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itor Ameztegui\Dropbox\Biomasas\data\"/>
    </mc:Choice>
  </mc:AlternateContent>
  <bookViews>
    <workbookView xWindow="0" yWindow="0" windowWidth="28800" windowHeight="11430" activeTab="4"/>
  </bookViews>
  <sheets>
    <sheet name="Montero" sheetId="1" r:id="rId1"/>
    <sheet name="BAT" sheetId="4" r:id="rId2"/>
    <sheet name="Valores_BST" sheetId="3" r:id="rId3"/>
    <sheet name="BAT_IEFC" sheetId="5" r:id="rId4"/>
    <sheet name="new_values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2" i="4"/>
  <c r="I36" i="3" l="1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</calcChain>
</file>

<file path=xl/sharedStrings.xml><?xml version="1.0" encoding="utf-8"?>
<sst xmlns="http://schemas.openxmlformats.org/spreadsheetml/2006/main" count="8370" uniqueCount="402">
  <si>
    <t>Especie</t>
  </si>
  <si>
    <t>BAT</t>
  </si>
  <si>
    <t>Biomasa fuste</t>
  </si>
  <si>
    <t>Biomasa Ramas7</t>
  </si>
  <si>
    <t>Biomasa Ramas 2-7</t>
  </si>
  <si>
    <t>Biomasa Ramas2</t>
  </si>
  <si>
    <t>Biomasa Aciculas</t>
  </si>
  <si>
    <t>Biomasa Hojas</t>
  </si>
  <si>
    <t>Biomasa raiz</t>
  </si>
  <si>
    <t>Abies alba</t>
  </si>
  <si>
    <t>x</t>
  </si>
  <si>
    <t>Abies pinsapo</t>
  </si>
  <si>
    <t>Alnus glutinosa</t>
  </si>
  <si>
    <t>Betula spp.</t>
  </si>
  <si>
    <t>Castanea sativa</t>
  </si>
  <si>
    <t>Ceratonia siliqua</t>
  </si>
  <si>
    <t>Erica arborea</t>
  </si>
  <si>
    <t>BF+BR7</t>
  </si>
  <si>
    <t>Eucaplytpus spp.</t>
  </si>
  <si>
    <t>Fagus sylvatica</t>
  </si>
  <si>
    <t>Fraxinus spp.</t>
  </si>
  <si>
    <t>Ilex canariensis</t>
  </si>
  <si>
    <t>Juniperus oxycedrus</t>
  </si>
  <si>
    <t>Juniperus phoenicea</t>
  </si>
  <si>
    <t>Juniperus thurifera</t>
  </si>
  <si>
    <t>Laurus azorica</t>
  </si>
  <si>
    <t>Myrica faya</t>
  </si>
  <si>
    <t>Olea europaea</t>
  </si>
  <si>
    <t>Pinus canariensis</t>
  </si>
  <si>
    <t>Pinus halepensis</t>
  </si>
  <si>
    <t>Pinus nigra</t>
  </si>
  <si>
    <t>Pinus pinaster</t>
  </si>
  <si>
    <t>Pinus pinea</t>
  </si>
  <si>
    <t>Pinus radiata</t>
  </si>
  <si>
    <t>Pinus sylvestris</t>
  </si>
  <si>
    <t>Pinus uncinata</t>
  </si>
  <si>
    <t>Populus x euramericana</t>
  </si>
  <si>
    <t>Quercus canariensis</t>
  </si>
  <si>
    <t>Quecus faginea</t>
  </si>
  <si>
    <t>Quercus ilex</t>
  </si>
  <si>
    <t>Quercus pyrenaica</t>
  </si>
  <si>
    <t>Quercus robur</t>
  </si>
  <si>
    <t>Quercus suber</t>
  </si>
  <si>
    <t>Otras coniferas</t>
  </si>
  <si>
    <t>Otras frondosas</t>
  </si>
  <si>
    <t>Otras laurisilvas</t>
  </si>
  <si>
    <t>Biomasa ramas</t>
  </si>
  <si>
    <t>a</t>
  </si>
  <si>
    <t>b</t>
  </si>
  <si>
    <t>SEE</t>
  </si>
  <si>
    <t>r2</t>
  </si>
  <si>
    <t>n</t>
  </si>
  <si>
    <t>param_a</t>
  </si>
  <si>
    <t>param_b</t>
  </si>
  <si>
    <t>Observ</t>
  </si>
  <si>
    <t>derivado de A.alba</t>
  </si>
  <si>
    <t>Montero et al. 2005</t>
  </si>
  <si>
    <t>IEFC</t>
  </si>
  <si>
    <t>Acacia dealbata</t>
  </si>
  <si>
    <t>Acacia melanoxylon</t>
  </si>
  <si>
    <t>Acacia</t>
  </si>
  <si>
    <t>Acer campestre</t>
  </si>
  <si>
    <t>Acer monspessulanum</t>
  </si>
  <si>
    <t>Ailanthus altissima</t>
  </si>
  <si>
    <t>Altres espècies ripícoles</t>
  </si>
  <si>
    <t>Altres pins</t>
  </si>
  <si>
    <t>Altres planifolis</t>
  </si>
  <si>
    <t>Altres roures</t>
  </si>
  <si>
    <t>Amelanchier ovalis</t>
  </si>
  <si>
    <t>Acer opalus</t>
  </si>
  <si>
    <t>Acer negundo</t>
  </si>
  <si>
    <t>Acer pseudoplatanus</t>
  </si>
  <si>
    <t>Acer platanoides</t>
  </si>
  <si>
    <t>Arbutus unedo</t>
  </si>
  <si>
    <t>Betula pendula</t>
  </si>
  <si>
    <t>Betula pubescens</t>
  </si>
  <si>
    <t>Buxus sempervirens</t>
  </si>
  <si>
    <t>Cedrus atlantica</t>
  </si>
  <si>
    <t>Cedrus libani</t>
  </si>
  <si>
    <t>Celtis australis</t>
  </si>
  <si>
    <t>Chamaecyparis lawsoniana</t>
  </si>
  <si>
    <t>Cornus sanguinea</t>
  </si>
  <si>
    <t>Corylus avellana</t>
  </si>
  <si>
    <t>Crataegus lacinata</t>
  </si>
  <si>
    <t>Crataegus monogyna</t>
  </si>
  <si>
    <t>Cupressus arizonica</t>
  </si>
  <si>
    <t>Cupressus lusitanica</t>
  </si>
  <si>
    <t>Cupressus macrocarpa</t>
  </si>
  <si>
    <t>Cupressus sempervirens</t>
  </si>
  <si>
    <t>Eucalyptus globulus</t>
  </si>
  <si>
    <t>Eucalyptus gomphocephallus</t>
  </si>
  <si>
    <t>Eucalyptus vimitalis</t>
  </si>
  <si>
    <t>Evonimus europaeus</t>
  </si>
  <si>
    <t>Ficus carica</t>
  </si>
  <si>
    <t>Fraxinus angustifolia</t>
  </si>
  <si>
    <t>Fraxinus excelsior</t>
  </si>
  <si>
    <t>Fraxinus ornus</t>
  </si>
  <si>
    <t>Gleditsia triacanthos</t>
  </si>
  <si>
    <t>Ilex aquifolium</t>
  </si>
  <si>
    <t>Juglans regia</t>
  </si>
  <si>
    <t>Juniperus cedrus</t>
  </si>
  <si>
    <t>Juniperus communis</t>
  </si>
  <si>
    <t>Larix</t>
  </si>
  <si>
    <t>Larix decidua</t>
  </si>
  <si>
    <t>Laurus nobilis</t>
  </si>
  <si>
    <t>Morus</t>
  </si>
  <si>
    <t>Morus alba</t>
  </si>
  <si>
    <t>Myrtus communis</t>
  </si>
  <si>
    <t>Phyllirea latifolia</t>
  </si>
  <si>
    <t>Phoenix</t>
  </si>
  <si>
    <t>Picea abies</t>
  </si>
  <si>
    <t>Pistacia terebinthus</t>
  </si>
  <si>
    <t>Platanus hispanica</t>
  </si>
  <si>
    <t>Populus alba</t>
  </si>
  <si>
    <t>Populus nigra</t>
  </si>
  <si>
    <t>Populus tremula</t>
  </si>
  <si>
    <t>Populus x canadensis</t>
  </si>
  <si>
    <t>Prunus</t>
  </si>
  <si>
    <t>Prunus avium</t>
  </si>
  <si>
    <t>Prunus lusitanica</t>
  </si>
  <si>
    <t>Prunus padus</t>
  </si>
  <si>
    <t>Prunus spinosa</t>
  </si>
  <si>
    <t>Pseudotsuga menziesii</t>
  </si>
  <si>
    <t>Pyrus</t>
  </si>
  <si>
    <t>Pyrus malus</t>
  </si>
  <si>
    <t>Quercus cerrioides</t>
  </si>
  <si>
    <t>Quercus humilis</t>
  </si>
  <si>
    <t>Quercus humilis/cerrioides</t>
  </si>
  <si>
    <t>Quercus petraea</t>
  </si>
  <si>
    <t>Quercus rubra</t>
  </si>
  <si>
    <t>Rhamnus alaternus</t>
  </si>
  <si>
    <t>Rhamnus frangula</t>
  </si>
  <si>
    <t>Robinia pseudoacacia</t>
  </si>
  <si>
    <t>Salix</t>
  </si>
  <si>
    <t>Salix alba</t>
  </si>
  <si>
    <t>Salix atrocinerea</t>
  </si>
  <si>
    <t>Salix babylonica</t>
  </si>
  <si>
    <t>Salix caprea</t>
  </si>
  <si>
    <t>Salix elaeagnos</t>
  </si>
  <si>
    <t>Salix fragilis</t>
  </si>
  <si>
    <t>Sambucus nigra</t>
  </si>
  <si>
    <t>Sambucus raceosa</t>
  </si>
  <si>
    <t>Sorbus</t>
  </si>
  <si>
    <t>Sorbus aria</t>
  </si>
  <si>
    <t>Sorbus aucuparia</t>
  </si>
  <si>
    <t>Sorbus domestica</t>
  </si>
  <si>
    <t>Sorbus torminalis</t>
  </si>
  <si>
    <t>Tamarix</t>
  </si>
  <si>
    <t>Taxus baccata</t>
  </si>
  <si>
    <t>Thuja</t>
  </si>
  <si>
    <t>Tilia</t>
  </si>
  <si>
    <t>Tilia cordata</t>
  </si>
  <si>
    <t>Tilia platyphyllos</t>
  </si>
  <si>
    <t>Ulmus glabra</t>
  </si>
  <si>
    <t>Ulmus minor</t>
  </si>
  <si>
    <t>Ulmus pumila</t>
  </si>
  <si>
    <t>Ruiz-Peinado 2011</t>
  </si>
  <si>
    <t>Ruiz-Peinado 2012</t>
  </si>
  <si>
    <t>Total</t>
  </si>
  <si>
    <t>allometry_id</t>
  </si>
  <si>
    <t>allometry_level</t>
  </si>
  <si>
    <t>allometry_level_name</t>
  </si>
  <si>
    <t>spatial_level</t>
  </si>
  <si>
    <t>spatial_level_name</t>
  </si>
  <si>
    <t>functional_group_level</t>
  </si>
  <si>
    <t>functional_group_level_name</t>
  </si>
  <si>
    <t>func_group</t>
  </si>
  <si>
    <t>dependent_var</t>
  </si>
  <si>
    <t>independent_var_1</t>
  </si>
  <si>
    <t>independent_var_2</t>
  </si>
  <si>
    <t>independent_var_3</t>
  </si>
  <si>
    <t>equation</t>
  </si>
  <si>
    <t>param_c</t>
  </si>
  <si>
    <t>param_d</t>
  </si>
  <si>
    <t>special_param</t>
  </si>
  <si>
    <t>cubication_shape</t>
  </si>
  <si>
    <t>source</t>
  </si>
  <si>
    <t>n_obs</t>
  </si>
  <si>
    <t>r_sqr</t>
  </si>
  <si>
    <t>see</t>
  </si>
  <si>
    <t>dependent_var_units</t>
  </si>
  <si>
    <t>dependent_var_translation_cat</t>
  </si>
  <si>
    <t>dependent_var_translation_eng</t>
  </si>
  <si>
    <t>dependent_var_translation_spa</t>
  </si>
  <si>
    <t>independent_var_1_units</t>
  </si>
  <si>
    <t>independent_var_1_translation_cat</t>
  </si>
  <si>
    <t>independent_var_1_translation_eng</t>
  </si>
  <si>
    <t>independent_var_1_translation_spa</t>
  </si>
  <si>
    <t>independent_var_2_units</t>
  </si>
  <si>
    <t>independent_var_2_translation_cat</t>
  </si>
  <si>
    <t>independent_var_2_translation_eng</t>
  </si>
  <si>
    <t>independent_var_2_translation_spa</t>
  </si>
  <si>
    <t>independent_var_3_units</t>
  </si>
  <si>
    <t>independent_var_3_translation_cat</t>
  </si>
  <si>
    <t>independent_var_3_translation_eng</t>
  </si>
  <si>
    <t>independent_var_3_translation_spa</t>
  </si>
  <si>
    <t>tree</t>
  </si>
  <si>
    <t>species</t>
  </si>
  <si>
    <t>C</t>
  </si>
  <si>
    <t>Ht</t>
  </si>
  <si>
    <t>DBH</t>
  </si>
  <si>
    <t>No n'hi ha</t>
  </si>
  <si>
    <t>Any</t>
  </si>
  <si>
    <t>m</t>
  </si>
  <si>
    <t>Altura total (Ht [m])</t>
  </si>
  <si>
    <t>Total Height (Ht [m])</t>
  </si>
  <si>
    <t>cm</t>
  </si>
  <si>
    <t>Diàmetre normal (DBH [cm])</t>
  </si>
  <si>
    <t>Diameter at Breast Height (DBH [cm])</t>
  </si>
  <si>
    <t>Diámetro normal (DBH [cm])</t>
  </si>
  <si>
    <t>g</t>
  </si>
  <si>
    <t>BAT_35</t>
  </si>
  <si>
    <t>BAT = a·DBH^b</t>
  </si>
  <si>
    <t>kg</t>
  </si>
  <si>
    <t>Biomassa Aèria Total (BAT [kg])</t>
  </si>
  <si>
    <t>Total Aerial Biomass (TAB [kg])</t>
  </si>
  <si>
    <t>Biomasa aérea total (BAT [kg])</t>
  </si>
  <si>
    <t>BAT_64</t>
  </si>
  <si>
    <t>BAT = a·DBH^b·Ht^c</t>
  </si>
  <si>
    <t>country</t>
  </si>
  <si>
    <t>España</t>
  </si>
  <si>
    <t>INIA</t>
  </si>
  <si>
    <t>F</t>
  </si>
  <si>
    <t>BAT_66</t>
  </si>
  <si>
    <t>BAT_67</t>
  </si>
  <si>
    <t>BAT_68</t>
  </si>
  <si>
    <t>BAT_69</t>
  </si>
  <si>
    <t>BAT_70</t>
  </si>
  <si>
    <t>BAT_71</t>
  </si>
  <si>
    <t>BAT_72</t>
  </si>
  <si>
    <t>BAT_73</t>
  </si>
  <si>
    <t>BAT_74</t>
  </si>
  <si>
    <t>BAT_75</t>
  </si>
  <si>
    <t>BAT_36</t>
  </si>
  <si>
    <t>BAT_76</t>
  </si>
  <si>
    <t>BAT_77</t>
  </si>
  <si>
    <t>BAT_78</t>
  </si>
  <si>
    <t>BAT_79</t>
  </si>
  <si>
    <t>BAT_80</t>
  </si>
  <si>
    <t>BAT_81</t>
  </si>
  <si>
    <t>BAT_37</t>
  </si>
  <si>
    <t>BAT_82</t>
  </si>
  <si>
    <t>Betula</t>
  </si>
  <si>
    <t>BAT_83</t>
  </si>
  <si>
    <t>BAT_38</t>
  </si>
  <si>
    <t>BAT_84</t>
  </si>
  <si>
    <t>BAT_85</t>
  </si>
  <si>
    <t>BAT_86</t>
  </si>
  <si>
    <t>BAT_39</t>
  </si>
  <si>
    <t>BAT_87</t>
  </si>
  <si>
    <t>BAT_88</t>
  </si>
  <si>
    <t>Cedrus deodara</t>
  </si>
  <si>
    <t>BAT_89</t>
  </si>
  <si>
    <t>BAT_90</t>
  </si>
  <si>
    <t>BAT_91</t>
  </si>
  <si>
    <t>BAT_93</t>
  </si>
  <si>
    <t>BAT_94</t>
  </si>
  <si>
    <t>BAT_95</t>
  </si>
  <si>
    <t>BAT_96</t>
  </si>
  <si>
    <t>BAT_63</t>
  </si>
  <si>
    <t>BAT_97</t>
  </si>
  <si>
    <t>BAT_98</t>
  </si>
  <si>
    <t>BAT_99</t>
  </si>
  <si>
    <t>BAT_100</t>
  </si>
  <si>
    <t>BAT_40</t>
  </si>
  <si>
    <t>BAT_105</t>
  </si>
  <si>
    <t>BAT_107</t>
  </si>
  <si>
    <t>BAT_108</t>
  </si>
  <si>
    <t>BAT_41</t>
  </si>
  <si>
    <t>BAT_109</t>
  </si>
  <si>
    <t>BAT_110</t>
  </si>
  <si>
    <t>BAT_111</t>
  </si>
  <si>
    <t>BAT_42</t>
  </si>
  <si>
    <t>BAT_112</t>
  </si>
  <si>
    <t>BAT_113</t>
  </si>
  <si>
    <t>BAT_114</t>
  </si>
  <si>
    <t>BAT_43</t>
  </si>
  <si>
    <t>BAT_115</t>
  </si>
  <si>
    <t>BAT_116</t>
  </si>
  <si>
    <t>BAT_117</t>
  </si>
  <si>
    <t>BAT_118</t>
  </si>
  <si>
    <t>BAT_119</t>
  </si>
  <si>
    <t>BAT_122</t>
  </si>
  <si>
    <t>BAT_123</t>
  </si>
  <si>
    <t>BAT_124</t>
  </si>
  <si>
    <t>BAT_125</t>
  </si>
  <si>
    <t>BAT_126</t>
  </si>
  <si>
    <t>BAT_127</t>
  </si>
  <si>
    <t>Phillyrea latifolia</t>
  </si>
  <si>
    <t>BAT_129</t>
  </si>
  <si>
    <t>BAT_130</t>
  </si>
  <si>
    <t>BAT_131</t>
  </si>
  <si>
    <t>BAT_132</t>
  </si>
  <si>
    <t>BAT_44</t>
  </si>
  <si>
    <t>BAT_133</t>
  </si>
  <si>
    <t>BAT_62</t>
  </si>
  <si>
    <t>BAT_134</t>
  </si>
  <si>
    <t>BAT_45</t>
  </si>
  <si>
    <t>BAT_135</t>
  </si>
  <si>
    <t>BAT_46</t>
  </si>
  <si>
    <t>BAT_136</t>
  </si>
  <si>
    <t>BAT_47</t>
  </si>
  <si>
    <t>BAT_138</t>
  </si>
  <si>
    <t>BAT_48</t>
  </si>
  <si>
    <t>BAT_139</t>
  </si>
  <si>
    <t>BAT_140</t>
  </si>
  <si>
    <t>BAT_141</t>
  </si>
  <si>
    <t>BAT_142</t>
  </si>
  <si>
    <t>BAT_49</t>
  </si>
  <si>
    <t>BAT_143</t>
  </si>
  <si>
    <t>BAT_50</t>
  </si>
  <si>
    <t>BAT_144</t>
  </si>
  <si>
    <t>BAT_145</t>
  </si>
  <si>
    <t>BAT_146</t>
  </si>
  <si>
    <t>BAT_51</t>
  </si>
  <si>
    <t>BAT_147</t>
  </si>
  <si>
    <t>BAT_148</t>
  </si>
  <si>
    <t>BAT_149</t>
  </si>
  <si>
    <t>BAT_150</t>
  </si>
  <si>
    <t>BAT_151</t>
  </si>
  <si>
    <t>BAT_152</t>
  </si>
  <si>
    <t>BAT_153</t>
  </si>
  <si>
    <t>Quercus canariensis x humilis</t>
  </si>
  <si>
    <t>BAT_52</t>
  </si>
  <si>
    <t>BAT_53</t>
  </si>
  <si>
    <t>Quercus faginea</t>
  </si>
  <si>
    <t>BAT_54</t>
  </si>
  <si>
    <t>BAT_155</t>
  </si>
  <si>
    <t>BAT_55</t>
  </si>
  <si>
    <t>Quercus humilis/cerroides</t>
  </si>
  <si>
    <t>BAT_156</t>
  </si>
  <si>
    <t>BAT_56</t>
  </si>
  <si>
    <t>BAT_157</t>
  </si>
  <si>
    <t>BAT_57</t>
  </si>
  <si>
    <t>BAT_158</t>
  </si>
  <si>
    <t>BAT_160</t>
  </si>
  <si>
    <t>BAT_161</t>
  </si>
  <si>
    <t>BAT_58</t>
  </si>
  <si>
    <t>BAT_162</t>
  </si>
  <si>
    <t>BAT_163</t>
  </si>
  <si>
    <t>BAT_164</t>
  </si>
  <si>
    <t>Robinia pseudacacia</t>
  </si>
  <si>
    <t>BAT_59</t>
  </si>
  <si>
    <t>BAT_165</t>
  </si>
  <si>
    <t>BAT_166</t>
  </si>
  <si>
    <t>BAT_167</t>
  </si>
  <si>
    <t>BAT_168</t>
  </si>
  <si>
    <t>BAT_169</t>
  </si>
  <si>
    <t>BAT_170</t>
  </si>
  <si>
    <t>BAT_171</t>
  </si>
  <si>
    <t>BAT_172</t>
  </si>
  <si>
    <t>BAT_173</t>
  </si>
  <si>
    <t>BAT_174</t>
  </si>
  <si>
    <t>Sambucus racemosa</t>
  </si>
  <si>
    <t>BAT_175</t>
  </si>
  <si>
    <t>BAT_176</t>
  </si>
  <si>
    <t>BAT_177</t>
  </si>
  <si>
    <t>BAT_178</t>
  </si>
  <si>
    <t>BAT_179</t>
  </si>
  <si>
    <t>BAT_180</t>
  </si>
  <si>
    <t>BAT_181</t>
  </si>
  <si>
    <t>BAT_182</t>
  </si>
  <si>
    <t>BAT_183</t>
  </si>
  <si>
    <t>BAT_60</t>
  </si>
  <si>
    <t>BAT_184</t>
  </si>
  <si>
    <t>BAT_185</t>
  </si>
  <si>
    <t>BAT_186</t>
  </si>
  <si>
    <t>BAT_61</t>
  </si>
  <si>
    <t>BAT_187</t>
  </si>
  <si>
    <t>BAT_188</t>
  </si>
  <si>
    <t>f</t>
  </si>
  <si>
    <t>c</t>
  </si>
  <si>
    <t>d</t>
  </si>
  <si>
    <t>dd</t>
  </si>
  <si>
    <t>BF</t>
  </si>
  <si>
    <t>BR7</t>
  </si>
  <si>
    <t>BR2-7</t>
  </si>
  <si>
    <t>BR2</t>
  </si>
  <si>
    <t>BH</t>
  </si>
  <si>
    <t>BF = a·DBH^b</t>
  </si>
  <si>
    <t>BR7 = a·DBH^b</t>
  </si>
  <si>
    <t>BR2 = a·DBH^b</t>
  </si>
  <si>
    <t>BH = a·DBH^b</t>
  </si>
  <si>
    <t>BR2_7 = a·DBH^b</t>
  </si>
  <si>
    <t>BST = a·DBH^b</t>
  </si>
  <si>
    <t>BST</t>
  </si>
  <si>
    <t>Biomassa de fusta (BM [kg])</t>
  </si>
  <si>
    <t>Wood Biomass (WB [kg])</t>
  </si>
  <si>
    <t>Biomasa de madera (BM [kg])</t>
  </si>
  <si>
    <t>Biomassa de fulles (BH [g])</t>
  </si>
  <si>
    <t>Leaves Biomass (LB [g])</t>
  </si>
  <si>
    <t>Biomasa de hojas (BH [g])</t>
  </si>
  <si>
    <t>Coarse branches biomass (BR7 [kg])</t>
  </si>
  <si>
    <t>Biomassa de branques gruixudes (BR7 [kg])</t>
  </si>
  <si>
    <t>Biomasa de ramas gruesas  (BR7 [kg])</t>
  </si>
  <si>
    <t>Biomassa de branques mitges (BR27 [kg])</t>
  </si>
  <si>
    <t>Biomassa de branques menudes (BR2 [kg])</t>
  </si>
  <si>
    <t>Biomasa de ramas medias (BR27 [kg])</t>
  </si>
  <si>
    <t>Biomasa de ramas pequeñas (BR27 [kg])</t>
  </si>
  <si>
    <t>Biomassa Subterrània Total (BST [kg])</t>
  </si>
  <si>
    <t>Total Subterranean Biomass (TSB [kg])</t>
  </si>
  <si>
    <t>Biomasa subterránea total (BST [kg])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</si>
</sst>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1"/>
    <xf numFmtId="164" fontId="0" fillId="0" borderId="0" xfId="0" applyNumberForma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baseColWidth="10" defaultRowHeight="15" x14ac:dyDescent="0.25"/>
  <cols>
    <col min="1" max="1" width="22.42578125" bestFit="1" customWidth="1"/>
    <col min="2" max="2" width="9" customWidth="1"/>
    <col min="3" max="3" width="13.42578125" bestFit="1" customWidth="1"/>
    <col min="4" max="4" width="13.42578125" customWidth="1"/>
    <col min="5" max="5" width="15.5703125" bestFit="1" customWidth="1"/>
    <col min="6" max="6" width="7.42578125" bestFit="1" customWidth="1"/>
    <col min="7" max="7" width="17.85546875" bestFit="1" customWidth="1"/>
    <col min="8" max="8" width="15.5703125" bestFit="1" customWidth="1"/>
    <col min="9" max="9" width="16.140625" bestFit="1" customWidth="1"/>
    <col min="10" max="10" width="13.7109375" bestFit="1" customWidth="1"/>
    <col min="11" max="11" width="12" bestFit="1" customWidth="1"/>
  </cols>
  <sheetData>
    <row r="1" spans="1:11" s="3" customFormat="1" x14ac:dyDescent="0.25">
      <c r="A1" s="3" t="s">
        <v>0</v>
      </c>
      <c r="B1" s="3" t="s">
        <v>1</v>
      </c>
      <c r="C1" s="3" t="s">
        <v>2</v>
      </c>
      <c r="D1" s="3" t="s">
        <v>46</v>
      </c>
      <c r="E1" s="3" t="s">
        <v>3</v>
      </c>
      <c r="F1" s="3" t="s">
        <v>17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1" x14ac:dyDescent="0.25">
      <c r="A2" t="s">
        <v>9</v>
      </c>
      <c r="B2" s="1" t="s">
        <v>10</v>
      </c>
      <c r="C2" s="1" t="s">
        <v>10</v>
      </c>
      <c r="D2" s="1"/>
      <c r="E2" s="1" t="s">
        <v>10</v>
      </c>
      <c r="F2" s="1"/>
      <c r="G2" s="1" t="s">
        <v>10</v>
      </c>
      <c r="H2" s="1" t="s">
        <v>10</v>
      </c>
      <c r="I2" s="1"/>
      <c r="J2" s="1"/>
      <c r="K2" s="1" t="s">
        <v>10</v>
      </c>
    </row>
    <row r="3" spans="1:11" x14ac:dyDescent="0.25">
      <c r="A3" t="s">
        <v>11</v>
      </c>
      <c r="B3" s="2" t="s">
        <v>10</v>
      </c>
      <c r="C3" s="1" t="s">
        <v>10</v>
      </c>
      <c r="D3" s="1"/>
      <c r="E3" s="1" t="s">
        <v>10</v>
      </c>
      <c r="F3" s="1"/>
      <c r="G3" s="1" t="s">
        <v>10</v>
      </c>
      <c r="H3" s="1" t="s">
        <v>10</v>
      </c>
      <c r="I3" s="1"/>
      <c r="J3" s="1"/>
      <c r="K3" s="1"/>
    </row>
    <row r="4" spans="1:11" x14ac:dyDescent="0.25">
      <c r="A4" t="s">
        <v>12</v>
      </c>
      <c r="B4" s="1" t="s">
        <v>10</v>
      </c>
      <c r="C4" s="1" t="s">
        <v>10</v>
      </c>
      <c r="D4" s="1"/>
      <c r="E4" s="1" t="s">
        <v>10</v>
      </c>
      <c r="F4" s="1"/>
      <c r="G4" s="1" t="s">
        <v>10</v>
      </c>
      <c r="H4" s="1" t="s">
        <v>10</v>
      </c>
      <c r="I4" s="1"/>
      <c r="J4" s="1" t="s">
        <v>10</v>
      </c>
      <c r="K4" s="1" t="s">
        <v>10</v>
      </c>
    </row>
    <row r="5" spans="1:11" x14ac:dyDescent="0.25">
      <c r="A5" t="s">
        <v>13</v>
      </c>
      <c r="B5" s="1" t="s">
        <v>10</v>
      </c>
      <c r="C5" s="1" t="s">
        <v>10</v>
      </c>
      <c r="D5" s="1"/>
      <c r="E5" s="1" t="s">
        <v>10</v>
      </c>
      <c r="F5" s="1"/>
      <c r="G5" s="1" t="s">
        <v>10</v>
      </c>
      <c r="H5" s="1" t="s">
        <v>10</v>
      </c>
      <c r="I5" s="1"/>
      <c r="J5" s="1" t="s">
        <v>10</v>
      </c>
      <c r="K5" s="1" t="s">
        <v>10</v>
      </c>
    </row>
    <row r="6" spans="1:11" x14ac:dyDescent="0.25">
      <c r="A6" t="s">
        <v>14</v>
      </c>
      <c r="B6" s="1" t="s">
        <v>10</v>
      </c>
      <c r="C6" s="1" t="s">
        <v>10</v>
      </c>
      <c r="D6" s="1"/>
      <c r="E6" s="1" t="s">
        <v>10</v>
      </c>
      <c r="F6" s="1"/>
      <c r="G6" s="1" t="s">
        <v>10</v>
      </c>
      <c r="H6" s="1" t="s">
        <v>10</v>
      </c>
      <c r="I6" s="1"/>
      <c r="J6" s="1"/>
      <c r="K6" s="1" t="s">
        <v>10</v>
      </c>
    </row>
    <row r="7" spans="1:11" x14ac:dyDescent="0.25">
      <c r="A7" t="s">
        <v>15</v>
      </c>
      <c r="B7" s="2" t="s">
        <v>10</v>
      </c>
      <c r="C7" s="1" t="s">
        <v>10</v>
      </c>
      <c r="D7" s="1"/>
      <c r="E7" s="1" t="s">
        <v>10</v>
      </c>
      <c r="F7" s="1"/>
      <c r="G7" s="1" t="s">
        <v>10</v>
      </c>
      <c r="H7" s="1" t="s">
        <v>10</v>
      </c>
      <c r="I7" s="1"/>
      <c r="J7" s="1" t="s">
        <v>10</v>
      </c>
      <c r="K7" s="1" t="s">
        <v>10</v>
      </c>
    </row>
    <row r="8" spans="1:11" x14ac:dyDescent="0.25">
      <c r="A8" t="s">
        <v>16</v>
      </c>
      <c r="B8" s="2" t="s">
        <v>10</v>
      </c>
      <c r="C8" s="1" t="s">
        <v>10</v>
      </c>
      <c r="D8" s="1"/>
      <c r="E8" s="1" t="s">
        <v>10</v>
      </c>
      <c r="F8" s="1"/>
      <c r="G8" s="1" t="s">
        <v>10</v>
      </c>
      <c r="H8" s="1" t="s">
        <v>10</v>
      </c>
      <c r="I8" s="1"/>
      <c r="J8" s="1"/>
      <c r="K8" s="1"/>
    </row>
    <row r="9" spans="1:11" x14ac:dyDescent="0.25">
      <c r="A9" t="s">
        <v>18</v>
      </c>
      <c r="B9" s="2" t="s">
        <v>10</v>
      </c>
      <c r="C9" s="1"/>
      <c r="D9" s="1"/>
      <c r="E9" s="1"/>
      <c r="F9" s="1" t="s">
        <v>10</v>
      </c>
      <c r="G9" s="1" t="s">
        <v>10</v>
      </c>
      <c r="H9" s="1" t="s">
        <v>10</v>
      </c>
      <c r="I9" s="1"/>
      <c r="J9" s="1" t="s">
        <v>10</v>
      </c>
      <c r="K9" s="1"/>
    </row>
    <row r="10" spans="1:11" x14ac:dyDescent="0.25">
      <c r="A10" t="s">
        <v>19</v>
      </c>
      <c r="B10" s="1" t="s">
        <v>10</v>
      </c>
      <c r="C10" s="1" t="s">
        <v>10</v>
      </c>
      <c r="D10" s="1"/>
      <c r="E10" s="1" t="s">
        <v>10</v>
      </c>
      <c r="F10" s="1"/>
      <c r="G10" s="1" t="s">
        <v>10</v>
      </c>
      <c r="H10" s="1" t="s">
        <v>10</v>
      </c>
      <c r="I10" s="1"/>
      <c r="J10" s="1"/>
      <c r="K10" s="1" t="s">
        <v>10</v>
      </c>
    </row>
    <row r="11" spans="1:11" x14ac:dyDescent="0.25">
      <c r="A11" t="s">
        <v>20</v>
      </c>
      <c r="B11" s="1" t="s">
        <v>10</v>
      </c>
      <c r="C11" s="1" t="s">
        <v>10</v>
      </c>
      <c r="D11" s="1"/>
      <c r="E11" s="1" t="s">
        <v>10</v>
      </c>
      <c r="F11" s="1"/>
      <c r="G11" s="1" t="s">
        <v>10</v>
      </c>
      <c r="H11" s="1" t="s">
        <v>10</v>
      </c>
      <c r="I11" s="1"/>
      <c r="J11" s="1"/>
      <c r="K11" s="1" t="s">
        <v>10</v>
      </c>
    </row>
    <row r="12" spans="1:11" x14ac:dyDescent="0.25">
      <c r="A12" t="s">
        <v>21</v>
      </c>
      <c r="B12" s="1" t="s">
        <v>10</v>
      </c>
      <c r="C12" s="1" t="s">
        <v>10</v>
      </c>
      <c r="D12" s="1"/>
      <c r="E12" s="1" t="s">
        <v>10</v>
      </c>
      <c r="F12" s="1"/>
      <c r="G12" s="1" t="s">
        <v>10</v>
      </c>
      <c r="H12" s="1" t="s">
        <v>10</v>
      </c>
      <c r="I12" s="1"/>
      <c r="J12" s="1"/>
      <c r="K12" s="1"/>
    </row>
    <row r="13" spans="1:11" x14ac:dyDescent="0.25">
      <c r="A13" t="s">
        <v>22</v>
      </c>
      <c r="B13" s="1" t="s">
        <v>10</v>
      </c>
      <c r="C13" s="1"/>
      <c r="D13" s="1"/>
      <c r="E13" s="1"/>
      <c r="F13" s="1"/>
      <c r="G13" s="1"/>
      <c r="H13" s="1"/>
      <c r="I13" s="1"/>
      <c r="J13" s="1"/>
      <c r="K13" s="1" t="s">
        <v>10</v>
      </c>
    </row>
    <row r="14" spans="1:11" x14ac:dyDescent="0.25">
      <c r="A14" t="s">
        <v>23</v>
      </c>
      <c r="B14" s="2" t="s">
        <v>10</v>
      </c>
      <c r="C14" s="1"/>
      <c r="D14" s="1"/>
      <c r="E14" s="1"/>
      <c r="F14" s="1"/>
      <c r="G14" s="1"/>
      <c r="H14" s="1"/>
      <c r="I14" s="1"/>
      <c r="J14" s="1"/>
      <c r="K14" s="1" t="s">
        <v>10</v>
      </c>
    </row>
    <row r="15" spans="1:11" x14ac:dyDescent="0.25">
      <c r="A15" t="s">
        <v>24</v>
      </c>
      <c r="B15" s="2" t="s">
        <v>10</v>
      </c>
      <c r="C15" s="1" t="s">
        <v>10</v>
      </c>
      <c r="D15" s="1"/>
      <c r="E15" s="1" t="s">
        <v>10</v>
      </c>
      <c r="F15" s="1"/>
      <c r="G15" s="1" t="s">
        <v>10</v>
      </c>
      <c r="H15" s="1" t="s">
        <v>10</v>
      </c>
      <c r="I15" s="1"/>
      <c r="J15" s="1" t="s">
        <v>10</v>
      </c>
      <c r="K15" s="1" t="s">
        <v>10</v>
      </c>
    </row>
    <row r="16" spans="1:11" x14ac:dyDescent="0.25">
      <c r="A16" t="s">
        <v>25</v>
      </c>
      <c r="B16" s="1" t="s">
        <v>10</v>
      </c>
      <c r="C16" s="1" t="s">
        <v>10</v>
      </c>
      <c r="D16" s="1"/>
      <c r="E16" s="1" t="s">
        <v>10</v>
      </c>
      <c r="F16" s="1"/>
      <c r="G16" s="1" t="s">
        <v>10</v>
      </c>
      <c r="H16" s="1" t="s">
        <v>10</v>
      </c>
      <c r="I16" s="1"/>
      <c r="J16" s="1"/>
      <c r="K16" s="1"/>
    </row>
    <row r="17" spans="1:11" x14ac:dyDescent="0.25">
      <c r="A17" t="s">
        <v>26</v>
      </c>
      <c r="B17" s="1" t="s">
        <v>10</v>
      </c>
      <c r="C17" s="1" t="s">
        <v>10</v>
      </c>
      <c r="D17" s="1"/>
      <c r="E17" s="1" t="s">
        <v>10</v>
      </c>
      <c r="F17" s="1"/>
      <c r="G17" s="1" t="s">
        <v>10</v>
      </c>
      <c r="H17" s="1" t="s">
        <v>10</v>
      </c>
      <c r="I17" s="1"/>
      <c r="J17" s="1"/>
      <c r="K17" s="1"/>
    </row>
    <row r="18" spans="1:11" x14ac:dyDescent="0.25">
      <c r="A18" t="s">
        <v>27</v>
      </c>
      <c r="B18" s="2" t="s">
        <v>10</v>
      </c>
      <c r="C18" s="1" t="s">
        <v>10</v>
      </c>
      <c r="D18" s="1"/>
      <c r="E18" s="1" t="s">
        <v>10</v>
      </c>
      <c r="F18" s="1"/>
      <c r="G18" s="1" t="s">
        <v>10</v>
      </c>
      <c r="H18" s="1" t="s">
        <v>10</v>
      </c>
      <c r="I18" s="1"/>
      <c r="J18" s="1" t="s">
        <v>10</v>
      </c>
      <c r="K18" s="1" t="s">
        <v>10</v>
      </c>
    </row>
    <row r="19" spans="1:11" x14ac:dyDescent="0.25">
      <c r="A19" t="s">
        <v>28</v>
      </c>
      <c r="B19" s="1" t="s">
        <v>10</v>
      </c>
      <c r="C19" s="1" t="s">
        <v>10</v>
      </c>
      <c r="D19" s="1"/>
      <c r="E19" s="1" t="s">
        <v>10</v>
      </c>
      <c r="F19" s="1"/>
      <c r="G19" s="1" t="s">
        <v>10</v>
      </c>
      <c r="H19" s="1" t="s">
        <v>10</v>
      </c>
      <c r="I19" s="1"/>
      <c r="J19" s="1"/>
      <c r="K19" s="1" t="s">
        <v>10</v>
      </c>
    </row>
    <row r="20" spans="1:11" x14ac:dyDescent="0.25">
      <c r="A20" t="s">
        <v>29</v>
      </c>
      <c r="B20" s="1" t="s">
        <v>10</v>
      </c>
      <c r="C20" s="1" t="s">
        <v>10</v>
      </c>
      <c r="D20" s="1"/>
      <c r="E20" s="1" t="s">
        <v>10</v>
      </c>
      <c r="F20" s="1"/>
      <c r="G20" s="1" t="s">
        <v>10</v>
      </c>
      <c r="H20" s="1" t="s">
        <v>10</v>
      </c>
      <c r="I20" s="1"/>
      <c r="J20" s="1"/>
      <c r="K20" s="1" t="s">
        <v>10</v>
      </c>
    </row>
    <row r="21" spans="1:11" x14ac:dyDescent="0.25">
      <c r="A21" t="s">
        <v>30</v>
      </c>
      <c r="B21" s="1" t="s">
        <v>10</v>
      </c>
      <c r="C21" s="1" t="s">
        <v>10</v>
      </c>
      <c r="D21" s="1"/>
      <c r="E21" s="1" t="s">
        <v>10</v>
      </c>
      <c r="F21" s="1"/>
      <c r="G21" s="1" t="s">
        <v>10</v>
      </c>
      <c r="H21" s="1" t="s">
        <v>10</v>
      </c>
      <c r="I21" s="1"/>
      <c r="J21" s="1"/>
      <c r="K21" s="1" t="s">
        <v>10</v>
      </c>
    </row>
    <row r="22" spans="1:11" x14ac:dyDescent="0.25">
      <c r="A22" t="s">
        <v>31</v>
      </c>
      <c r="B22" s="1" t="s">
        <v>10</v>
      </c>
      <c r="C22" s="1" t="s">
        <v>10</v>
      </c>
      <c r="D22" s="1"/>
      <c r="E22" s="1" t="s">
        <v>10</v>
      </c>
      <c r="F22" s="1"/>
      <c r="G22" s="1" t="s">
        <v>10</v>
      </c>
      <c r="H22" s="1" t="s">
        <v>10</v>
      </c>
      <c r="I22" s="1"/>
      <c r="J22" s="1"/>
      <c r="K22" s="1" t="s">
        <v>10</v>
      </c>
    </row>
    <row r="23" spans="1:11" x14ac:dyDescent="0.25">
      <c r="A23" t="s">
        <v>32</v>
      </c>
      <c r="B23" s="1" t="s">
        <v>10</v>
      </c>
      <c r="C23" s="1" t="s">
        <v>10</v>
      </c>
      <c r="D23" s="1"/>
      <c r="E23" s="1" t="s">
        <v>10</v>
      </c>
      <c r="F23" s="1"/>
      <c r="G23" s="1" t="s">
        <v>10</v>
      </c>
      <c r="H23" s="1" t="s">
        <v>10</v>
      </c>
      <c r="I23" s="1" t="s">
        <v>10</v>
      </c>
      <c r="J23" s="1"/>
      <c r="K23" s="1" t="s">
        <v>10</v>
      </c>
    </row>
    <row r="24" spans="1:11" x14ac:dyDescent="0.25">
      <c r="A24" t="s">
        <v>33</v>
      </c>
      <c r="B24" s="2" t="s">
        <v>10</v>
      </c>
      <c r="C24" s="1" t="s">
        <v>10</v>
      </c>
      <c r="D24" s="1"/>
      <c r="E24" s="1" t="s">
        <v>10</v>
      </c>
      <c r="F24" s="1"/>
      <c r="G24" s="1" t="s">
        <v>10</v>
      </c>
      <c r="H24" s="1" t="s">
        <v>10</v>
      </c>
      <c r="I24" s="1" t="s">
        <v>10</v>
      </c>
      <c r="J24" s="1"/>
      <c r="K24" s="1" t="s">
        <v>10</v>
      </c>
    </row>
    <row r="25" spans="1:11" x14ac:dyDescent="0.25">
      <c r="A25" t="s">
        <v>34</v>
      </c>
      <c r="B25" s="1" t="s">
        <v>10</v>
      </c>
      <c r="C25" s="1" t="s">
        <v>10</v>
      </c>
      <c r="D25" s="1"/>
      <c r="E25" s="1" t="s">
        <v>10</v>
      </c>
      <c r="F25" s="1"/>
      <c r="G25" s="1" t="s">
        <v>10</v>
      </c>
      <c r="H25" s="1" t="s">
        <v>10</v>
      </c>
      <c r="I25" s="1" t="s">
        <v>10</v>
      </c>
      <c r="J25" s="1"/>
      <c r="K25" s="1" t="s">
        <v>10</v>
      </c>
    </row>
    <row r="26" spans="1:11" x14ac:dyDescent="0.25">
      <c r="A26" t="s">
        <v>35</v>
      </c>
      <c r="B26" s="1" t="s">
        <v>10</v>
      </c>
      <c r="C26" s="1" t="s">
        <v>10</v>
      </c>
      <c r="D26" s="1"/>
      <c r="E26" s="1" t="s">
        <v>10</v>
      </c>
      <c r="F26" s="1"/>
      <c r="G26" s="1" t="s">
        <v>10</v>
      </c>
      <c r="H26" s="1" t="s">
        <v>10</v>
      </c>
      <c r="I26" s="1"/>
      <c r="J26" s="1"/>
      <c r="K26" s="1" t="s">
        <v>10</v>
      </c>
    </row>
    <row r="27" spans="1:11" x14ac:dyDescent="0.25">
      <c r="A27" t="s">
        <v>36</v>
      </c>
      <c r="B27" s="1" t="s">
        <v>10</v>
      </c>
      <c r="C27" s="1" t="s">
        <v>10</v>
      </c>
      <c r="D27" s="1"/>
      <c r="E27" s="1" t="s">
        <v>10</v>
      </c>
      <c r="F27" s="1"/>
      <c r="G27" s="1" t="s">
        <v>10</v>
      </c>
      <c r="H27" s="1" t="s">
        <v>10</v>
      </c>
      <c r="I27" s="1"/>
      <c r="J27" s="1" t="s">
        <v>10</v>
      </c>
      <c r="K27" s="1" t="s">
        <v>10</v>
      </c>
    </row>
    <row r="28" spans="1:11" x14ac:dyDescent="0.25">
      <c r="A28" t="s">
        <v>37</v>
      </c>
      <c r="B28" s="2" t="s">
        <v>10</v>
      </c>
      <c r="C28" s="1" t="s">
        <v>10</v>
      </c>
      <c r="D28" s="1"/>
      <c r="E28" s="1" t="s">
        <v>10</v>
      </c>
      <c r="F28" s="1"/>
      <c r="G28" s="1" t="s">
        <v>10</v>
      </c>
      <c r="H28" s="1" t="s">
        <v>10</v>
      </c>
      <c r="I28" s="1"/>
      <c r="J28" s="1" t="s">
        <v>10</v>
      </c>
      <c r="K28" s="1" t="s">
        <v>10</v>
      </c>
    </row>
    <row r="29" spans="1:11" x14ac:dyDescent="0.25">
      <c r="A29" t="s">
        <v>38</v>
      </c>
      <c r="B29" s="1" t="s">
        <v>10</v>
      </c>
      <c r="C29" s="1" t="s">
        <v>10</v>
      </c>
      <c r="D29" s="1"/>
      <c r="E29" s="1" t="s">
        <v>10</v>
      </c>
      <c r="F29" s="1"/>
      <c r="G29" s="1" t="s">
        <v>10</v>
      </c>
      <c r="H29" s="1" t="s">
        <v>10</v>
      </c>
      <c r="I29" s="1"/>
      <c r="J29" s="1" t="s">
        <v>10</v>
      </c>
      <c r="K29" s="1" t="s">
        <v>10</v>
      </c>
    </row>
    <row r="30" spans="1:11" x14ac:dyDescent="0.25">
      <c r="A30" t="s">
        <v>39</v>
      </c>
      <c r="B30" s="1" t="s">
        <v>10</v>
      </c>
      <c r="C30" s="1" t="s">
        <v>10</v>
      </c>
      <c r="D30" s="1"/>
      <c r="E30" s="1" t="s">
        <v>10</v>
      </c>
      <c r="F30" s="1"/>
      <c r="G30" s="1" t="s">
        <v>10</v>
      </c>
      <c r="H30" s="1" t="s">
        <v>10</v>
      </c>
      <c r="I30" s="1"/>
      <c r="J30" s="1" t="s">
        <v>10</v>
      </c>
      <c r="K30" s="1" t="s">
        <v>10</v>
      </c>
    </row>
    <row r="31" spans="1:11" x14ac:dyDescent="0.25">
      <c r="A31" t="s">
        <v>40</v>
      </c>
      <c r="B31" s="2" t="s">
        <v>10</v>
      </c>
      <c r="C31" s="1" t="s">
        <v>10</v>
      </c>
      <c r="D31" s="1"/>
      <c r="E31" s="1"/>
      <c r="F31" s="1" t="s">
        <v>10</v>
      </c>
      <c r="G31" s="1" t="s">
        <v>10</v>
      </c>
      <c r="H31" s="1" t="s">
        <v>10</v>
      </c>
      <c r="I31" s="1"/>
      <c r="J31" s="1"/>
      <c r="K31" s="1" t="s">
        <v>10</v>
      </c>
    </row>
    <row r="32" spans="1:11" x14ac:dyDescent="0.25">
      <c r="A32" t="s">
        <v>41</v>
      </c>
      <c r="B32" s="1" t="s">
        <v>10</v>
      </c>
      <c r="C32" s="1" t="s">
        <v>10</v>
      </c>
      <c r="D32" s="1"/>
      <c r="E32" s="1" t="s">
        <v>10</v>
      </c>
      <c r="F32" s="1"/>
      <c r="G32" s="1" t="s">
        <v>10</v>
      </c>
      <c r="H32" s="1" t="s">
        <v>10</v>
      </c>
      <c r="I32" s="1"/>
      <c r="J32" s="1" t="s">
        <v>10</v>
      </c>
      <c r="K32" s="1" t="s">
        <v>10</v>
      </c>
    </row>
    <row r="33" spans="1:11" x14ac:dyDescent="0.25">
      <c r="A33" t="s">
        <v>42</v>
      </c>
      <c r="B33" s="1" t="s">
        <v>10</v>
      </c>
      <c r="C33" s="1" t="s">
        <v>10</v>
      </c>
      <c r="D33" s="1"/>
      <c r="E33" s="1" t="s">
        <v>10</v>
      </c>
      <c r="F33" s="1"/>
      <c r="G33" s="1" t="s">
        <v>10</v>
      </c>
      <c r="H33" s="1" t="s">
        <v>10</v>
      </c>
      <c r="I33" s="1"/>
      <c r="J33" s="1" t="s">
        <v>10</v>
      </c>
      <c r="K33" s="1" t="s">
        <v>10</v>
      </c>
    </row>
    <row r="34" spans="1:11" x14ac:dyDescent="0.25">
      <c r="A34" t="s">
        <v>43</v>
      </c>
      <c r="B34" s="1" t="s">
        <v>10</v>
      </c>
      <c r="C34" s="1"/>
      <c r="D34" s="1" t="s">
        <v>10</v>
      </c>
      <c r="E34" s="1"/>
      <c r="F34" s="1"/>
      <c r="G34" s="1"/>
      <c r="H34" s="1"/>
      <c r="I34" s="1"/>
      <c r="J34" s="1"/>
      <c r="K34" s="1"/>
    </row>
    <row r="35" spans="1:11" x14ac:dyDescent="0.25">
      <c r="A35" t="s">
        <v>44</v>
      </c>
      <c r="B35" s="1" t="s">
        <v>10</v>
      </c>
      <c r="C35" s="1"/>
      <c r="D35" s="1" t="s">
        <v>10</v>
      </c>
      <c r="E35" s="1"/>
      <c r="F35" s="1"/>
      <c r="G35" s="1"/>
      <c r="H35" s="1"/>
      <c r="I35" s="1"/>
      <c r="J35" s="1"/>
      <c r="K35" s="1"/>
    </row>
    <row r="36" spans="1:11" x14ac:dyDescent="0.25">
      <c r="A36" t="s">
        <v>45</v>
      </c>
      <c r="B36" s="1" t="s">
        <v>10</v>
      </c>
      <c r="C36" s="1"/>
      <c r="D36" s="1" t="s">
        <v>10</v>
      </c>
      <c r="E36" s="1"/>
      <c r="F36" s="1"/>
      <c r="G36" s="1"/>
      <c r="H36" s="1"/>
      <c r="I36" s="1"/>
      <c r="J36" s="1"/>
      <c r="K3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>
      <pane xSplit="1" ySplit="1" topLeftCell="B51" activePane="bottomRight" state="frozen"/>
      <selection pane="topRight" activeCell="B1" sqref="B1"/>
      <selection pane="bottomLeft" activeCell="A2" sqref="A2"/>
      <selection pane="bottomRight" activeCell="D78" sqref="D78"/>
    </sheetView>
  </sheetViews>
  <sheetFormatPr baseColWidth="10" defaultRowHeight="15" x14ac:dyDescent="0.25"/>
  <cols>
    <col min="1" max="1" width="22.42578125" bestFit="1" customWidth="1"/>
    <col min="2" max="2" width="18.28515625" bestFit="1" customWidth="1"/>
    <col min="3" max="5" width="18.28515625" style="1" bestFit="1" customWidth="1"/>
    <col min="6" max="6" width="11.85546875" bestFit="1" customWidth="1"/>
  </cols>
  <sheetData>
    <row r="1" spans="1:6" x14ac:dyDescent="0.25">
      <c r="A1" s="3" t="s">
        <v>0</v>
      </c>
      <c r="B1" s="3" t="s">
        <v>56</v>
      </c>
      <c r="C1" s="3" t="s">
        <v>57</v>
      </c>
      <c r="D1" s="3" t="s">
        <v>156</v>
      </c>
      <c r="E1" s="3" t="s">
        <v>157</v>
      </c>
      <c r="F1" s="3" t="s">
        <v>158</v>
      </c>
    </row>
    <row r="2" spans="1:6" x14ac:dyDescent="0.25">
      <c r="A2" t="s">
        <v>9</v>
      </c>
      <c r="B2" s="1">
        <v>1</v>
      </c>
      <c r="C2" s="1">
        <v>2</v>
      </c>
      <c r="D2" s="1">
        <v>1</v>
      </c>
      <c r="F2">
        <f t="shared" ref="F2:F33" si="0">4 - COUNTBLANK(B2:E2)</f>
        <v>3</v>
      </c>
    </row>
    <row r="3" spans="1:6" x14ac:dyDescent="0.25">
      <c r="A3" t="s">
        <v>11</v>
      </c>
      <c r="B3" s="2">
        <v>1</v>
      </c>
      <c r="C3" s="2"/>
      <c r="D3" s="2">
        <v>1</v>
      </c>
      <c r="E3" s="2"/>
      <c r="F3">
        <f t="shared" si="0"/>
        <v>2</v>
      </c>
    </row>
    <row r="4" spans="1:6" x14ac:dyDescent="0.25">
      <c r="A4" t="s">
        <v>60</v>
      </c>
      <c r="C4" s="1" t="s">
        <v>370</v>
      </c>
      <c r="F4">
        <f t="shared" si="0"/>
        <v>1</v>
      </c>
    </row>
    <row r="5" spans="1:6" x14ac:dyDescent="0.25">
      <c r="A5" t="s">
        <v>58</v>
      </c>
      <c r="C5" s="1" t="s">
        <v>370</v>
      </c>
      <c r="F5">
        <f t="shared" si="0"/>
        <v>1</v>
      </c>
    </row>
    <row r="6" spans="1:6" x14ac:dyDescent="0.25">
      <c r="A6" t="s">
        <v>59</v>
      </c>
      <c r="C6" s="1" t="s">
        <v>370</v>
      </c>
      <c r="F6">
        <f t="shared" si="0"/>
        <v>1</v>
      </c>
    </row>
    <row r="7" spans="1:6" x14ac:dyDescent="0.25">
      <c r="A7" t="s">
        <v>61</v>
      </c>
      <c r="C7" s="1" t="s">
        <v>370</v>
      </c>
      <c r="F7">
        <f t="shared" si="0"/>
        <v>1</v>
      </c>
    </row>
    <row r="8" spans="1:6" x14ac:dyDescent="0.25">
      <c r="A8" t="s">
        <v>62</v>
      </c>
      <c r="C8" s="1" t="s">
        <v>370</v>
      </c>
      <c r="F8">
        <f t="shared" si="0"/>
        <v>1</v>
      </c>
    </row>
    <row r="9" spans="1:6" x14ac:dyDescent="0.25">
      <c r="A9" t="s">
        <v>70</v>
      </c>
      <c r="C9" s="1" t="s">
        <v>370</v>
      </c>
      <c r="F9">
        <f t="shared" si="0"/>
        <v>1</v>
      </c>
    </row>
    <row r="10" spans="1:6" x14ac:dyDescent="0.25">
      <c r="A10" t="s">
        <v>69</v>
      </c>
      <c r="C10" s="1" t="s">
        <v>370</v>
      </c>
      <c r="F10">
        <f t="shared" si="0"/>
        <v>1</v>
      </c>
    </row>
    <row r="11" spans="1:6" x14ac:dyDescent="0.25">
      <c r="A11" t="s">
        <v>72</v>
      </c>
      <c r="C11" s="1" t="s">
        <v>370</v>
      </c>
      <c r="F11">
        <f t="shared" si="0"/>
        <v>1</v>
      </c>
    </row>
    <row r="12" spans="1:6" x14ac:dyDescent="0.25">
      <c r="A12" t="s">
        <v>71</v>
      </c>
      <c r="C12" s="1" t="s">
        <v>370</v>
      </c>
      <c r="F12">
        <f t="shared" si="0"/>
        <v>1</v>
      </c>
    </row>
    <row r="13" spans="1:6" x14ac:dyDescent="0.25">
      <c r="A13" t="s">
        <v>63</v>
      </c>
      <c r="C13" s="1" t="s">
        <v>370</v>
      </c>
      <c r="F13">
        <f t="shared" si="0"/>
        <v>1</v>
      </c>
    </row>
    <row r="14" spans="1:6" x14ac:dyDescent="0.25">
      <c r="A14" t="s">
        <v>12</v>
      </c>
      <c r="B14" s="1">
        <v>1</v>
      </c>
      <c r="C14" s="1">
        <v>2</v>
      </c>
      <c r="E14" s="1">
        <v>1</v>
      </c>
      <c r="F14">
        <f t="shared" si="0"/>
        <v>3</v>
      </c>
    </row>
    <row r="15" spans="1:6" x14ac:dyDescent="0.25">
      <c r="A15" t="s">
        <v>64</v>
      </c>
      <c r="C15" s="1" t="s">
        <v>370</v>
      </c>
      <c r="F15">
        <f t="shared" si="0"/>
        <v>1</v>
      </c>
    </row>
    <row r="16" spans="1:6" x14ac:dyDescent="0.25">
      <c r="A16" t="s">
        <v>65</v>
      </c>
      <c r="C16" s="1" t="s">
        <v>371</v>
      </c>
      <c r="F16">
        <f t="shared" si="0"/>
        <v>1</v>
      </c>
    </row>
    <row r="17" spans="1:6" x14ac:dyDescent="0.25">
      <c r="A17" t="s">
        <v>66</v>
      </c>
      <c r="C17" s="1" t="s">
        <v>370</v>
      </c>
      <c r="F17">
        <f t="shared" si="0"/>
        <v>1</v>
      </c>
    </row>
    <row r="18" spans="1:6" x14ac:dyDescent="0.25">
      <c r="A18" t="s">
        <v>67</v>
      </c>
      <c r="C18" s="1" t="s">
        <v>370</v>
      </c>
      <c r="F18">
        <f t="shared" si="0"/>
        <v>1</v>
      </c>
    </row>
    <row r="19" spans="1:6" x14ac:dyDescent="0.25">
      <c r="A19" t="s">
        <v>68</v>
      </c>
      <c r="C19" s="1" t="s">
        <v>370</v>
      </c>
      <c r="F19">
        <f t="shared" si="0"/>
        <v>1</v>
      </c>
    </row>
    <row r="20" spans="1:6" x14ac:dyDescent="0.25">
      <c r="A20" t="s">
        <v>73</v>
      </c>
      <c r="C20" s="1" t="s">
        <v>372</v>
      </c>
      <c r="D20" s="1">
        <v>1</v>
      </c>
      <c r="F20">
        <f t="shared" si="0"/>
        <v>2</v>
      </c>
    </row>
    <row r="21" spans="1:6" x14ac:dyDescent="0.25">
      <c r="A21" t="s">
        <v>74</v>
      </c>
      <c r="C21" s="1" t="s">
        <v>210</v>
      </c>
      <c r="F21">
        <f t="shared" si="0"/>
        <v>1</v>
      </c>
    </row>
    <row r="22" spans="1:6" x14ac:dyDescent="0.25">
      <c r="A22" t="s">
        <v>75</v>
      </c>
      <c r="C22" s="1" t="s">
        <v>210</v>
      </c>
      <c r="F22">
        <f t="shared" si="0"/>
        <v>1</v>
      </c>
    </row>
    <row r="23" spans="1:6" x14ac:dyDescent="0.25">
      <c r="A23" t="s">
        <v>13</v>
      </c>
      <c r="B23" s="1">
        <v>1</v>
      </c>
      <c r="C23" s="1" t="s">
        <v>210</v>
      </c>
      <c r="F23">
        <f t="shared" si="0"/>
        <v>2</v>
      </c>
    </row>
    <row r="24" spans="1:6" x14ac:dyDescent="0.25">
      <c r="A24" t="s">
        <v>76</v>
      </c>
      <c r="C24" s="1" t="s">
        <v>372</v>
      </c>
      <c r="D24" s="1">
        <v>1</v>
      </c>
      <c r="F24">
        <f t="shared" si="0"/>
        <v>2</v>
      </c>
    </row>
    <row r="25" spans="1:6" x14ac:dyDescent="0.25">
      <c r="A25" t="s">
        <v>14</v>
      </c>
      <c r="B25" s="1">
        <v>1</v>
      </c>
      <c r="C25" s="1">
        <v>1</v>
      </c>
      <c r="E25" s="1">
        <v>1</v>
      </c>
      <c r="F25">
        <f t="shared" si="0"/>
        <v>3</v>
      </c>
    </row>
    <row r="26" spans="1:6" x14ac:dyDescent="0.25">
      <c r="A26" t="s">
        <v>77</v>
      </c>
      <c r="C26" s="1" t="s">
        <v>371</v>
      </c>
      <c r="F26">
        <f t="shared" si="0"/>
        <v>1</v>
      </c>
    </row>
    <row r="27" spans="1:6" x14ac:dyDescent="0.25">
      <c r="A27" t="s">
        <v>78</v>
      </c>
      <c r="C27" s="1" t="s">
        <v>371</v>
      </c>
      <c r="F27">
        <f t="shared" si="0"/>
        <v>1</v>
      </c>
    </row>
    <row r="28" spans="1:6" x14ac:dyDescent="0.25">
      <c r="A28" t="s">
        <v>79</v>
      </c>
      <c r="C28" s="1" t="s">
        <v>370</v>
      </c>
      <c r="F28">
        <f t="shared" si="0"/>
        <v>1</v>
      </c>
    </row>
    <row r="29" spans="1:6" x14ac:dyDescent="0.25">
      <c r="A29" t="s">
        <v>15</v>
      </c>
      <c r="B29" s="2">
        <v>1</v>
      </c>
      <c r="C29" s="2"/>
      <c r="D29" s="2"/>
      <c r="E29" s="2">
        <v>1</v>
      </c>
      <c r="F29">
        <f t="shared" si="0"/>
        <v>2</v>
      </c>
    </row>
    <row r="30" spans="1:6" x14ac:dyDescent="0.25">
      <c r="A30" t="s">
        <v>80</v>
      </c>
      <c r="C30" s="1" t="s">
        <v>371</v>
      </c>
      <c r="F30">
        <f t="shared" si="0"/>
        <v>1</v>
      </c>
    </row>
    <row r="31" spans="1:6" x14ac:dyDescent="0.25">
      <c r="A31" t="s">
        <v>81</v>
      </c>
      <c r="C31" s="1" t="s">
        <v>370</v>
      </c>
      <c r="F31">
        <f t="shared" si="0"/>
        <v>1</v>
      </c>
    </row>
    <row r="32" spans="1:6" x14ac:dyDescent="0.25">
      <c r="A32" t="s">
        <v>82</v>
      </c>
      <c r="C32" s="1" t="s">
        <v>370</v>
      </c>
      <c r="F32">
        <f t="shared" si="0"/>
        <v>1</v>
      </c>
    </row>
    <row r="33" spans="1:6" x14ac:dyDescent="0.25">
      <c r="A33" t="s">
        <v>83</v>
      </c>
      <c r="C33" s="1" t="s">
        <v>370</v>
      </c>
      <c r="F33">
        <f t="shared" si="0"/>
        <v>1</v>
      </c>
    </row>
    <row r="34" spans="1:6" x14ac:dyDescent="0.25">
      <c r="A34" t="s">
        <v>84</v>
      </c>
      <c r="C34" s="1" t="s">
        <v>370</v>
      </c>
      <c r="F34">
        <f t="shared" ref="F34:F65" si="1">4 - COUNTBLANK(B34:E34)</f>
        <v>1</v>
      </c>
    </row>
    <row r="35" spans="1:6" x14ac:dyDescent="0.25">
      <c r="A35" t="s">
        <v>85</v>
      </c>
      <c r="C35" s="1" t="s">
        <v>371</v>
      </c>
      <c r="F35">
        <f t="shared" si="1"/>
        <v>1</v>
      </c>
    </row>
    <row r="36" spans="1:6" x14ac:dyDescent="0.25">
      <c r="A36" t="s">
        <v>86</v>
      </c>
      <c r="C36" s="1" t="s">
        <v>371</v>
      </c>
      <c r="F36">
        <f t="shared" si="1"/>
        <v>1</v>
      </c>
    </row>
    <row r="37" spans="1:6" x14ac:dyDescent="0.25">
      <c r="A37" t="s">
        <v>87</v>
      </c>
      <c r="C37" s="1" t="s">
        <v>371</v>
      </c>
      <c r="F37">
        <f t="shared" si="1"/>
        <v>1</v>
      </c>
    </row>
    <row r="38" spans="1:6" x14ac:dyDescent="0.25">
      <c r="A38" t="s">
        <v>88</v>
      </c>
      <c r="C38" s="1" t="s">
        <v>371</v>
      </c>
      <c r="F38">
        <f t="shared" si="1"/>
        <v>1</v>
      </c>
    </row>
    <row r="39" spans="1:6" x14ac:dyDescent="0.25">
      <c r="A39" t="s">
        <v>16</v>
      </c>
      <c r="B39" s="2">
        <v>1</v>
      </c>
      <c r="C39" s="2"/>
      <c r="D39" s="2">
        <v>1</v>
      </c>
      <c r="E39" s="2"/>
      <c r="F39">
        <f t="shared" si="1"/>
        <v>2</v>
      </c>
    </row>
    <row r="40" spans="1:6" x14ac:dyDescent="0.25">
      <c r="A40" t="s">
        <v>89</v>
      </c>
      <c r="C40" s="1">
        <v>1</v>
      </c>
      <c r="E40" s="1">
        <v>1</v>
      </c>
      <c r="F40">
        <f t="shared" si="1"/>
        <v>2</v>
      </c>
    </row>
    <row r="41" spans="1:6" x14ac:dyDescent="0.25">
      <c r="A41" t="s">
        <v>90</v>
      </c>
      <c r="C41" s="1" t="s">
        <v>372</v>
      </c>
      <c r="F41">
        <f t="shared" si="1"/>
        <v>1</v>
      </c>
    </row>
    <row r="42" spans="1:6" x14ac:dyDescent="0.25">
      <c r="A42" t="s">
        <v>91</v>
      </c>
      <c r="C42" s="1" t="s">
        <v>372</v>
      </c>
      <c r="F42">
        <f t="shared" si="1"/>
        <v>1</v>
      </c>
    </row>
    <row r="43" spans="1:6" x14ac:dyDescent="0.25">
      <c r="A43" t="s">
        <v>18</v>
      </c>
      <c r="B43" s="2">
        <v>1</v>
      </c>
      <c r="C43" s="2"/>
      <c r="D43" s="2"/>
      <c r="E43" s="2"/>
      <c r="F43">
        <f t="shared" si="1"/>
        <v>1</v>
      </c>
    </row>
    <row r="44" spans="1:6" x14ac:dyDescent="0.25">
      <c r="A44" t="s">
        <v>92</v>
      </c>
      <c r="C44" s="1" t="s">
        <v>372</v>
      </c>
      <c r="F44">
        <f t="shared" si="1"/>
        <v>1</v>
      </c>
    </row>
    <row r="45" spans="1:6" x14ac:dyDescent="0.25">
      <c r="A45" t="s">
        <v>19</v>
      </c>
      <c r="B45" s="1">
        <v>1</v>
      </c>
      <c r="C45" s="1">
        <v>2</v>
      </c>
      <c r="E45" s="1">
        <v>1</v>
      </c>
      <c r="F45">
        <f t="shared" si="1"/>
        <v>3</v>
      </c>
    </row>
    <row r="46" spans="1:6" x14ac:dyDescent="0.25">
      <c r="A46" t="s">
        <v>93</v>
      </c>
      <c r="C46" s="1" t="s">
        <v>370</v>
      </c>
      <c r="F46">
        <f t="shared" si="1"/>
        <v>1</v>
      </c>
    </row>
    <row r="47" spans="1:6" x14ac:dyDescent="0.25">
      <c r="A47" t="s">
        <v>94</v>
      </c>
      <c r="C47" s="1" t="s">
        <v>210</v>
      </c>
      <c r="E47" s="1">
        <v>1</v>
      </c>
      <c r="F47">
        <f t="shared" si="1"/>
        <v>2</v>
      </c>
    </row>
    <row r="48" spans="1:6" x14ac:dyDescent="0.25">
      <c r="A48" t="s">
        <v>95</v>
      </c>
      <c r="C48" s="1">
        <v>2</v>
      </c>
      <c r="F48">
        <f t="shared" si="1"/>
        <v>1</v>
      </c>
    </row>
    <row r="49" spans="1:6" x14ac:dyDescent="0.25">
      <c r="A49" t="s">
        <v>96</v>
      </c>
      <c r="C49" s="1" t="s">
        <v>210</v>
      </c>
      <c r="F49">
        <f t="shared" si="1"/>
        <v>1</v>
      </c>
    </row>
    <row r="50" spans="1:6" x14ac:dyDescent="0.25">
      <c r="A50" t="s">
        <v>20</v>
      </c>
      <c r="B50" s="1">
        <v>1</v>
      </c>
      <c r="F50">
        <f t="shared" si="1"/>
        <v>1</v>
      </c>
    </row>
    <row r="51" spans="1:6" x14ac:dyDescent="0.25">
      <c r="A51" t="s">
        <v>97</v>
      </c>
      <c r="C51" s="1" t="s">
        <v>370</v>
      </c>
      <c r="F51">
        <f t="shared" si="1"/>
        <v>1</v>
      </c>
    </row>
    <row r="52" spans="1:6" x14ac:dyDescent="0.25">
      <c r="A52" t="s">
        <v>98</v>
      </c>
      <c r="C52" s="1" t="s">
        <v>372</v>
      </c>
      <c r="F52">
        <f t="shared" si="1"/>
        <v>1</v>
      </c>
    </row>
    <row r="53" spans="1:6" x14ac:dyDescent="0.25">
      <c r="A53" t="s">
        <v>21</v>
      </c>
      <c r="B53" s="1">
        <v>1</v>
      </c>
      <c r="F53">
        <f t="shared" si="1"/>
        <v>1</v>
      </c>
    </row>
    <row r="54" spans="1:6" x14ac:dyDescent="0.25">
      <c r="A54" t="s">
        <v>99</v>
      </c>
      <c r="C54" s="1" t="s">
        <v>370</v>
      </c>
      <c r="F54">
        <f t="shared" si="1"/>
        <v>1</v>
      </c>
    </row>
    <row r="55" spans="1:6" x14ac:dyDescent="0.25">
      <c r="A55" t="s">
        <v>100</v>
      </c>
      <c r="C55" s="1" t="s">
        <v>371</v>
      </c>
      <c r="F55">
        <f t="shared" si="1"/>
        <v>1</v>
      </c>
    </row>
    <row r="56" spans="1:6" x14ac:dyDescent="0.25">
      <c r="A56" t="s">
        <v>101</v>
      </c>
      <c r="C56" s="1" t="s">
        <v>371</v>
      </c>
      <c r="F56">
        <f t="shared" si="1"/>
        <v>1</v>
      </c>
    </row>
    <row r="57" spans="1:6" x14ac:dyDescent="0.25">
      <c r="A57" t="s">
        <v>22</v>
      </c>
      <c r="B57" s="1">
        <v>1</v>
      </c>
      <c r="C57" s="1" t="s">
        <v>371</v>
      </c>
      <c r="F57">
        <f t="shared" si="1"/>
        <v>2</v>
      </c>
    </row>
    <row r="58" spans="1:6" x14ac:dyDescent="0.25">
      <c r="A58" t="s">
        <v>23</v>
      </c>
      <c r="B58" s="2">
        <v>1</v>
      </c>
      <c r="C58" s="2"/>
      <c r="D58" s="2"/>
      <c r="E58" s="2"/>
      <c r="F58">
        <f t="shared" si="1"/>
        <v>1</v>
      </c>
    </row>
    <row r="59" spans="1:6" x14ac:dyDescent="0.25">
      <c r="A59" t="s">
        <v>24</v>
      </c>
      <c r="B59" s="2">
        <v>1</v>
      </c>
      <c r="C59" s="2"/>
      <c r="D59" s="2">
        <v>1</v>
      </c>
      <c r="E59" s="2"/>
      <c r="F59">
        <f t="shared" si="1"/>
        <v>2</v>
      </c>
    </row>
    <row r="60" spans="1:6" x14ac:dyDescent="0.25">
      <c r="A60" t="s">
        <v>102</v>
      </c>
      <c r="C60" s="1" t="s">
        <v>371</v>
      </c>
      <c r="F60">
        <f t="shared" si="1"/>
        <v>1</v>
      </c>
    </row>
    <row r="61" spans="1:6" x14ac:dyDescent="0.25">
      <c r="A61" t="s">
        <v>103</v>
      </c>
      <c r="C61" s="1" t="s">
        <v>371</v>
      </c>
      <c r="F61">
        <f t="shared" si="1"/>
        <v>1</v>
      </c>
    </row>
    <row r="62" spans="1:6" x14ac:dyDescent="0.25">
      <c r="A62" t="s">
        <v>25</v>
      </c>
      <c r="B62" s="1">
        <v>1</v>
      </c>
      <c r="F62">
        <f t="shared" si="1"/>
        <v>1</v>
      </c>
    </row>
    <row r="63" spans="1:6" x14ac:dyDescent="0.25">
      <c r="A63" t="s">
        <v>104</v>
      </c>
      <c r="C63" s="1" t="s">
        <v>372</v>
      </c>
      <c r="F63">
        <f t="shared" si="1"/>
        <v>1</v>
      </c>
    </row>
    <row r="64" spans="1:6" x14ac:dyDescent="0.25">
      <c r="A64" t="s">
        <v>105</v>
      </c>
      <c r="C64" s="1" t="s">
        <v>370</v>
      </c>
      <c r="F64">
        <f t="shared" si="1"/>
        <v>1</v>
      </c>
    </row>
    <row r="65" spans="1:6" x14ac:dyDescent="0.25">
      <c r="A65" t="s">
        <v>106</v>
      </c>
      <c r="C65" s="1" t="s">
        <v>370</v>
      </c>
      <c r="F65">
        <f t="shared" si="1"/>
        <v>1</v>
      </c>
    </row>
    <row r="66" spans="1:6" x14ac:dyDescent="0.25">
      <c r="A66" t="s">
        <v>26</v>
      </c>
      <c r="B66" s="1">
        <v>1</v>
      </c>
      <c r="F66">
        <f t="shared" ref="F66:F97" si="2">4 - COUNTBLANK(B66:E66)</f>
        <v>1</v>
      </c>
    </row>
    <row r="67" spans="1:6" x14ac:dyDescent="0.25">
      <c r="A67" t="s">
        <v>107</v>
      </c>
      <c r="C67" s="1" t="s">
        <v>372</v>
      </c>
      <c r="F67">
        <f t="shared" si="2"/>
        <v>1</v>
      </c>
    </row>
    <row r="68" spans="1:6" x14ac:dyDescent="0.25">
      <c r="A68" t="s">
        <v>27</v>
      </c>
      <c r="B68" s="2">
        <v>1</v>
      </c>
      <c r="C68" s="2"/>
      <c r="D68" s="2"/>
      <c r="E68" s="2">
        <v>1</v>
      </c>
      <c r="F68">
        <f t="shared" si="2"/>
        <v>2</v>
      </c>
    </row>
    <row r="69" spans="1:6" x14ac:dyDescent="0.25">
      <c r="A69" t="s">
        <v>43</v>
      </c>
      <c r="B69" s="1">
        <v>1</v>
      </c>
      <c r="F69">
        <f t="shared" si="2"/>
        <v>1</v>
      </c>
    </row>
    <row r="70" spans="1:6" x14ac:dyDescent="0.25">
      <c r="A70" t="s">
        <v>44</v>
      </c>
      <c r="B70" s="1">
        <v>1</v>
      </c>
      <c r="F70">
        <f t="shared" si="2"/>
        <v>1</v>
      </c>
    </row>
    <row r="71" spans="1:6" x14ac:dyDescent="0.25">
      <c r="A71" t="s">
        <v>45</v>
      </c>
      <c r="B71" s="1">
        <v>1</v>
      </c>
      <c r="F71">
        <f t="shared" si="2"/>
        <v>1</v>
      </c>
    </row>
    <row r="72" spans="1:6" x14ac:dyDescent="0.25">
      <c r="A72" t="s">
        <v>109</v>
      </c>
      <c r="C72" s="1" t="s">
        <v>373</v>
      </c>
      <c r="F72">
        <f t="shared" si="2"/>
        <v>1</v>
      </c>
    </row>
    <row r="73" spans="1:6" x14ac:dyDescent="0.25">
      <c r="A73" t="s">
        <v>108</v>
      </c>
      <c r="C73" s="1">
        <v>1</v>
      </c>
      <c r="D73" s="1">
        <v>1</v>
      </c>
      <c r="F73">
        <f t="shared" si="2"/>
        <v>2</v>
      </c>
    </row>
    <row r="74" spans="1:6" x14ac:dyDescent="0.25">
      <c r="A74" t="s">
        <v>110</v>
      </c>
      <c r="C74" s="1">
        <v>1</v>
      </c>
      <c r="F74">
        <f t="shared" si="2"/>
        <v>1</v>
      </c>
    </row>
    <row r="75" spans="1:6" x14ac:dyDescent="0.25">
      <c r="A75" t="s">
        <v>28</v>
      </c>
      <c r="B75" s="1">
        <v>1</v>
      </c>
      <c r="C75" s="1" t="s">
        <v>371</v>
      </c>
      <c r="D75" s="1">
        <v>1</v>
      </c>
      <c r="F75">
        <f t="shared" si="2"/>
        <v>3</v>
      </c>
    </row>
    <row r="76" spans="1:6" x14ac:dyDescent="0.25">
      <c r="A76" t="s">
        <v>29</v>
      </c>
      <c r="B76" s="1">
        <v>1</v>
      </c>
      <c r="C76" s="1">
        <v>2</v>
      </c>
      <c r="D76" s="1">
        <v>1</v>
      </c>
      <c r="F76">
        <f t="shared" si="2"/>
        <v>3</v>
      </c>
    </row>
    <row r="77" spans="1:6" x14ac:dyDescent="0.25">
      <c r="A77" t="s">
        <v>30</v>
      </c>
      <c r="B77" s="1">
        <v>1</v>
      </c>
      <c r="C77" s="1">
        <v>2</v>
      </c>
      <c r="D77" s="1">
        <v>1</v>
      </c>
      <c r="F77">
        <f t="shared" si="2"/>
        <v>3</v>
      </c>
    </row>
    <row r="78" spans="1:6" x14ac:dyDescent="0.25">
      <c r="A78" t="s">
        <v>31</v>
      </c>
      <c r="B78" s="1">
        <v>1</v>
      </c>
      <c r="C78" s="1">
        <v>1</v>
      </c>
      <c r="D78" s="1">
        <v>1</v>
      </c>
      <c r="F78">
        <f t="shared" si="2"/>
        <v>3</v>
      </c>
    </row>
    <row r="79" spans="1:6" x14ac:dyDescent="0.25">
      <c r="A79" t="s">
        <v>32</v>
      </c>
      <c r="B79" s="1">
        <v>1</v>
      </c>
      <c r="C79" s="1">
        <v>2</v>
      </c>
      <c r="D79" s="1">
        <v>1</v>
      </c>
      <c r="F79">
        <f t="shared" si="2"/>
        <v>3</v>
      </c>
    </row>
    <row r="80" spans="1:6" x14ac:dyDescent="0.25">
      <c r="A80" t="s">
        <v>33</v>
      </c>
      <c r="B80" s="2">
        <v>1</v>
      </c>
      <c r="C80" s="2"/>
      <c r="D80" s="2"/>
      <c r="E80" s="2"/>
      <c r="F80">
        <f t="shared" si="2"/>
        <v>1</v>
      </c>
    </row>
    <row r="81" spans="1:6" x14ac:dyDescent="0.25">
      <c r="A81" t="s">
        <v>34</v>
      </c>
      <c r="B81" s="1">
        <v>1</v>
      </c>
      <c r="C81" s="1">
        <v>2</v>
      </c>
      <c r="D81" s="1">
        <v>1</v>
      </c>
      <c r="F81">
        <f t="shared" si="2"/>
        <v>3</v>
      </c>
    </row>
    <row r="82" spans="1:6" x14ac:dyDescent="0.25">
      <c r="A82" t="s">
        <v>35</v>
      </c>
      <c r="B82" s="1">
        <v>1</v>
      </c>
      <c r="C82" s="1">
        <v>2</v>
      </c>
      <c r="D82" s="1">
        <v>1</v>
      </c>
      <c r="F82">
        <f t="shared" si="2"/>
        <v>3</v>
      </c>
    </row>
    <row r="83" spans="1:6" x14ac:dyDescent="0.25">
      <c r="A83" t="s">
        <v>111</v>
      </c>
      <c r="C83" s="1">
        <v>1</v>
      </c>
      <c r="F83">
        <f t="shared" si="2"/>
        <v>1</v>
      </c>
    </row>
    <row r="84" spans="1:6" x14ac:dyDescent="0.25">
      <c r="A84" t="s">
        <v>112</v>
      </c>
      <c r="C84" s="1">
        <v>1</v>
      </c>
      <c r="F84">
        <f t="shared" si="2"/>
        <v>1</v>
      </c>
    </row>
    <row r="85" spans="1:6" x14ac:dyDescent="0.25">
      <c r="A85" t="s">
        <v>113</v>
      </c>
      <c r="C85" s="1">
        <v>1</v>
      </c>
      <c r="F85">
        <f t="shared" si="2"/>
        <v>1</v>
      </c>
    </row>
    <row r="86" spans="1:6" x14ac:dyDescent="0.25">
      <c r="A86" t="s">
        <v>114</v>
      </c>
      <c r="C86" s="1">
        <v>2</v>
      </c>
      <c r="F86">
        <f t="shared" si="2"/>
        <v>1</v>
      </c>
    </row>
    <row r="87" spans="1:6" x14ac:dyDescent="0.25">
      <c r="A87" t="s">
        <v>115</v>
      </c>
      <c r="C87" s="1">
        <v>2</v>
      </c>
      <c r="F87">
        <f t="shared" si="2"/>
        <v>1</v>
      </c>
    </row>
    <row r="88" spans="1:6" x14ac:dyDescent="0.25">
      <c r="A88" t="s">
        <v>116</v>
      </c>
      <c r="B88" s="1">
        <v>1</v>
      </c>
      <c r="C88" s="1">
        <v>1</v>
      </c>
      <c r="E88" s="1">
        <v>1</v>
      </c>
      <c r="F88">
        <f t="shared" si="2"/>
        <v>3</v>
      </c>
    </row>
    <row r="89" spans="1:6" x14ac:dyDescent="0.25">
      <c r="A89" t="s">
        <v>117</v>
      </c>
      <c r="C89" s="1">
        <v>1</v>
      </c>
      <c r="F89">
        <f t="shared" si="2"/>
        <v>1</v>
      </c>
    </row>
    <row r="90" spans="1:6" x14ac:dyDescent="0.25">
      <c r="A90" t="s">
        <v>118</v>
      </c>
      <c r="C90" s="1">
        <v>2</v>
      </c>
      <c r="F90">
        <f t="shared" si="2"/>
        <v>1</v>
      </c>
    </row>
    <row r="91" spans="1:6" x14ac:dyDescent="0.25">
      <c r="A91" t="s">
        <v>119</v>
      </c>
      <c r="C91" s="1">
        <v>1</v>
      </c>
      <c r="F91">
        <f t="shared" si="2"/>
        <v>1</v>
      </c>
    </row>
    <row r="92" spans="1:6" x14ac:dyDescent="0.25">
      <c r="A92" t="s">
        <v>120</v>
      </c>
      <c r="C92" s="1">
        <v>1</v>
      </c>
      <c r="F92">
        <f t="shared" si="2"/>
        <v>1</v>
      </c>
    </row>
    <row r="93" spans="1:6" x14ac:dyDescent="0.25">
      <c r="A93" t="s">
        <v>121</v>
      </c>
      <c r="C93" s="1">
        <v>1</v>
      </c>
      <c r="F93">
        <f t="shared" si="2"/>
        <v>1</v>
      </c>
    </row>
    <row r="94" spans="1:6" x14ac:dyDescent="0.25">
      <c r="A94" t="s">
        <v>122</v>
      </c>
      <c r="C94" s="1">
        <v>1</v>
      </c>
      <c r="F94">
        <f t="shared" si="2"/>
        <v>1</v>
      </c>
    </row>
    <row r="95" spans="1:6" x14ac:dyDescent="0.25">
      <c r="A95" t="s">
        <v>123</v>
      </c>
      <c r="C95" s="1">
        <v>1</v>
      </c>
      <c r="F95">
        <f t="shared" si="2"/>
        <v>1</v>
      </c>
    </row>
    <row r="96" spans="1:6" x14ac:dyDescent="0.25">
      <c r="A96" t="s">
        <v>124</v>
      </c>
      <c r="C96" s="1">
        <v>1</v>
      </c>
      <c r="F96">
        <f t="shared" si="2"/>
        <v>1</v>
      </c>
    </row>
    <row r="97" spans="1:6" x14ac:dyDescent="0.25">
      <c r="A97" t="s">
        <v>38</v>
      </c>
      <c r="B97" s="1">
        <v>1</v>
      </c>
      <c r="C97" s="1">
        <v>2</v>
      </c>
      <c r="E97" s="1">
        <v>1</v>
      </c>
      <c r="F97">
        <f t="shared" si="2"/>
        <v>3</v>
      </c>
    </row>
    <row r="98" spans="1:6" x14ac:dyDescent="0.25">
      <c r="A98" t="s">
        <v>37</v>
      </c>
      <c r="B98" s="2">
        <v>1</v>
      </c>
      <c r="C98" s="2">
        <v>1</v>
      </c>
      <c r="D98" s="2"/>
      <c r="E98" s="2">
        <v>1</v>
      </c>
      <c r="F98">
        <f t="shared" ref="F98:F129" si="3">4 - COUNTBLANK(B98:E98)</f>
        <v>3</v>
      </c>
    </row>
    <row r="99" spans="1:6" x14ac:dyDescent="0.25">
      <c r="A99" t="s">
        <v>125</v>
      </c>
      <c r="C99" s="1">
        <v>1</v>
      </c>
      <c r="F99">
        <f t="shared" si="3"/>
        <v>1</v>
      </c>
    </row>
    <row r="100" spans="1:6" x14ac:dyDescent="0.25">
      <c r="A100" t="s">
        <v>126</v>
      </c>
      <c r="C100" s="1">
        <v>1</v>
      </c>
      <c r="F100">
        <f t="shared" si="3"/>
        <v>1</v>
      </c>
    </row>
    <row r="101" spans="1:6" x14ac:dyDescent="0.25">
      <c r="A101" t="s">
        <v>127</v>
      </c>
      <c r="C101" s="1">
        <v>1</v>
      </c>
      <c r="F101">
        <f t="shared" si="3"/>
        <v>1</v>
      </c>
    </row>
    <row r="102" spans="1:6" x14ac:dyDescent="0.25">
      <c r="A102" t="s">
        <v>39</v>
      </c>
      <c r="B102" s="1">
        <v>1</v>
      </c>
      <c r="C102" s="1">
        <v>2</v>
      </c>
      <c r="E102" s="1">
        <v>1</v>
      </c>
      <c r="F102">
        <f t="shared" si="3"/>
        <v>3</v>
      </c>
    </row>
    <row r="103" spans="1:6" x14ac:dyDescent="0.25">
      <c r="A103" t="s">
        <v>128</v>
      </c>
      <c r="C103" s="1">
        <v>2</v>
      </c>
      <c r="F103">
        <f t="shared" si="3"/>
        <v>1</v>
      </c>
    </row>
    <row r="104" spans="1:6" x14ac:dyDescent="0.25">
      <c r="A104" t="s">
        <v>40</v>
      </c>
      <c r="B104" s="2">
        <v>1</v>
      </c>
      <c r="C104" s="2"/>
      <c r="D104" s="2"/>
      <c r="E104" s="2">
        <v>1</v>
      </c>
      <c r="F104">
        <f t="shared" si="3"/>
        <v>2</v>
      </c>
    </row>
    <row r="105" spans="1:6" x14ac:dyDescent="0.25">
      <c r="A105" t="s">
        <v>41</v>
      </c>
      <c r="B105" s="1">
        <v>1</v>
      </c>
      <c r="C105" s="1">
        <v>1</v>
      </c>
      <c r="F105">
        <f t="shared" si="3"/>
        <v>2</v>
      </c>
    </row>
    <row r="106" spans="1:6" x14ac:dyDescent="0.25">
      <c r="A106" t="s">
        <v>129</v>
      </c>
      <c r="C106" s="1">
        <v>1</v>
      </c>
      <c r="F106">
        <f t="shared" si="3"/>
        <v>1</v>
      </c>
    </row>
    <row r="107" spans="1:6" x14ac:dyDescent="0.25">
      <c r="A107" t="s">
        <v>42</v>
      </c>
      <c r="B107" s="1">
        <v>1</v>
      </c>
      <c r="C107" s="1">
        <v>1</v>
      </c>
      <c r="E107" s="1">
        <v>1</v>
      </c>
      <c r="F107">
        <f t="shared" si="3"/>
        <v>3</v>
      </c>
    </row>
    <row r="108" spans="1:6" x14ac:dyDescent="0.25">
      <c r="A108" t="s">
        <v>130</v>
      </c>
      <c r="C108" s="1">
        <v>1</v>
      </c>
      <c r="F108">
        <f t="shared" si="3"/>
        <v>1</v>
      </c>
    </row>
    <row r="109" spans="1:6" x14ac:dyDescent="0.25">
      <c r="A109" t="s">
        <v>131</v>
      </c>
      <c r="C109" s="1">
        <v>1</v>
      </c>
      <c r="F109">
        <f t="shared" si="3"/>
        <v>1</v>
      </c>
    </row>
    <row r="110" spans="1:6" x14ac:dyDescent="0.25">
      <c r="A110" t="s">
        <v>132</v>
      </c>
      <c r="C110" s="1">
        <v>2</v>
      </c>
      <c r="F110">
        <f t="shared" si="3"/>
        <v>1</v>
      </c>
    </row>
    <row r="111" spans="1:6" x14ac:dyDescent="0.25">
      <c r="A111" t="s">
        <v>133</v>
      </c>
      <c r="C111" s="1">
        <v>1</v>
      </c>
      <c r="F111">
        <f t="shared" si="3"/>
        <v>1</v>
      </c>
    </row>
    <row r="112" spans="1:6" x14ac:dyDescent="0.25">
      <c r="A112" t="s">
        <v>134</v>
      </c>
      <c r="C112" s="1">
        <v>1</v>
      </c>
      <c r="F112">
        <f t="shared" si="3"/>
        <v>1</v>
      </c>
    </row>
    <row r="113" spans="1:6" x14ac:dyDescent="0.25">
      <c r="A113" t="s">
        <v>135</v>
      </c>
      <c r="C113" s="1">
        <v>1</v>
      </c>
      <c r="F113">
        <f t="shared" si="3"/>
        <v>1</v>
      </c>
    </row>
    <row r="114" spans="1:6" x14ac:dyDescent="0.25">
      <c r="A114" t="s">
        <v>136</v>
      </c>
      <c r="C114" s="1">
        <v>1</v>
      </c>
      <c r="F114">
        <f t="shared" si="3"/>
        <v>1</v>
      </c>
    </row>
    <row r="115" spans="1:6" x14ac:dyDescent="0.25">
      <c r="A115" t="s">
        <v>137</v>
      </c>
      <c r="C115" s="1">
        <v>1</v>
      </c>
      <c r="F115">
        <f t="shared" si="3"/>
        <v>1</v>
      </c>
    </row>
    <row r="116" spans="1:6" x14ac:dyDescent="0.25">
      <c r="A116" t="s">
        <v>138</v>
      </c>
      <c r="C116" s="1">
        <v>1</v>
      </c>
      <c r="F116">
        <f t="shared" si="3"/>
        <v>1</v>
      </c>
    </row>
    <row r="117" spans="1:6" x14ac:dyDescent="0.25">
      <c r="A117" t="s">
        <v>139</v>
      </c>
      <c r="C117" s="1">
        <v>1</v>
      </c>
      <c r="F117">
        <f t="shared" si="3"/>
        <v>1</v>
      </c>
    </row>
    <row r="118" spans="1:6" x14ac:dyDescent="0.25">
      <c r="A118" t="s">
        <v>140</v>
      </c>
      <c r="C118" s="1">
        <v>1</v>
      </c>
      <c r="F118">
        <f t="shared" si="3"/>
        <v>1</v>
      </c>
    </row>
    <row r="119" spans="1:6" x14ac:dyDescent="0.25">
      <c r="A119" t="s">
        <v>141</v>
      </c>
      <c r="C119" s="1">
        <v>1</v>
      </c>
      <c r="F119">
        <f t="shared" si="3"/>
        <v>1</v>
      </c>
    </row>
    <row r="120" spans="1:6" x14ac:dyDescent="0.25">
      <c r="A120" t="s">
        <v>142</v>
      </c>
      <c r="C120" s="1">
        <v>1</v>
      </c>
      <c r="F120">
        <f t="shared" si="3"/>
        <v>1</v>
      </c>
    </row>
    <row r="121" spans="1:6" x14ac:dyDescent="0.25">
      <c r="A121" t="s">
        <v>143</v>
      </c>
      <c r="C121" s="1">
        <v>1</v>
      </c>
      <c r="F121">
        <f t="shared" si="3"/>
        <v>1</v>
      </c>
    </row>
    <row r="122" spans="1:6" x14ac:dyDescent="0.25">
      <c r="A122" t="s">
        <v>144</v>
      </c>
      <c r="C122" s="1">
        <v>1</v>
      </c>
      <c r="F122">
        <f t="shared" si="3"/>
        <v>1</v>
      </c>
    </row>
    <row r="123" spans="1:6" x14ac:dyDescent="0.25">
      <c r="A123" t="s">
        <v>145</v>
      </c>
      <c r="C123" s="1">
        <v>1</v>
      </c>
      <c r="F123">
        <f t="shared" si="3"/>
        <v>1</v>
      </c>
    </row>
    <row r="124" spans="1:6" x14ac:dyDescent="0.25">
      <c r="A124" t="s">
        <v>146</v>
      </c>
      <c r="C124" s="1">
        <v>1</v>
      </c>
      <c r="F124">
        <f t="shared" si="3"/>
        <v>1</v>
      </c>
    </row>
    <row r="125" spans="1:6" x14ac:dyDescent="0.25">
      <c r="A125" t="s">
        <v>147</v>
      </c>
      <c r="C125" s="1">
        <v>1</v>
      </c>
      <c r="F125">
        <f t="shared" si="3"/>
        <v>1</v>
      </c>
    </row>
    <row r="126" spans="1:6" x14ac:dyDescent="0.25">
      <c r="A126" t="s">
        <v>148</v>
      </c>
      <c r="C126" s="1">
        <v>1</v>
      </c>
      <c r="F126">
        <f t="shared" si="3"/>
        <v>1</v>
      </c>
    </row>
    <row r="127" spans="1:6" x14ac:dyDescent="0.25">
      <c r="A127" t="s">
        <v>149</v>
      </c>
      <c r="C127" s="1">
        <v>1</v>
      </c>
      <c r="F127">
        <f t="shared" si="3"/>
        <v>1</v>
      </c>
    </row>
    <row r="128" spans="1:6" x14ac:dyDescent="0.25">
      <c r="A128" t="s">
        <v>150</v>
      </c>
      <c r="C128" s="1">
        <v>1</v>
      </c>
      <c r="F128">
        <f t="shared" si="3"/>
        <v>1</v>
      </c>
    </row>
    <row r="129" spans="1:6" x14ac:dyDescent="0.25">
      <c r="A129" t="s">
        <v>151</v>
      </c>
      <c r="C129" s="1">
        <v>2</v>
      </c>
      <c r="F129">
        <f t="shared" si="3"/>
        <v>1</v>
      </c>
    </row>
    <row r="130" spans="1:6" x14ac:dyDescent="0.25">
      <c r="A130" t="s">
        <v>152</v>
      </c>
      <c r="C130" s="1">
        <v>1</v>
      </c>
      <c r="F130">
        <f t="shared" ref="F130:F133" si="4">4 - COUNTBLANK(B130:E130)</f>
        <v>1</v>
      </c>
    </row>
    <row r="131" spans="1:6" x14ac:dyDescent="0.25">
      <c r="A131" t="s">
        <v>153</v>
      </c>
      <c r="C131" s="1">
        <v>1</v>
      </c>
      <c r="F131">
        <f t="shared" si="4"/>
        <v>1</v>
      </c>
    </row>
    <row r="132" spans="1:6" x14ac:dyDescent="0.25">
      <c r="A132" t="s">
        <v>154</v>
      </c>
      <c r="C132" s="1">
        <v>2</v>
      </c>
      <c r="F132">
        <f t="shared" si="4"/>
        <v>1</v>
      </c>
    </row>
    <row r="133" spans="1:6" x14ac:dyDescent="0.25">
      <c r="A133" t="s">
        <v>155</v>
      </c>
      <c r="C133" s="1">
        <v>1</v>
      </c>
      <c r="F133">
        <f t="shared" si="4"/>
        <v>1</v>
      </c>
    </row>
  </sheetData>
  <sortState ref="A2:F133">
    <sortCondition ref="A2:A1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B3" sqref="B3"/>
    </sheetView>
  </sheetViews>
  <sheetFormatPr baseColWidth="10" defaultRowHeight="15" x14ac:dyDescent="0.25"/>
  <cols>
    <col min="1" max="1" width="22.42578125" bestFit="1" customWidth="1"/>
    <col min="2" max="2" width="22.42578125" customWidth="1"/>
  </cols>
  <sheetData>
    <row r="1" spans="1:9" s="3" customFormat="1" x14ac:dyDescent="0.25">
      <c r="A1" s="3" t="s">
        <v>0</v>
      </c>
      <c r="B1" s="3" t="s">
        <v>54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</row>
    <row r="2" spans="1:9" x14ac:dyDescent="0.25">
      <c r="A2" t="s">
        <v>9</v>
      </c>
      <c r="C2">
        <v>-3.5022899999999999</v>
      </c>
      <c r="D2">
        <v>2.3230200000000001</v>
      </c>
      <c r="E2">
        <v>0.34938999999999998</v>
      </c>
      <c r="F2">
        <v>0.92500000000000004</v>
      </c>
      <c r="G2">
        <v>29</v>
      </c>
      <c r="H2">
        <f>EXP(E2^2/2)*EXP(C2)</f>
        <v>3.2024523383456779E-2</v>
      </c>
      <c r="I2">
        <f>D2</f>
        <v>2.3230200000000001</v>
      </c>
    </row>
    <row r="3" spans="1:9" s="4" customFormat="1" x14ac:dyDescent="0.25">
      <c r="A3" s="4" t="s">
        <v>11</v>
      </c>
      <c r="B3" s="4" t="s">
        <v>55</v>
      </c>
      <c r="C3">
        <v>-3.5022899999999999</v>
      </c>
      <c r="D3">
        <v>2.3230200000000001</v>
      </c>
      <c r="E3">
        <v>0.34938999999999998</v>
      </c>
      <c r="G3" s="4">
        <v>29</v>
      </c>
      <c r="H3" s="4">
        <f t="shared" ref="H3:H36" si="0">EXP(E3^2/2)*EXP(C3)</f>
        <v>3.2024523383456779E-2</v>
      </c>
      <c r="I3" s="4">
        <f t="shared" ref="I3:I36" si="1">D3</f>
        <v>2.3230200000000001</v>
      </c>
    </row>
    <row r="4" spans="1:9" x14ac:dyDescent="0.25">
      <c r="A4" t="s">
        <v>12</v>
      </c>
      <c r="G4">
        <v>16</v>
      </c>
      <c r="H4">
        <f t="shared" si="0"/>
        <v>1</v>
      </c>
      <c r="I4">
        <f t="shared" si="1"/>
        <v>0</v>
      </c>
    </row>
    <row r="5" spans="1:9" x14ac:dyDescent="0.25">
      <c r="A5" t="s">
        <v>13</v>
      </c>
      <c r="G5">
        <v>16</v>
      </c>
      <c r="H5">
        <f t="shared" si="0"/>
        <v>1</v>
      </c>
      <c r="I5">
        <f t="shared" si="1"/>
        <v>0</v>
      </c>
    </row>
    <row r="6" spans="1:9" x14ac:dyDescent="0.25">
      <c r="A6" t="s">
        <v>14</v>
      </c>
      <c r="G6">
        <v>24</v>
      </c>
      <c r="H6">
        <f t="shared" si="0"/>
        <v>1</v>
      </c>
      <c r="I6">
        <f t="shared" si="1"/>
        <v>0</v>
      </c>
    </row>
    <row r="7" spans="1:9" s="4" customFormat="1" x14ac:dyDescent="0.25">
      <c r="A7" s="4" t="s">
        <v>15</v>
      </c>
      <c r="G7" s="4">
        <v>19</v>
      </c>
      <c r="H7" s="4">
        <f t="shared" si="0"/>
        <v>1</v>
      </c>
      <c r="I7" s="4">
        <f t="shared" si="1"/>
        <v>0</v>
      </c>
    </row>
    <row r="8" spans="1:9" s="4" customFormat="1" x14ac:dyDescent="0.25">
      <c r="A8" s="4" t="s">
        <v>16</v>
      </c>
      <c r="G8" s="4">
        <v>27</v>
      </c>
      <c r="H8" s="4">
        <f t="shared" si="0"/>
        <v>1</v>
      </c>
      <c r="I8" s="4">
        <f t="shared" si="1"/>
        <v>0</v>
      </c>
    </row>
    <row r="9" spans="1:9" s="4" customFormat="1" x14ac:dyDescent="0.25">
      <c r="A9" s="4" t="s">
        <v>18</v>
      </c>
      <c r="G9" s="4">
        <v>24</v>
      </c>
      <c r="H9" s="4">
        <f t="shared" si="0"/>
        <v>1</v>
      </c>
      <c r="I9" s="4">
        <f t="shared" si="1"/>
        <v>0</v>
      </c>
    </row>
    <row r="10" spans="1:9" x14ac:dyDescent="0.25">
      <c r="A10" t="s">
        <v>19</v>
      </c>
      <c r="G10">
        <v>72</v>
      </c>
      <c r="H10">
        <f t="shared" si="0"/>
        <v>1</v>
      </c>
      <c r="I10">
        <f t="shared" si="1"/>
        <v>0</v>
      </c>
    </row>
    <row r="11" spans="1:9" x14ac:dyDescent="0.25">
      <c r="A11" t="s">
        <v>20</v>
      </c>
      <c r="G11">
        <v>27</v>
      </c>
      <c r="H11">
        <f t="shared" si="0"/>
        <v>1</v>
      </c>
      <c r="I11">
        <f t="shared" si="1"/>
        <v>0</v>
      </c>
    </row>
    <row r="12" spans="1:9" x14ac:dyDescent="0.25">
      <c r="A12" t="s">
        <v>21</v>
      </c>
      <c r="G12">
        <v>14</v>
      </c>
      <c r="H12">
        <f t="shared" si="0"/>
        <v>1</v>
      </c>
      <c r="I12">
        <f t="shared" si="1"/>
        <v>0</v>
      </c>
    </row>
    <row r="13" spans="1:9" x14ac:dyDescent="0.25">
      <c r="A13" t="s">
        <v>22</v>
      </c>
      <c r="G13">
        <v>19</v>
      </c>
      <c r="H13">
        <f t="shared" si="0"/>
        <v>1</v>
      </c>
      <c r="I13">
        <f t="shared" si="1"/>
        <v>0</v>
      </c>
    </row>
    <row r="14" spans="1:9" s="4" customFormat="1" x14ac:dyDescent="0.25">
      <c r="A14" s="4" t="s">
        <v>23</v>
      </c>
      <c r="G14" s="4">
        <v>30</v>
      </c>
      <c r="H14" s="4">
        <f t="shared" si="0"/>
        <v>1</v>
      </c>
      <c r="I14" s="4">
        <f t="shared" si="1"/>
        <v>0</v>
      </c>
    </row>
    <row r="15" spans="1:9" s="4" customFormat="1" x14ac:dyDescent="0.25">
      <c r="A15" s="4" t="s">
        <v>24</v>
      </c>
      <c r="G15" s="4">
        <v>21</v>
      </c>
      <c r="H15" s="4">
        <f t="shared" si="0"/>
        <v>1</v>
      </c>
      <c r="I15" s="4">
        <f t="shared" si="1"/>
        <v>0</v>
      </c>
    </row>
    <row r="16" spans="1:9" x14ac:dyDescent="0.25">
      <c r="A16" t="s">
        <v>25</v>
      </c>
      <c r="G16">
        <v>21</v>
      </c>
      <c r="H16">
        <f t="shared" si="0"/>
        <v>1</v>
      </c>
      <c r="I16">
        <f t="shared" si="1"/>
        <v>0</v>
      </c>
    </row>
    <row r="17" spans="1:9" x14ac:dyDescent="0.25">
      <c r="A17" t="s">
        <v>26</v>
      </c>
      <c r="G17">
        <v>24</v>
      </c>
      <c r="H17">
        <f t="shared" si="0"/>
        <v>1</v>
      </c>
      <c r="I17">
        <f t="shared" si="1"/>
        <v>0</v>
      </c>
    </row>
    <row r="18" spans="1:9" s="4" customFormat="1" x14ac:dyDescent="0.25">
      <c r="A18" s="4" t="s">
        <v>27</v>
      </c>
      <c r="G18" s="4">
        <v>17</v>
      </c>
      <c r="H18" s="4">
        <f t="shared" si="0"/>
        <v>1</v>
      </c>
      <c r="I18" s="4">
        <f t="shared" si="1"/>
        <v>0</v>
      </c>
    </row>
    <row r="19" spans="1:9" x14ac:dyDescent="0.25">
      <c r="A19" t="s">
        <v>28</v>
      </c>
      <c r="G19">
        <v>27</v>
      </c>
      <c r="H19">
        <f t="shared" si="0"/>
        <v>1</v>
      </c>
      <c r="I19">
        <f t="shared" si="1"/>
        <v>0</v>
      </c>
    </row>
    <row r="20" spans="1:9" x14ac:dyDescent="0.25">
      <c r="A20" t="s">
        <v>29</v>
      </c>
      <c r="G20">
        <v>55</v>
      </c>
      <c r="H20">
        <f t="shared" si="0"/>
        <v>1</v>
      </c>
      <c r="I20">
        <f t="shared" si="1"/>
        <v>0</v>
      </c>
    </row>
    <row r="21" spans="1:9" x14ac:dyDescent="0.25">
      <c r="A21" t="s">
        <v>30</v>
      </c>
      <c r="G21">
        <v>50</v>
      </c>
      <c r="H21">
        <f t="shared" si="0"/>
        <v>1</v>
      </c>
      <c r="I21">
        <f t="shared" si="1"/>
        <v>0</v>
      </c>
    </row>
    <row r="22" spans="1:9" x14ac:dyDescent="0.25">
      <c r="A22" t="s">
        <v>31</v>
      </c>
      <c r="G22">
        <v>198</v>
      </c>
      <c r="H22">
        <f t="shared" si="0"/>
        <v>1</v>
      </c>
      <c r="I22">
        <f t="shared" si="1"/>
        <v>0</v>
      </c>
    </row>
    <row r="23" spans="1:9" x14ac:dyDescent="0.25">
      <c r="A23" t="s">
        <v>32</v>
      </c>
      <c r="G23">
        <v>47</v>
      </c>
      <c r="H23">
        <f t="shared" si="0"/>
        <v>1</v>
      </c>
      <c r="I23">
        <f t="shared" si="1"/>
        <v>0</v>
      </c>
    </row>
    <row r="24" spans="1:9" s="4" customFormat="1" x14ac:dyDescent="0.25">
      <c r="A24" s="4" t="s">
        <v>33</v>
      </c>
      <c r="G24" s="4">
        <v>38</v>
      </c>
      <c r="H24" s="4">
        <f t="shared" si="0"/>
        <v>1</v>
      </c>
      <c r="I24" s="4">
        <f t="shared" si="1"/>
        <v>0</v>
      </c>
    </row>
    <row r="25" spans="1:9" x14ac:dyDescent="0.25">
      <c r="A25" t="s">
        <v>34</v>
      </c>
      <c r="G25">
        <v>316</v>
      </c>
      <c r="H25">
        <f t="shared" si="0"/>
        <v>1</v>
      </c>
      <c r="I25">
        <f t="shared" si="1"/>
        <v>0</v>
      </c>
    </row>
    <row r="26" spans="1:9" x14ac:dyDescent="0.25">
      <c r="A26" t="s">
        <v>35</v>
      </c>
      <c r="G26">
        <v>21</v>
      </c>
      <c r="H26">
        <f t="shared" si="0"/>
        <v>1</v>
      </c>
      <c r="I26">
        <f t="shared" si="1"/>
        <v>0</v>
      </c>
    </row>
    <row r="27" spans="1:9" x14ac:dyDescent="0.25">
      <c r="A27" t="s">
        <v>36</v>
      </c>
      <c r="G27">
        <v>32</v>
      </c>
      <c r="H27">
        <f t="shared" si="0"/>
        <v>1</v>
      </c>
      <c r="I27">
        <f t="shared" si="1"/>
        <v>0</v>
      </c>
    </row>
    <row r="28" spans="1:9" s="4" customFormat="1" x14ac:dyDescent="0.25">
      <c r="A28" s="4" t="s">
        <v>37</v>
      </c>
      <c r="G28" s="4">
        <v>23</v>
      </c>
      <c r="H28" s="4">
        <f t="shared" si="0"/>
        <v>1</v>
      </c>
      <c r="I28" s="4">
        <f t="shared" si="1"/>
        <v>0</v>
      </c>
    </row>
    <row r="29" spans="1:9" x14ac:dyDescent="0.25">
      <c r="A29" t="s">
        <v>38</v>
      </c>
      <c r="G29">
        <v>24</v>
      </c>
      <c r="H29">
        <f t="shared" si="0"/>
        <v>1</v>
      </c>
      <c r="I29">
        <f t="shared" si="1"/>
        <v>0</v>
      </c>
    </row>
    <row r="30" spans="1:9" x14ac:dyDescent="0.25">
      <c r="A30" t="s">
        <v>39</v>
      </c>
      <c r="G30">
        <v>43</v>
      </c>
      <c r="H30">
        <f t="shared" si="0"/>
        <v>1</v>
      </c>
      <c r="I30">
        <f t="shared" si="1"/>
        <v>0</v>
      </c>
    </row>
    <row r="31" spans="1:9" s="4" customFormat="1" x14ac:dyDescent="0.25">
      <c r="A31" s="4" t="s">
        <v>40</v>
      </c>
      <c r="G31" s="4">
        <v>141</v>
      </c>
      <c r="H31" s="4">
        <f t="shared" si="0"/>
        <v>1</v>
      </c>
      <c r="I31" s="4">
        <f t="shared" si="1"/>
        <v>0</v>
      </c>
    </row>
    <row r="32" spans="1:9" x14ac:dyDescent="0.25">
      <c r="A32" t="s">
        <v>41</v>
      </c>
      <c r="G32">
        <v>31</v>
      </c>
      <c r="H32">
        <f t="shared" si="0"/>
        <v>1</v>
      </c>
      <c r="I32">
        <f t="shared" si="1"/>
        <v>0</v>
      </c>
    </row>
    <row r="33" spans="1:9" x14ac:dyDescent="0.25">
      <c r="A33" t="s">
        <v>42</v>
      </c>
      <c r="G33">
        <v>33</v>
      </c>
      <c r="H33">
        <f t="shared" si="0"/>
        <v>1</v>
      </c>
      <c r="I33">
        <f t="shared" si="1"/>
        <v>0</v>
      </c>
    </row>
    <row r="34" spans="1:9" x14ac:dyDescent="0.25">
      <c r="A34" t="s">
        <v>43</v>
      </c>
      <c r="H34">
        <f t="shared" si="0"/>
        <v>1</v>
      </c>
      <c r="I34">
        <f t="shared" si="1"/>
        <v>0</v>
      </c>
    </row>
    <row r="35" spans="1:9" x14ac:dyDescent="0.25">
      <c r="A35" t="s">
        <v>44</v>
      </c>
      <c r="C35">
        <v>-1.3819900000000001</v>
      </c>
      <c r="D35">
        <v>1.9676400000000001</v>
      </c>
      <c r="E35">
        <v>6.3673999999999994E-2</v>
      </c>
      <c r="H35">
        <f t="shared" si="0"/>
        <v>0.2515879092232568</v>
      </c>
      <c r="I35">
        <f t="shared" si="1"/>
        <v>1.9676400000000001</v>
      </c>
    </row>
    <row r="36" spans="1:9" x14ac:dyDescent="0.25">
      <c r="A36" t="s">
        <v>45</v>
      </c>
      <c r="H36">
        <f t="shared" si="0"/>
        <v>1</v>
      </c>
      <c r="I36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2"/>
  <sheetViews>
    <sheetView workbookViewId="0">
      <selection sqref="A1:XFD1048576"/>
    </sheetView>
  </sheetViews>
  <sheetFormatPr baseColWidth="10" defaultColWidth="8.85546875" defaultRowHeight="15" x14ac:dyDescent="0.25"/>
  <cols>
    <col min="2" max="2" width="28" bestFit="1" customWidth="1"/>
    <col min="6" max="7" width="4.7109375" customWidth="1"/>
    <col min="8" max="8" width="18.28515625" bestFit="1" customWidth="1"/>
    <col min="13" max="13" width="13.7109375" bestFit="1" customWidth="1"/>
    <col min="14" max="14" width="6.85546875" bestFit="1" customWidth="1"/>
    <col min="15" max="15" width="6.28515625" bestFit="1" customWidth="1"/>
    <col min="16" max="16" width="8.5703125" bestFit="1" customWidth="1"/>
    <col min="17" max="17" width="8" bestFit="1" customWidth="1"/>
    <col min="18" max="18" width="20.140625" bestFit="1" customWidth="1"/>
    <col min="20" max="20" width="29.85546875" bestFit="1" customWidth="1"/>
  </cols>
  <sheetData>
    <row r="1" spans="1:33" s="3" customFormat="1" x14ac:dyDescent="0.25">
      <c r="A1" s="3" t="s">
        <v>159</v>
      </c>
      <c r="B1" s="3" t="s">
        <v>165</v>
      </c>
      <c r="C1" s="3" t="s">
        <v>166</v>
      </c>
      <c r="D1" s="3" t="s">
        <v>167</v>
      </c>
      <c r="E1" s="3" t="s">
        <v>168</v>
      </c>
      <c r="F1" s="3" t="s">
        <v>169</v>
      </c>
      <c r="G1" s="3" t="s">
        <v>170</v>
      </c>
      <c r="H1" s="3" t="s">
        <v>171</v>
      </c>
      <c r="I1" s="3" t="s">
        <v>52</v>
      </c>
      <c r="J1" s="3" t="s">
        <v>53</v>
      </c>
      <c r="K1" s="3" t="s">
        <v>172</v>
      </c>
      <c r="L1" s="3" t="s">
        <v>173</v>
      </c>
      <c r="M1" s="3" t="s">
        <v>174</v>
      </c>
      <c r="N1" s="3" t="s">
        <v>176</v>
      </c>
      <c r="O1" s="3" t="s">
        <v>177</v>
      </c>
      <c r="P1" s="3" t="s">
        <v>178</v>
      </c>
      <c r="Q1" s="3" t="s">
        <v>179</v>
      </c>
      <c r="R1" s="3" t="s">
        <v>180</v>
      </c>
      <c r="S1" s="3" t="s">
        <v>181</v>
      </c>
      <c r="T1" s="3" t="s">
        <v>182</v>
      </c>
      <c r="U1" s="3" t="s">
        <v>183</v>
      </c>
      <c r="V1" s="3" t="s">
        <v>184</v>
      </c>
      <c r="W1" s="3" t="s">
        <v>185</v>
      </c>
      <c r="X1" s="3" t="s">
        <v>186</v>
      </c>
      <c r="Y1" s="3" t="s">
        <v>187</v>
      </c>
      <c r="Z1" s="3" t="s">
        <v>188</v>
      </c>
      <c r="AA1" s="3" t="s">
        <v>189</v>
      </c>
      <c r="AB1" s="3" t="s">
        <v>190</v>
      </c>
      <c r="AC1" s="3" t="s">
        <v>191</v>
      </c>
      <c r="AD1" s="3" t="s">
        <v>192</v>
      </c>
      <c r="AE1" s="3" t="s">
        <v>193</v>
      </c>
      <c r="AF1" s="3" t="s">
        <v>194</v>
      </c>
      <c r="AG1" s="3" t="s">
        <v>195</v>
      </c>
    </row>
    <row r="2" spans="1:33" x14ac:dyDescent="0.25">
      <c r="A2" t="s">
        <v>311</v>
      </c>
      <c r="B2" t="s">
        <v>115</v>
      </c>
      <c r="C2" t="s">
        <v>222</v>
      </c>
      <c r="D2" t="s">
        <v>1</v>
      </c>
      <c r="E2" t="s">
        <v>200</v>
      </c>
      <c r="F2" t="s">
        <v>199</v>
      </c>
      <c r="H2" t="s">
        <v>218</v>
      </c>
      <c r="I2">
        <v>2.6084995999999999E-2</v>
      </c>
      <c r="J2">
        <v>2.0217293519999999</v>
      </c>
      <c r="K2">
        <v>0.97437521599999999</v>
      </c>
      <c r="M2" t="s">
        <v>201</v>
      </c>
      <c r="N2" t="s">
        <v>57</v>
      </c>
      <c r="O2">
        <v>21</v>
      </c>
      <c r="P2" s="5">
        <v>0.99384625000000004</v>
      </c>
      <c r="Q2">
        <v>9.5839999999999995E-2</v>
      </c>
      <c r="R2" t="s">
        <v>213</v>
      </c>
      <c r="S2" t="s">
        <v>214</v>
      </c>
      <c r="T2" t="s">
        <v>215</v>
      </c>
      <c r="U2" t="s">
        <v>216</v>
      </c>
      <c r="V2" t="s">
        <v>206</v>
      </c>
      <c r="W2" t="s">
        <v>207</v>
      </c>
      <c r="X2" t="s">
        <v>208</v>
      </c>
      <c r="Y2" t="s">
        <v>209</v>
      </c>
      <c r="Z2" t="s">
        <v>203</v>
      </c>
      <c r="AA2" t="s">
        <v>204</v>
      </c>
      <c r="AB2" t="s">
        <v>205</v>
      </c>
      <c r="AC2" t="s">
        <v>204</v>
      </c>
    </row>
    <row r="3" spans="1:33" x14ac:dyDescent="0.25">
      <c r="A3" t="s">
        <v>271</v>
      </c>
      <c r="B3" t="s">
        <v>94</v>
      </c>
      <c r="C3" t="s">
        <v>222</v>
      </c>
      <c r="D3" t="s">
        <v>1</v>
      </c>
      <c r="E3" t="s">
        <v>200</v>
      </c>
      <c r="F3" t="s">
        <v>199</v>
      </c>
      <c r="H3" t="s">
        <v>218</v>
      </c>
      <c r="I3" s="10">
        <v>3.8589456000000001E-2</v>
      </c>
      <c r="J3" s="10">
        <v>2.0893700279999998</v>
      </c>
      <c r="K3" s="10">
        <v>0.81021358600000004</v>
      </c>
      <c r="M3" t="s">
        <v>201</v>
      </c>
      <c r="N3" t="s">
        <v>57</v>
      </c>
      <c r="O3">
        <v>20</v>
      </c>
      <c r="P3" s="5">
        <v>0.98789738000000005</v>
      </c>
      <c r="Q3">
        <v>0.14197000000000001</v>
      </c>
      <c r="R3" t="s">
        <v>213</v>
      </c>
      <c r="S3" t="s">
        <v>214</v>
      </c>
      <c r="T3" t="s">
        <v>215</v>
      </c>
      <c r="U3" t="s">
        <v>216</v>
      </c>
      <c r="V3" t="s">
        <v>206</v>
      </c>
      <c r="W3" t="s">
        <v>207</v>
      </c>
      <c r="X3" t="s">
        <v>208</v>
      </c>
      <c r="Y3" t="s">
        <v>209</v>
      </c>
      <c r="Z3" t="s">
        <v>203</v>
      </c>
      <c r="AA3" t="s">
        <v>204</v>
      </c>
      <c r="AB3" t="s">
        <v>205</v>
      </c>
      <c r="AC3" t="s">
        <v>204</v>
      </c>
    </row>
    <row r="4" spans="1:33" x14ac:dyDescent="0.25">
      <c r="A4" t="s">
        <v>273</v>
      </c>
      <c r="B4" t="s">
        <v>95</v>
      </c>
      <c r="C4" t="s">
        <v>222</v>
      </c>
      <c r="D4" t="s">
        <v>1</v>
      </c>
      <c r="E4" t="s">
        <v>200</v>
      </c>
      <c r="F4" t="s">
        <v>199</v>
      </c>
      <c r="H4" t="s">
        <v>218</v>
      </c>
      <c r="I4" s="10">
        <v>3.8589456000000001E-2</v>
      </c>
      <c r="J4" s="10">
        <v>2.0893700279999998</v>
      </c>
      <c r="K4" s="10">
        <v>0.81021358600000004</v>
      </c>
      <c r="M4" t="s">
        <v>201</v>
      </c>
      <c r="N4" t="s">
        <v>57</v>
      </c>
      <c r="O4">
        <v>20</v>
      </c>
      <c r="P4" s="5">
        <v>0.98789738000000005</v>
      </c>
      <c r="Q4">
        <v>0.14197000000000001</v>
      </c>
      <c r="R4" t="s">
        <v>213</v>
      </c>
      <c r="S4" t="s">
        <v>214</v>
      </c>
      <c r="T4" t="s">
        <v>215</v>
      </c>
      <c r="U4" t="s">
        <v>216</v>
      </c>
      <c r="V4" t="s">
        <v>206</v>
      </c>
      <c r="W4" t="s">
        <v>207</v>
      </c>
      <c r="X4" t="s">
        <v>208</v>
      </c>
      <c r="Y4" t="s">
        <v>209</v>
      </c>
      <c r="Z4" t="s">
        <v>203</v>
      </c>
      <c r="AA4" t="s">
        <v>204</v>
      </c>
      <c r="AB4" t="s">
        <v>205</v>
      </c>
      <c r="AC4" t="s">
        <v>204</v>
      </c>
    </row>
    <row r="5" spans="1:33" x14ac:dyDescent="0.25">
      <c r="A5" t="s">
        <v>274</v>
      </c>
      <c r="B5" t="s">
        <v>96</v>
      </c>
      <c r="C5" t="s">
        <v>222</v>
      </c>
      <c r="D5" t="s">
        <v>1</v>
      </c>
      <c r="E5" t="s">
        <v>200</v>
      </c>
      <c r="F5" t="s">
        <v>199</v>
      </c>
      <c r="H5" t="s">
        <v>218</v>
      </c>
      <c r="I5" s="10">
        <v>3.8589456000000001E-2</v>
      </c>
      <c r="J5" s="10">
        <v>2.0893700279999998</v>
      </c>
      <c r="K5" s="10">
        <v>0.81021358600000004</v>
      </c>
      <c r="M5" t="s">
        <v>201</v>
      </c>
      <c r="N5" t="s">
        <v>57</v>
      </c>
      <c r="O5">
        <v>20</v>
      </c>
      <c r="P5" s="5">
        <v>0.98789738000000005</v>
      </c>
      <c r="Q5">
        <v>0.14197000000000001</v>
      </c>
      <c r="R5" t="s">
        <v>213</v>
      </c>
      <c r="S5" t="s">
        <v>214</v>
      </c>
      <c r="T5" t="s">
        <v>215</v>
      </c>
      <c r="U5" t="s">
        <v>216</v>
      </c>
      <c r="V5" t="s">
        <v>206</v>
      </c>
      <c r="W5" t="s">
        <v>207</v>
      </c>
      <c r="X5" t="s">
        <v>208</v>
      </c>
      <c r="Y5" t="s">
        <v>209</v>
      </c>
      <c r="Z5" t="s">
        <v>203</v>
      </c>
      <c r="AA5" t="s">
        <v>204</v>
      </c>
      <c r="AB5" t="s">
        <v>205</v>
      </c>
      <c r="AC5" t="s">
        <v>204</v>
      </c>
    </row>
    <row r="6" spans="1:33" x14ac:dyDescent="0.25">
      <c r="A6" t="s">
        <v>338</v>
      </c>
      <c r="B6" t="s">
        <v>42</v>
      </c>
      <c r="C6" t="s">
        <v>222</v>
      </c>
      <c r="D6" t="s">
        <v>1</v>
      </c>
      <c r="E6" t="s">
        <v>200</v>
      </c>
      <c r="F6" t="s">
        <v>199</v>
      </c>
      <c r="H6" t="s">
        <v>218</v>
      </c>
      <c r="I6">
        <v>4.1186051000000001E-2</v>
      </c>
      <c r="J6">
        <v>1.6167328670000001</v>
      </c>
      <c r="K6">
        <v>1.285180414</v>
      </c>
      <c r="M6" t="s">
        <v>201</v>
      </c>
      <c r="N6" t="s">
        <v>57</v>
      </c>
      <c r="O6">
        <v>50</v>
      </c>
      <c r="P6" s="5">
        <v>0.86532310000000001</v>
      </c>
      <c r="Q6">
        <v>0.37284</v>
      </c>
      <c r="R6" t="s">
        <v>213</v>
      </c>
      <c r="S6" t="s">
        <v>214</v>
      </c>
      <c r="T6" t="s">
        <v>215</v>
      </c>
      <c r="U6" t="s">
        <v>216</v>
      </c>
      <c r="V6" t="s">
        <v>206</v>
      </c>
      <c r="W6" t="s">
        <v>207</v>
      </c>
      <c r="X6" t="s">
        <v>208</v>
      </c>
      <c r="Y6" t="s">
        <v>209</v>
      </c>
      <c r="Z6" t="s">
        <v>203</v>
      </c>
      <c r="AA6" t="s">
        <v>204</v>
      </c>
      <c r="AB6" t="s">
        <v>205</v>
      </c>
      <c r="AC6" t="s">
        <v>204</v>
      </c>
    </row>
    <row r="7" spans="1:33" x14ac:dyDescent="0.25">
      <c r="A7" t="s">
        <v>296</v>
      </c>
      <c r="B7" t="s">
        <v>30</v>
      </c>
      <c r="C7" t="s">
        <v>198</v>
      </c>
      <c r="D7" t="s">
        <v>1</v>
      </c>
      <c r="E7" t="s">
        <v>200</v>
      </c>
      <c r="F7" t="s">
        <v>199</v>
      </c>
      <c r="H7" t="s">
        <v>218</v>
      </c>
      <c r="I7">
        <v>4.2742703E-2</v>
      </c>
      <c r="J7">
        <v>2.1548383640000002</v>
      </c>
      <c r="K7">
        <v>0.53766110499999997</v>
      </c>
      <c r="M7" t="s">
        <v>201</v>
      </c>
      <c r="N7" t="s">
        <v>57</v>
      </c>
      <c r="O7">
        <v>919</v>
      </c>
      <c r="P7" s="5">
        <v>0.95152371000000002</v>
      </c>
      <c r="Q7">
        <v>0.25735999999999998</v>
      </c>
      <c r="R7" t="s">
        <v>213</v>
      </c>
      <c r="S7" t="s">
        <v>214</v>
      </c>
      <c r="T7" t="s">
        <v>215</v>
      </c>
      <c r="U7" t="s">
        <v>216</v>
      </c>
      <c r="V7" t="s">
        <v>206</v>
      </c>
      <c r="W7" t="s">
        <v>207</v>
      </c>
      <c r="X7" t="s">
        <v>208</v>
      </c>
      <c r="Y7" t="s">
        <v>209</v>
      </c>
      <c r="Z7" t="s">
        <v>203</v>
      </c>
      <c r="AA7" t="s">
        <v>204</v>
      </c>
      <c r="AB7" t="s">
        <v>205</v>
      </c>
      <c r="AC7" t="s">
        <v>204</v>
      </c>
    </row>
    <row r="8" spans="1:33" x14ac:dyDescent="0.25">
      <c r="A8" t="s">
        <v>337</v>
      </c>
      <c r="B8" t="s">
        <v>42</v>
      </c>
      <c r="C8" t="s">
        <v>222</v>
      </c>
      <c r="D8" t="s">
        <v>1</v>
      </c>
      <c r="E8" t="s">
        <v>200</v>
      </c>
      <c r="H8" t="s">
        <v>212</v>
      </c>
      <c r="I8">
        <v>4.4494882225990302E-2</v>
      </c>
      <c r="J8">
        <v>2.4230265617370601</v>
      </c>
      <c r="M8" t="s">
        <v>201</v>
      </c>
      <c r="N8" t="s">
        <v>57</v>
      </c>
      <c r="O8">
        <v>50</v>
      </c>
      <c r="P8" s="5">
        <v>0.77469033002853405</v>
      </c>
      <c r="R8" t="s">
        <v>213</v>
      </c>
      <c r="S8" t="s">
        <v>214</v>
      </c>
      <c r="T8" t="s">
        <v>215</v>
      </c>
      <c r="U8" t="s">
        <v>216</v>
      </c>
      <c r="V8" t="s">
        <v>206</v>
      </c>
      <c r="W8" t="s">
        <v>207</v>
      </c>
      <c r="X8" t="s">
        <v>208</v>
      </c>
      <c r="Y8" t="s">
        <v>209</v>
      </c>
    </row>
    <row r="9" spans="1:33" x14ac:dyDescent="0.25">
      <c r="A9" t="s">
        <v>343</v>
      </c>
      <c r="B9" t="s">
        <v>341</v>
      </c>
      <c r="C9" t="s">
        <v>222</v>
      </c>
      <c r="D9" t="s">
        <v>1</v>
      </c>
      <c r="E9" t="s">
        <v>200</v>
      </c>
      <c r="F9" t="s">
        <v>199</v>
      </c>
      <c r="H9" t="s">
        <v>218</v>
      </c>
      <c r="I9">
        <v>5.0526623999999999E-2</v>
      </c>
      <c r="J9">
        <v>1.870472226</v>
      </c>
      <c r="K9">
        <v>0.84345033599999997</v>
      </c>
      <c r="M9" t="s">
        <v>201</v>
      </c>
      <c r="N9" t="s">
        <v>57</v>
      </c>
      <c r="O9">
        <v>9</v>
      </c>
      <c r="P9" s="5">
        <v>0.97485345000000001</v>
      </c>
      <c r="Q9">
        <v>9.2079999999999995E-2</v>
      </c>
      <c r="R9" t="s">
        <v>213</v>
      </c>
      <c r="S9" t="s">
        <v>214</v>
      </c>
      <c r="T9" t="s">
        <v>215</v>
      </c>
      <c r="U9" t="s">
        <v>216</v>
      </c>
      <c r="V9" t="s">
        <v>206</v>
      </c>
      <c r="W9" t="s">
        <v>207</v>
      </c>
      <c r="X9" t="s">
        <v>208</v>
      </c>
      <c r="Y9" t="s">
        <v>209</v>
      </c>
      <c r="Z9" t="s">
        <v>203</v>
      </c>
      <c r="AA9" t="s">
        <v>204</v>
      </c>
      <c r="AB9" t="s">
        <v>205</v>
      </c>
      <c r="AC9" t="s">
        <v>204</v>
      </c>
    </row>
    <row r="10" spans="1:33" x14ac:dyDescent="0.25">
      <c r="A10" t="s">
        <v>295</v>
      </c>
      <c r="B10" t="s">
        <v>30</v>
      </c>
      <c r="C10" t="s">
        <v>198</v>
      </c>
      <c r="D10" t="s">
        <v>1</v>
      </c>
      <c r="E10" t="s">
        <v>200</v>
      </c>
      <c r="H10" t="s">
        <v>212</v>
      </c>
      <c r="I10">
        <v>5.3216576576232903E-2</v>
      </c>
      <c r="J10">
        <v>2.4993941783904998</v>
      </c>
      <c r="M10" t="s">
        <v>201</v>
      </c>
      <c r="N10" t="s">
        <v>57</v>
      </c>
      <c r="O10">
        <v>919</v>
      </c>
      <c r="P10" s="5">
        <v>0.93805527687072798</v>
      </c>
      <c r="R10" t="s">
        <v>213</v>
      </c>
      <c r="S10" t="s">
        <v>214</v>
      </c>
      <c r="T10" t="s">
        <v>215</v>
      </c>
      <c r="U10" t="s">
        <v>216</v>
      </c>
      <c r="V10" t="s">
        <v>206</v>
      </c>
      <c r="W10" t="s">
        <v>207</v>
      </c>
      <c r="X10" t="s">
        <v>208</v>
      </c>
      <c r="Y10" t="s">
        <v>209</v>
      </c>
    </row>
    <row r="11" spans="1:33" x14ac:dyDescent="0.25">
      <c r="A11" t="s">
        <v>304</v>
      </c>
      <c r="B11" t="s">
        <v>35</v>
      </c>
      <c r="C11" t="s">
        <v>198</v>
      </c>
      <c r="D11" t="s">
        <v>1</v>
      </c>
      <c r="E11" t="s">
        <v>200</v>
      </c>
      <c r="F11" t="s">
        <v>199</v>
      </c>
      <c r="H11" t="s">
        <v>218</v>
      </c>
      <c r="I11">
        <v>5.3702090000000001E-2</v>
      </c>
      <c r="J11">
        <v>2.0301670650000001</v>
      </c>
      <c r="K11">
        <v>0.59328471599999999</v>
      </c>
      <c r="M11" t="s">
        <v>201</v>
      </c>
      <c r="N11" t="s">
        <v>57</v>
      </c>
      <c r="O11">
        <v>417</v>
      </c>
      <c r="P11" s="5">
        <v>0.96699599999999997</v>
      </c>
      <c r="Q11">
        <v>0.22459000000000001</v>
      </c>
      <c r="R11" t="s">
        <v>213</v>
      </c>
      <c r="S11" t="s">
        <v>214</v>
      </c>
      <c r="T11" t="s">
        <v>215</v>
      </c>
      <c r="U11" t="s">
        <v>216</v>
      </c>
      <c r="V11" t="s">
        <v>206</v>
      </c>
      <c r="W11" t="s">
        <v>207</v>
      </c>
      <c r="X11" t="s">
        <v>208</v>
      </c>
      <c r="Y11" t="s">
        <v>209</v>
      </c>
      <c r="Z11" t="s">
        <v>203</v>
      </c>
      <c r="AA11" t="s">
        <v>204</v>
      </c>
      <c r="AB11" t="s">
        <v>205</v>
      </c>
      <c r="AC11" t="s">
        <v>204</v>
      </c>
    </row>
    <row r="12" spans="1:33" x14ac:dyDescent="0.25">
      <c r="A12" t="s">
        <v>269</v>
      </c>
      <c r="B12" t="s">
        <v>19</v>
      </c>
      <c r="C12" t="s">
        <v>222</v>
      </c>
      <c r="D12" t="s">
        <v>1</v>
      </c>
      <c r="E12" t="s">
        <v>200</v>
      </c>
      <c r="F12" t="s">
        <v>199</v>
      </c>
      <c r="H12" t="s">
        <v>218</v>
      </c>
      <c r="I12">
        <v>5.3988224000000001E-2</v>
      </c>
      <c r="J12">
        <v>1.822005675</v>
      </c>
      <c r="K12">
        <v>0.94720431900000002</v>
      </c>
      <c r="M12" t="s">
        <v>201</v>
      </c>
      <c r="N12" t="s">
        <v>57</v>
      </c>
      <c r="O12">
        <v>72</v>
      </c>
      <c r="P12" s="5">
        <v>0.97522534999999999</v>
      </c>
      <c r="Q12">
        <v>0.18593000000000001</v>
      </c>
      <c r="R12" t="s">
        <v>213</v>
      </c>
      <c r="S12" t="s">
        <v>214</v>
      </c>
      <c r="T12" t="s">
        <v>215</v>
      </c>
      <c r="U12" t="s">
        <v>216</v>
      </c>
      <c r="V12" t="s">
        <v>206</v>
      </c>
      <c r="W12" t="s">
        <v>207</v>
      </c>
      <c r="X12" t="s">
        <v>208</v>
      </c>
      <c r="Y12" t="s">
        <v>209</v>
      </c>
      <c r="Z12" t="s">
        <v>203</v>
      </c>
      <c r="AA12" t="s">
        <v>204</v>
      </c>
      <c r="AB12" t="s">
        <v>205</v>
      </c>
      <c r="AC12" t="s">
        <v>204</v>
      </c>
    </row>
    <row r="13" spans="1:33" x14ac:dyDescent="0.25">
      <c r="A13" t="s">
        <v>300</v>
      </c>
      <c r="B13" t="s">
        <v>32</v>
      </c>
      <c r="C13" t="s">
        <v>198</v>
      </c>
      <c r="D13" t="s">
        <v>1</v>
      </c>
      <c r="E13" t="s">
        <v>200</v>
      </c>
      <c r="F13" t="s">
        <v>199</v>
      </c>
      <c r="H13" t="s">
        <v>218</v>
      </c>
      <c r="I13">
        <v>5.3994810999999997E-2</v>
      </c>
      <c r="J13">
        <v>2.3825400490000002</v>
      </c>
      <c r="K13">
        <v>0.10757053599999999</v>
      </c>
      <c r="M13" t="s">
        <v>201</v>
      </c>
      <c r="N13" t="s">
        <v>57</v>
      </c>
      <c r="O13">
        <v>140</v>
      </c>
      <c r="P13" s="5">
        <v>0.92667485000000005</v>
      </c>
      <c r="Q13">
        <v>0.30549999999999999</v>
      </c>
      <c r="R13" t="s">
        <v>213</v>
      </c>
      <c r="S13" t="s">
        <v>214</v>
      </c>
      <c r="T13" t="s">
        <v>215</v>
      </c>
      <c r="U13" t="s">
        <v>216</v>
      </c>
      <c r="V13" t="s">
        <v>206</v>
      </c>
      <c r="W13" t="s">
        <v>207</v>
      </c>
      <c r="X13" t="s">
        <v>208</v>
      </c>
      <c r="Y13" t="s">
        <v>209</v>
      </c>
      <c r="Z13" t="s">
        <v>203</v>
      </c>
      <c r="AA13" t="s">
        <v>204</v>
      </c>
      <c r="AB13" t="s">
        <v>205</v>
      </c>
      <c r="AC13" t="s">
        <v>204</v>
      </c>
    </row>
    <row r="14" spans="1:33" x14ac:dyDescent="0.25">
      <c r="A14" t="s">
        <v>302</v>
      </c>
      <c r="B14" t="s">
        <v>34</v>
      </c>
      <c r="C14" t="s">
        <v>198</v>
      </c>
      <c r="D14" t="s">
        <v>1</v>
      </c>
      <c r="E14" t="s">
        <v>200</v>
      </c>
      <c r="F14" t="s">
        <v>199</v>
      </c>
      <c r="H14" t="s">
        <v>218</v>
      </c>
      <c r="I14">
        <v>5.5393344999999997E-2</v>
      </c>
      <c r="J14">
        <v>2.0469407909999999</v>
      </c>
      <c r="K14">
        <v>0.55768900600000004</v>
      </c>
      <c r="M14" t="s">
        <v>201</v>
      </c>
      <c r="N14" t="s">
        <v>57</v>
      </c>
      <c r="O14">
        <v>1422</v>
      </c>
      <c r="P14" s="5">
        <v>0.95401550999999996</v>
      </c>
      <c r="Q14">
        <v>0.24915000000000001</v>
      </c>
      <c r="R14" t="s">
        <v>213</v>
      </c>
      <c r="S14" t="s">
        <v>214</v>
      </c>
      <c r="T14" t="s">
        <v>215</v>
      </c>
      <c r="U14" t="s">
        <v>216</v>
      </c>
      <c r="V14" t="s">
        <v>206</v>
      </c>
      <c r="W14" t="s">
        <v>207</v>
      </c>
      <c r="X14" t="s">
        <v>208</v>
      </c>
      <c r="Y14" t="s">
        <v>209</v>
      </c>
      <c r="Z14" t="s">
        <v>203</v>
      </c>
      <c r="AA14" t="s">
        <v>204</v>
      </c>
      <c r="AB14" t="s">
        <v>205</v>
      </c>
      <c r="AC14" t="s">
        <v>204</v>
      </c>
    </row>
    <row r="15" spans="1:33" x14ac:dyDescent="0.25">
      <c r="A15" t="s">
        <v>299</v>
      </c>
      <c r="B15" t="s">
        <v>32</v>
      </c>
      <c r="C15" t="s">
        <v>198</v>
      </c>
      <c r="D15" t="s">
        <v>1</v>
      </c>
      <c r="E15" t="s">
        <v>200</v>
      </c>
      <c r="H15" t="s">
        <v>212</v>
      </c>
      <c r="I15">
        <v>5.74053265154362E-2</v>
      </c>
      <c r="J15">
        <v>2.4369127750396702</v>
      </c>
      <c r="M15" t="s">
        <v>201</v>
      </c>
      <c r="N15" t="s">
        <v>57</v>
      </c>
      <c r="O15">
        <v>140</v>
      </c>
      <c r="P15" s="5">
        <v>0.92612361907958995</v>
      </c>
      <c r="R15" t="s">
        <v>213</v>
      </c>
      <c r="S15" t="s">
        <v>214</v>
      </c>
      <c r="T15" t="s">
        <v>215</v>
      </c>
      <c r="U15" t="s">
        <v>216</v>
      </c>
      <c r="V15" t="s">
        <v>206</v>
      </c>
      <c r="W15" t="s">
        <v>207</v>
      </c>
      <c r="X15" t="s">
        <v>208</v>
      </c>
      <c r="Y15" t="s">
        <v>209</v>
      </c>
    </row>
    <row r="16" spans="1:33" x14ac:dyDescent="0.25">
      <c r="A16" t="s">
        <v>217</v>
      </c>
      <c r="B16" t="s">
        <v>9</v>
      </c>
      <c r="C16" t="s">
        <v>198</v>
      </c>
      <c r="D16" t="s">
        <v>1</v>
      </c>
      <c r="E16" t="s">
        <v>200</v>
      </c>
      <c r="F16" t="s">
        <v>199</v>
      </c>
      <c r="H16" t="s">
        <v>218</v>
      </c>
      <c r="I16" s="6">
        <v>5.7496446E-2</v>
      </c>
      <c r="J16" s="6">
        <v>2.110452435</v>
      </c>
      <c r="K16" s="6">
        <v>0.54427556300000002</v>
      </c>
      <c r="M16" t="s">
        <v>201</v>
      </c>
      <c r="N16" t="s">
        <v>57</v>
      </c>
      <c r="O16">
        <v>101</v>
      </c>
      <c r="P16" s="5">
        <v>0.96274605999999996</v>
      </c>
      <c r="Q16">
        <v>0.29175000000000001</v>
      </c>
      <c r="R16" t="s">
        <v>213</v>
      </c>
      <c r="S16" t="s">
        <v>214</v>
      </c>
      <c r="T16" t="s">
        <v>215</v>
      </c>
      <c r="U16" t="s">
        <v>216</v>
      </c>
      <c r="V16" t="s">
        <v>206</v>
      </c>
      <c r="W16" t="s">
        <v>207</v>
      </c>
      <c r="X16" t="s">
        <v>208</v>
      </c>
      <c r="Y16" t="s">
        <v>209</v>
      </c>
      <c r="Z16" t="s">
        <v>203</v>
      </c>
      <c r="AA16" t="s">
        <v>204</v>
      </c>
      <c r="AB16" t="s">
        <v>205</v>
      </c>
      <c r="AC16" t="s">
        <v>204</v>
      </c>
    </row>
    <row r="17" spans="1:29" x14ac:dyDescent="0.25">
      <c r="A17" t="s">
        <v>291</v>
      </c>
      <c r="B17" t="s">
        <v>110</v>
      </c>
      <c r="C17" t="s">
        <v>198</v>
      </c>
      <c r="D17" t="s">
        <v>1</v>
      </c>
      <c r="E17" t="s">
        <v>200</v>
      </c>
      <c r="F17" t="s">
        <v>199</v>
      </c>
      <c r="H17" t="s">
        <v>218</v>
      </c>
      <c r="I17">
        <v>5.7496446E-2</v>
      </c>
      <c r="J17">
        <v>2.110452435</v>
      </c>
      <c r="K17">
        <v>0.54427556300000002</v>
      </c>
      <c r="M17" t="s">
        <v>201</v>
      </c>
      <c r="N17" t="s">
        <v>57</v>
      </c>
      <c r="O17">
        <v>101</v>
      </c>
      <c r="P17" s="5">
        <v>0.96274605999999996</v>
      </c>
      <c r="Q17">
        <v>0.29175000000000001</v>
      </c>
      <c r="R17" t="s">
        <v>213</v>
      </c>
      <c r="S17" t="s">
        <v>214</v>
      </c>
      <c r="T17" t="s">
        <v>215</v>
      </c>
      <c r="U17" t="s">
        <v>216</v>
      </c>
      <c r="V17" t="s">
        <v>206</v>
      </c>
      <c r="W17" t="s">
        <v>207</v>
      </c>
      <c r="X17" t="s">
        <v>208</v>
      </c>
      <c r="Y17" t="s">
        <v>209</v>
      </c>
      <c r="Z17" t="s">
        <v>203</v>
      </c>
      <c r="AA17" t="s">
        <v>204</v>
      </c>
      <c r="AB17" t="s">
        <v>205</v>
      </c>
      <c r="AC17" t="s">
        <v>204</v>
      </c>
    </row>
    <row r="18" spans="1:29" x14ac:dyDescent="0.25">
      <c r="A18" t="s">
        <v>234</v>
      </c>
      <c r="B18" t="s">
        <v>12</v>
      </c>
      <c r="C18" t="s">
        <v>222</v>
      </c>
      <c r="D18" t="s">
        <v>1</v>
      </c>
      <c r="E18" t="s">
        <v>200</v>
      </c>
      <c r="F18" t="s">
        <v>199</v>
      </c>
      <c r="H18" t="s">
        <v>218</v>
      </c>
      <c r="I18" s="6">
        <v>5.8612356999999997E-2</v>
      </c>
      <c r="J18" s="6">
        <v>1.829574123</v>
      </c>
      <c r="K18" s="6">
        <v>0.76683557599999996</v>
      </c>
      <c r="M18" t="s">
        <v>201</v>
      </c>
      <c r="N18" t="s">
        <v>57</v>
      </c>
      <c r="O18">
        <v>13</v>
      </c>
      <c r="P18" s="5">
        <v>0.92678762999999997</v>
      </c>
      <c r="Q18">
        <v>0.26645999999999997</v>
      </c>
      <c r="R18" t="s">
        <v>213</v>
      </c>
      <c r="S18" t="s">
        <v>214</v>
      </c>
      <c r="T18" t="s">
        <v>215</v>
      </c>
      <c r="U18" t="s">
        <v>216</v>
      </c>
      <c r="V18" t="s">
        <v>206</v>
      </c>
      <c r="W18" t="s">
        <v>207</v>
      </c>
      <c r="X18" t="s">
        <v>208</v>
      </c>
      <c r="Y18" t="s">
        <v>209</v>
      </c>
      <c r="Z18" t="s">
        <v>203</v>
      </c>
      <c r="AA18" t="s">
        <v>204</v>
      </c>
      <c r="AB18" t="s">
        <v>205</v>
      </c>
      <c r="AC18" t="s">
        <v>204</v>
      </c>
    </row>
    <row r="19" spans="1:29" x14ac:dyDescent="0.25">
      <c r="A19" t="s">
        <v>236</v>
      </c>
      <c r="B19" t="s">
        <v>65</v>
      </c>
      <c r="C19" t="s">
        <v>222</v>
      </c>
      <c r="D19" t="s">
        <v>1</v>
      </c>
      <c r="E19" t="s">
        <v>200</v>
      </c>
      <c r="F19" t="s">
        <v>199</v>
      </c>
      <c r="H19" t="s">
        <v>218</v>
      </c>
      <c r="I19" s="7">
        <v>5.9617879999999998E-2</v>
      </c>
      <c r="J19" s="7">
        <v>2.0453685539999999</v>
      </c>
      <c r="K19" s="7">
        <v>0.539718594</v>
      </c>
      <c r="M19" t="s">
        <v>201</v>
      </c>
      <c r="N19" t="s">
        <v>57</v>
      </c>
      <c r="P19" s="5">
        <v>0.94843549999999999</v>
      </c>
      <c r="Q19">
        <v>0.26672000000000001</v>
      </c>
      <c r="R19" t="s">
        <v>213</v>
      </c>
      <c r="S19" t="s">
        <v>214</v>
      </c>
      <c r="T19" t="s">
        <v>215</v>
      </c>
      <c r="U19" t="s">
        <v>216</v>
      </c>
      <c r="V19" t="s">
        <v>206</v>
      </c>
      <c r="W19" t="s">
        <v>207</v>
      </c>
      <c r="X19" t="s">
        <v>208</v>
      </c>
      <c r="Y19" t="s">
        <v>209</v>
      </c>
      <c r="Z19" t="s">
        <v>203</v>
      </c>
      <c r="AA19" t="s">
        <v>204</v>
      </c>
      <c r="AB19" t="s">
        <v>205</v>
      </c>
      <c r="AC19" t="s">
        <v>204</v>
      </c>
    </row>
    <row r="20" spans="1:29" x14ac:dyDescent="0.25">
      <c r="A20" t="s">
        <v>250</v>
      </c>
      <c r="B20" t="s">
        <v>77</v>
      </c>
      <c r="C20" t="s">
        <v>198</v>
      </c>
      <c r="D20" t="s">
        <v>1</v>
      </c>
      <c r="E20" t="s">
        <v>200</v>
      </c>
      <c r="F20" t="s">
        <v>199</v>
      </c>
      <c r="H20" t="s">
        <v>218</v>
      </c>
      <c r="I20" s="7">
        <v>5.9617879999999998E-2</v>
      </c>
      <c r="J20" s="7">
        <v>2.0453685539999999</v>
      </c>
      <c r="K20" s="7">
        <v>0.539718594</v>
      </c>
      <c r="M20" t="s">
        <v>201</v>
      </c>
      <c r="N20" t="s">
        <v>57</v>
      </c>
      <c r="P20" s="5">
        <v>0.94843549999999999</v>
      </c>
      <c r="Q20">
        <v>0.26672000000000001</v>
      </c>
      <c r="R20" t="s">
        <v>213</v>
      </c>
      <c r="S20" t="s">
        <v>214</v>
      </c>
      <c r="T20" t="s">
        <v>215</v>
      </c>
      <c r="U20" t="s">
        <v>216</v>
      </c>
      <c r="V20" t="s">
        <v>206</v>
      </c>
      <c r="W20" t="s">
        <v>207</v>
      </c>
      <c r="X20" t="s">
        <v>208</v>
      </c>
      <c r="Y20" t="s">
        <v>209</v>
      </c>
      <c r="Z20" t="s">
        <v>203</v>
      </c>
      <c r="AA20" t="s">
        <v>204</v>
      </c>
      <c r="AB20" t="s">
        <v>205</v>
      </c>
      <c r="AC20" t="s">
        <v>204</v>
      </c>
    </row>
    <row r="21" spans="1:29" x14ac:dyDescent="0.25">
      <c r="A21" t="s">
        <v>252</v>
      </c>
      <c r="B21" t="s">
        <v>251</v>
      </c>
      <c r="C21" t="s">
        <v>198</v>
      </c>
      <c r="D21" t="s">
        <v>1</v>
      </c>
      <c r="E21" t="s">
        <v>200</v>
      </c>
      <c r="F21" t="s">
        <v>199</v>
      </c>
      <c r="H21" t="s">
        <v>218</v>
      </c>
      <c r="I21" s="7">
        <v>5.9617879999999998E-2</v>
      </c>
      <c r="J21" s="7">
        <v>2.0453685539999999</v>
      </c>
      <c r="K21" s="7">
        <v>0.539718594</v>
      </c>
      <c r="M21" t="s">
        <v>201</v>
      </c>
      <c r="N21" t="s">
        <v>57</v>
      </c>
      <c r="P21" s="5">
        <v>0.94843549999999999</v>
      </c>
      <c r="Q21">
        <v>0.26672000000000001</v>
      </c>
      <c r="R21" t="s">
        <v>213</v>
      </c>
      <c r="S21" t="s">
        <v>214</v>
      </c>
      <c r="T21" t="s">
        <v>215</v>
      </c>
      <c r="U21" t="s">
        <v>216</v>
      </c>
      <c r="V21" t="s">
        <v>206</v>
      </c>
      <c r="W21" t="s">
        <v>207</v>
      </c>
      <c r="X21" t="s">
        <v>208</v>
      </c>
      <c r="Y21" t="s">
        <v>209</v>
      </c>
      <c r="Z21" t="s">
        <v>203</v>
      </c>
      <c r="AA21" t="s">
        <v>204</v>
      </c>
      <c r="AB21" t="s">
        <v>205</v>
      </c>
      <c r="AC21" t="s">
        <v>204</v>
      </c>
    </row>
    <row r="22" spans="1:29" x14ac:dyDescent="0.25">
      <c r="A22" t="s">
        <v>253</v>
      </c>
      <c r="B22" t="s">
        <v>78</v>
      </c>
      <c r="C22" t="s">
        <v>198</v>
      </c>
      <c r="D22" t="s">
        <v>1</v>
      </c>
      <c r="E22" t="s">
        <v>200</v>
      </c>
      <c r="F22" t="s">
        <v>199</v>
      </c>
      <c r="H22" t="s">
        <v>218</v>
      </c>
      <c r="I22" s="7">
        <v>5.9617879999999998E-2</v>
      </c>
      <c r="J22" s="7">
        <v>2.0453685539999999</v>
      </c>
      <c r="K22" s="7">
        <v>0.539718594</v>
      </c>
      <c r="M22" t="s">
        <v>201</v>
      </c>
      <c r="N22" t="s">
        <v>57</v>
      </c>
      <c r="P22" s="5">
        <v>0.94843549999999999</v>
      </c>
      <c r="Q22">
        <v>0.26672000000000001</v>
      </c>
      <c r="R22" t="s">
        <v>213</v>
      </c>
      <c r="S22" t="s">
        <v>214</v>
      </c>
      <c r="T22" t="s">
        <v>215</v>
      </c>
      <c r="U22" t="s">
        <v>216</v>
      </c>
      <c r="V22" t="s">
        <v>206</v>
      </c>
      <c r="W22" t="s">
        <v>207</v>
      </c>
      <c r="X22" t="s">
        <v>208</v>
      </c>
      <c r="Y22" t="s">
        <v>209</v>
      </c>
      <c r="Z22" t="s">
        <v>203</v>
      </c>
      <c r="AA22" t="s">
        <v>204</v>
      </c>
      <c r="AB22" t="s">
        <v>205</v>
      </c>
      <c r="AC22" t="s">
        <v>204</v>
      </c>
    </row>
    <row r="23" spans="1:29" x14ac:dyDescent="0.25">
      <c r="A23" t="s">
        <v>255</v>
      </c>
      <c r="B23" t="s">
        <v>80</v>
      </c>
      <c r="C23" t="s">
        <v>198</v>
      </c>
      <c r="D23" t="s">
        <v>1</v>
      </c>
      <c r="E23" t="s">
        <v>200</v>
      </c>
      <c r="F23" t="s">
        <v>199</v>
      </c>
      <c r="H23" t="s">
        <v>218</v>
      </c>
      <c r="I23" s="7">
        <v>5.9617879999999998E-2</v>
      </c>
      <c r="J23" s="7">
        <v>2.0453685539999999</v>
      </c>
      <c r="K23" s="7">
        <v>0.539718594</v>
      </c>
      <c r="M23" t="s">
        <v>201</v>
      </c>
      <c r="N23" t="s">
        <v>57</v>
      </c>
      <c r="P23" s="5">
        <v>0.94843549999999999</v>
      </c>
      <c r="Q23">
        <v>0.26672000000000001</v>
      </c>
      <c r="R23" t="s">
        <v>213</v>
      </c>
      <c r="S23" t="s">
        <v>214</v>
      </c>
      <c r="T23" t="s">
        <v>215</v>
      </c>
      <c r="U23" t="s">
        <v>216</v>
      </c>
      <c r="V23" t="s">
        <v>206</v>
      </c>
      <c r="W23" t="s">
        <v>207</v>
      </c>
      <c r="X23" t="s">
        <v>208</v>
      </c>
      <c r="Y23" t="s">
        <v>209</v>
      </c>
      <c r="Z23" t="s">
        <v>203</v>
      </c>
      <c r="AA23" t="s">
        <v>204</v>
      </c>
      <c r="AB23" t="s">
        <v>205</v>
      </c>
      <c r="AC23" t="s">
        <v>204</v>
      </c>
    </row>
    <row r="24" spans="1:29" x14ac:dyDescent="0.25">
      <c r="A24" t="s">
        <v>260</v>
      </c>
      <c r="B24" t="s">
        <v>85</v>
      </c>
      <c r="C24" t="s">
        <v>198</v>
      </c>
      <c r="D24" t="s">
        <v>1</v>
      </c>
      <c r="E24" t="s">
        <v>200</v>
      </c>
      <c r="F24" t="s">
        <v>199</v>
      </c>
      <c r="H24" t="s">
        <v>218</v>
      </c>
      <c r="I24" s="7">
        <v>5.9617879999999998E-2</v>
      </c>
      <c r="J24" s="7">
        <v>2.0453685539999999</v>
      </c>
      <c r="K24" s="7">
        <v>0.539718594</v>
      </c>
      <c r="M24" t="s">
        <v>201</v>
      </c>
      <c r="N24" t="s">
        <v>57</v>
      </c>
      <c r="P24" s="5">
        <v>0.94843549999999999</v>
      </c>
      <c r="Q24">
        <v>0.26672000000000001</v>
      </c>
      <c r="R24" t="s">
        <v>213</v>
      </c>
      <c r="S24" t="s">
        <v>214</v>
      </c>
      <c r="T24" t="s">
        <v>215</v>
      </c>
      <c r="U24" t="s">
        <v>216</v>
      </c>
      <c r="V24" t="s">
        <v>206</v>
      </c>
      <c r="W24" t="s">
        <v>207</v>
      </c>
      <c r="X24" t="s">
        <v>208</v>
      </c>
      <c r="Y24" t="s">
        <v>209</v>
      </c>
      <c r="Z24" t="s">
        <v>203</v>
      </c>
      <c r="AA24" t="s">
        <v>204</v>
      </c>
      <c r="AB24" t="s">
        <v>205</v>
      </c>
      <c r="AC24" t="s">
        <v>204</v>
      </c>
    </row>
    <row r="25" spans="1:29" x14ac:dyDescent="0.25">
      <c r="A25" t="s">
        <v>261</v>
      </c>
      <c r="B25" t="s">
        <v>86</v>
      </c>
      <c r="C25" t="s">
        <v>198</v>
      </c>
      <c r="D25" t="s">
        <v>1</v>
      </c>
      <c r="E25" t="s">
        <v>200</v>
      </c>
      <c r="F25" t="s">
        <v>199</v>
      </c>
      <c r="H25" t="s">
        <v>218</v>
      </c>
      <c r="I25" s="7">
        <v>5.9617879999999998E-2</v>
      </c>
      <c r="J25" s="7">
        <v>2.0453685539999999</v>
      </c>
      <c r="K25" s="7">
        <v>0.539718594</v>
      </c>
      <c r="M25" t="s">
        <v>201</v>
      </c>
      <c r="N25" t="s">
        <v>57</v>
      </c>
      <c r="P25" s="5">
        <v>0.94843549999999999</v>
      </c>
      <c r="Q25">
        <v>0.26672000000000001</v>
      </c>
      <c r="R25" t="s">
        <v>213</v>
      </c>
      <c r="S25" t="s">
        <v>214</v>
      </c>
      <c r="T25" t="s">
        <v>215</v>
      </c>
      <c r="U25" t="s">
        <v>216</v>
      </c>
      <c r="V25" t="s">
        <v>206</v>
      </c>
      <c r="W25" t="s">
        <v>207</v>
      </c>
      <c r="X25" t="s">
        <v>208</v>
      </c>
      <c r="Y25" t="s">
        <v>209</v>
      </c>
      <c r="Z25" t="s">
        <v>203</v>
      </c>
      <c r="AA25" t="s">
        <v>204</v>
      </c>
      <c r="AB25" t="s">
        <v>205</v>
      </c>
      <c r="AC25" t="s">
        <v>204</v>
      </c>
    </row>
    <row r="26" spans="1:29" x14ac:dyDescent="0.25">
      <c r="A26" t="s">
        <v>262</v>
      </c>
      <c r="B26" t="s">
        <v>87</v>
      </c>
      <c r="C26" t="s">
        <v>198</v>
      </c>
      <c r="D26" t="s">
        <v>1</v>
      </c>
      <c r="E26" t="s">
        <v>200</v>
      </c>
      <c r="F26" t="s">
        <v>199</v>
      </c>
      <c r="H26" t="s">
        <v>218</v>
      </c>
      <c r="I26" s="7">
        <v>5.9617879999999998E-2</v>
      </c>
      <c r="J26" s="7">
        <v>2.0453685539999999</v>
      </c>
      <c r="K26" s="7">
        <v>0.539718594</v>
      </c>
      <c r="M26" t="s">
        <v>201</v>
      </c>
      <c r="N26" t="s">
        <v>57</v>
      </c>
      <c r="P26" s="5">
        <v>0.94843549999999999</v>
      </c>
      <c r="Q26">
        <v>0.23709</v>
      </c>
      <c r="R26" t="s">
        <v>213</v>
      </c>
      <c r="S26" t="s">
        <v>214</v>
      </c>
      <c r="T26" t="s">
        <v>215</v>
      </c>
      <c r="U26" t="s">
        <v>216</v>
      </c>
      <c r="V26" t="s">
        <v>206</v>
      </c>
      <c r="W26" t="s">
        <v>207</v>
      </c>
      <c r="X26" t="s">
        <v>208</v>
      </c>
      <c r="Y26" t="s">
        <v>209</v>
      </c>
      <c r="Z26" t="s">
        <v>203</v>
      </c>
      <c r="AA26" t="s">
        <v>204</v>
      </c>
      <c r="AB26" t="s">
        <v>205</v>
      </c>
      <c r="AC26" t="s">
        <v>204</v>
      </c>
    </row>
    <row r="27" spans="1:29" x14ac:dyDescent="0.25">
      <c r="A27" t="s">
        <v>263</v>
      </c>
      <c r="B27" t="s">
        <v>88</v>
      </c>
      <c r="C27" t="s">
        <v>198</v>
      </c>
      <c r="D27" t="s">
        <v>1</v>
      </c>
      <c r="E27" t="s">
        <v>200</v>
      </c>
      <c r="F27" t="s">
        <v>199</v>
      </c>
      <c r="H27" t="s">
        <v>218</v>
      </c>
      <c r="I27" s="7">
        <v>5.9617879999999998E-2</v>
      </c>
      <c r="J27" s="7">
        <v>2.0453685539999999</v>
      </c>
      <c r="K27" s="7">
        <v>0.539718594</v>
      </c>
      <c r="M27" t="s">
        <v>201</v>
      </c>
      <c r="N27" t="s">
        <v>57</v>
      </c>
      <c r="P27" s="5">
        <v>0.94843549999999999</v>
      </c>
      <c r="Q27">
        <v>0.26672000000000001</v>
      </c>
      <c r="R27" t="s">
        <v>213</v>
      </c>
      <c r="S27" t="s">
        <v>214</v>
      </c>
      <c r="T27" t="s">
        <v>215</v>
      </c>
      <c r="U27" t="s">
        <v>216</v>
      </c>
      <c r="V27" t="s">
        <v>206</v>
      </c>
      <c r="W27" t="s">
        <v>207</v>
      </c>
      <c r="X27" t="s">
        <v>208</v>
      </c>
      <c r="Y27" t="s">
        <v>209</v>
      </c>
      <c r="Z27" t="s">
        <v>203</v>
      </c>
      <c r="AA27" t="s">
        <v>204</v>
      </c>
      <c r="AB27" t="s">
        <v>205</v>
      </c>
      <c r="AC27" t="s">
        <v>204</v>
      </c>
    </row>
    <row r="28" spans="1:29" x14ac:dyDescent="0.25">
      <c r="A28" t="s">
        <v>279</v>
      </c>
      <c r="B28" t="s">
        <v>100</v>
      </c>
      <c r="C28" t="s">
        <v>198</v>
      </c>
      <c r="D28" t="s">
        <v>1</v>
      </c>
      <c r="E28" t="s">
        <v>200</v>
      </c>
      <c r="F28" t="s">
        <v>199</v>
      </c>
      <c r="H28" t="s">
        <v>218</v>
      </c>
      <c r="I28" s="7">
        <v>5.9617879999999998E-2</v>
      </c>
      <c r="J28" s="7">
        <v>2.0453685539999999</v>
      </c>
      <c r="K28" s="7">
        <v>0.539718594</v>
      </c>
      <c r="M28" t="s">
        <v>201</v>
      </c>
      <c r="N28" t="s">
        <v>57</v>
      </c>
      <c r="P28" s="5">
        <v>0.94843549999999999</v>
      </c>
      <c r="Q28">
        <v>0.26672000000000001</v>
      </c>
      <c r="R28" t="s">
        <v>213</v>
      </c>
      <c r="S28" t="s">
        <v>214</v>
      </c>
      <c r="T28" t="s">
        <v>215</v>
      </c>
      <c r="U28" t="s">
        <v>216</v>
      </c>
      <c r="V28" t="s">
        <v>206</v>
      </c>
      <c r="W28" t="s">
        <v>207</v>
      </c>
      <c r="X28" t="s">
        <v>208</v>
      </c>
      <c r="Y28" t="s">
        <v>209</v>
      </c>
      <c r="Z28" t="s">
        <v>203</v>
      </c>
      <c r="AA28" t="s">
        <v>204</v>
      </c>
      <c r="AB28" t="s">
        <v>205</v>
      </c>
      <c r="AC28" t="s">
        <v>204</v>
      </c>
    </row>
    <row r="29" spans="1:29" x14ac:dyDescent="0.25">
      <c r="A29" t="s">
        <v>280</v>
      </c>
      <c r="B29" t="s">
        <v>101</v>
      </c>
      <c r="C29" t="s">
        <v>198</v>
      </c>
      <c r="D29" t="s">
        <v>1</v>
      </c>
      <c r="E29" t="s">
        <v>200</v>
      </c>
      <c r="F29" t="s">
        <v>199</v>
      </c>
      <c r="H29" t="s">
        <v>218</v>
      </c>
      <c r="I29" s="7">
        <v>5.9617879999999998E-2</v>
      </c>
      <c r="J29" s="7">
        <v>2.0453685539999999</v>
      </c>
      <c r="K29" s="7">
        <v>0.539718594</v>
      </c>
      <c r="M29" t="s">
        <v>201</v>
      </c>
      <c r="N29" t="s">
        <v>57</v>
      </c>
      <c r="P29" s="5">
        <v>0.94843549999999999</v>
      </c>
      <c r="Q29">
        <v>0.26672000000000001</v>
      </c>
      <c r="R29" t="s">
        <v>213</v>
      </c>
      <c r="S29" t="s">
        <v>214</v>
      </c>
      <c r="T29" t="s">
        <v>215</v>
      </c>
      <c r="U29" t="s">
        <v>216</v>
      </c>
      <c r="V29" t="s">
        <v>206</v>
      </c>
      <c r="W29" t="s">
        <v>207</v>
      </c>
      <c r="X29" t="s">
        <v>208</v>
      </c>
      <c r="Y29" t="s">
        <v>209</v>
      </c>
      <c r="Z29" t="s">
        <v>203</v>
      </c>
      <c r="AA29" t="s">
        <v>204</v>
      </c>
      <c r="AB29" t="s">
        <v>205</v>
      </c>
      <c r="AC29" t="s">
        <v>204</v>
      </c>
    </row>
    <row r="30" spans="1:29" x14ac:dyDescent="0.25">
      <c r="A30" t="s">
        <v>281</v>
      </c>
      <c r="B30" t="s">
        <v>22</v>
      </c>
      <c r="C30" t="s">
        <v>198</v>
      </c>
      <c r="D30" t="s">
        <v>1</v>
      </c>
      <c r="E30" t="s">
        <v>200</v>
      </c>
      <c r="F30" t="s">
        <v>199</v>
      </c>
      <c r="H30" t="s">
        <v>218</v>
      </c>
      <c r="I30" s="7">
        <v>5.9617879999999998E-2</v>
      </c>
      <c r="J30" s="7">
        <v>2.0453685539999999</v>
      </c>
      <c r="K30" s="7">
        <v>0.539718594</v>
      </c>
      <c r="M30" t="s">
        <v>201</v>
      </c>
      <c r="N30" t="s">
        <v>57</v>
      </c>
      <c r="P30" s="5">
        <v>0.94843549999999999</v>
      </c>
      <c r="Q30">
        <v>0.26672000000000001</v>
      </c>
      <c r="R30" t="s">
        <v>213</v>
      </c>
      <c r="S30" t="s">
        <v>214</v>
      </c>
      <c r="T30" t="s">
        <v>215</v>
      </c>
      <c r="U30" t="s">
        <v>216</v>
      </c>
      <c r="V30" t="s">
        <v>206</v>
      </c>
      <c r="W30" t="s">
        <v>207</v>
      </c>
      <c r="X30" t="s">
        <v>208</v>
      </c>
      <c r="Y30" t="s">
        <v>209</v>
      </c>
      <c r="Z30" t="s">
        <v>203</v>
      </c>
      <c r="AA30" t="s">
        <v>204</v>
      </c>
      <c r="AB30" t="s">
        <v>205</v>
      </c>
      <c r="AC30" t="s">
        <v>204</v>
      </c>
    </row>
    <row r="31" spans="1:29" x14ac:dyDescent="0.25">
      <c r="A31" t="s">
        <v>282</v>
      </c>
      <c r="B31" t="s">
        <v>102</v>
      </c>
      <c r="C31" t="s">
        <v>198</v>
      </c>
      <c r="D31" t="s">
        <v>1</v>
      </c>
      <c r="E31" t="s">
        <v>200</v>
      </c>
      <c r="F31" t="s">
        <v>199</v>
      </c>
      <c r="H31" t="s">
        <v>218</v>
      </c>
      <c r="I31" s="7">
        <v>5.9617879999999998E-2</v>
      </c>
      <c r="J31" s="7">
        <v>2.0453685539999999</v>
      </c>
      <c r="K31" s="7">
        <v>0.539718594</v>
      </c>
      <c r="M31" t="s">
        <v>201</v>
      </c>
      <c r="N31" t="s">
        <v>57</v>
      </c>
      <c r="P31" s="5">
        <v>0.94843549999999999</v>
      </c>
      <c r="Q31">
        <v>0.26672000000000001</v>
      </c>
      <c r="R31" t="s">
        <v>213</v>
      </c>
      <c r="S31" t="s">
        <v>214</v>
      </c>
      <c r="T31" t="s">
        <v>215</v>
      </c>
      <c r="U31" t="s">
        <v>216</v>
      </c>
      <c r="V31" t="s">
        <v>206</v>
      </c>
      <c r="W31" t="s">
        <v>207</v>
      </c>
      <c r="X31" t="s">
        <v>208</v>
      </c>
      <c r="Y31" t="s">
        <v>209</v>
      </c>
      <c r="Z31" t="s">
        <v>203</v>
      </c>
      <c r="AA31" t="s">
        <v>204</v>
      </c>
      <c r="AB31" t="s">
        <v>205</v>
      </c>
      <c r="AC31" t="s">
        <v>204</v>
      </c>
    </row>
    <row r="32" spans="1:29" x14ac:dyDescent="0.25">
      <c r="A32" t="s">
        <v>283</v>
      </c>
      <c r="B32" t="s">
        <v>103</v>
      </c>
      <c r="C32" t="s">
        <v>198</v>
      </c>
      <c r="D32" t="s">
        <v>1</v>
      </c>
      <c r="E32" t="s">
        <v>200</v>
      </c>
      <c r="F32" t="s">
        <v>199</v>
      </c>
      <c r="H32" t="s">
        <v>218</v>
      </c>
      <c r="I32" s="7">
        <v>5.9617879999999998E-2</v>
      </c>
      <c r="J32" s="7">
        <v>2.0453685539999999</v>
      </c>
      <c r="K32" s="7">
        <v>0.539718594</v>
      </c>
      <c r="M32" t="s">
        <v>201</v>
      </c>
      <c r="N32" t="s">
        <v>57</v>
      </c>
      <c r="P32" s="5">
        <v>0.94843549999999999</v>
      </c>
      <c r="Q32">
        <v>0.26672000000000001</v>
      </c>
      <c r="R32" t="s">
        <v>213</v>
      </c>
      <c r="S32" t="s">
        <v>214</v>
      </c>
      <c r="T32" t="s">
        <v>215</v>
      </c>
      <c r="U32" t="s">
        <v>216</v>
      </c>
      <c r="V32" t="s">
        <v>206</v>
      </c>
      <c r="W32" t="s">
        <v>207</v>
      </c>
      <c r="X32" t="s">
        <v>208</v>
      </c>
      <c r="Y32" t="s">
        <v>209</v>
      </c>
      <c r="Z32" t="s">
        <v>203</v>
      </c>
      <c r="AA32" t="s">
        <v>204</v>
      </c>
      <c r="AB32" t="s">
        <v>205</v>
      </c>
      <c r="AC32" t="s">
        <v>204</v>
      </c>
    </row>
    <row r="33" spans="1:29" x14ac:dyDescent="0.25">
      <c r="A33" t="s">
        <v>292</v>
      </c>
      <c r="B33" t="s">
        <v>28</v>
      </c>
      <c r="C33" t="s">
        <v>198</v>
      </c>
      <c r="D33" t="s">
        <v>1</v>
      </c>
      <c r="E33" t="s">
        <v>200</v>
      </c>
      <c r="F33" t="s">
        <v>199</v>
      </c>
      <c r="H33" t="s">
        <v>218</v>
      </c>
      <c r="I33" s="7">
        <v>5.9617879999999998E-2</v>
      </c>
      <c r="J33" s="7">
        <v>2.0453685539999999</v>
      </c>
      <c r="K33" s="7">
        <v>0.539718594</v>
      </c>
      <c r="M33" t="s">
        <v>201</v>
      </c>
      <c r="N33" t="s">
        <v>57</v>
      </c>
      <c r="P33" s="5">
        <v>0.94843549999999999</v>
      </c>
      <c r="Q33">
        <v>0.26672000000000001</v>
      </c>
      <c r="R33" t="s">
        <v>213</v>
      </c>
      <c r="S33" t="s">
        <v>214</v>
      </c>
      <c r="T33" t="s">
        <v>215</v>
      </c>
      <c r="U33" t="s">
        <v>216</v>
      </c>
      <c r="V33" t="s">
        <v>206</v>
      </c>
      <c r="W33" t="s">
        <v>207</v>
      </c>
      <c r="X33" t="s">
        <v>208</v>
      </c>
      <c r="Y33" t="s">
        <v>209</v>
      </c>
      <c r="Z33" t="s">
        <v>203</v>
      </c>
      <c r="AA33" t="s">
        <v>204</v>
      </c>
      <c r="AB33" t="s">
        <v>205</v>
      </c>
      <c r="AC33" t="s">
        <v>204</v>
      </c>
    </row>
    <row r="34" spans="1:29" x14ac:dyDescent="0.25">
      <c r="A34" t="s">
        <v>298</v>
      </c>
      <c r="B34" t="s">
        <v>31</v>
      </c>
      <c r="C34" t="s">
        <v>198</v>
      </c>
      <c r="D34" t="s">
        <v>1</v>
      </c>
      <c r="E34" t="s">
        <v>200</v>
      </c>
      <c r="F34" t="s">
        <v>199</v>
      </c>
      <c r="H34" t="s">
        <v>218</v>
      </c>
      <c r="I34" s="7">
        <v>5.9617879999999998E-2</v>
      </c>
      <c r="J34" s="7">
        <v>2.0453685539999999</v>
      </c>
      <c r="K34" s="7">
        <v>0.539718594</v>
      </c>
      <c r="M34" t="s">
        <v>201</v>
      </c>
      <c r="N34" t="s">
        <v>57</v>
      </c>
      <c r="P34" s="5">
        <v>0.94843549999999999</v>
      </c>
      <c r="Q34">
        <v>0.26672000000000001</v>
      </c>
      <c r="R34" t="s">
        <v>213</v>
      </c>
      <c r="S34" t="s">
        <v>214</v>
      </c>
      <c r="T34" t="s">
        <v>215</v>
      </c>
      <c r="U34" t="s">
        <v>216</v>
      </c>
      <c r="V34" t="s">
        <v>206</v>
      </c>
      <c r="W34" t="s">
        <v>207</v>
      </c>
      <c r="X34" t="s">
        <v>208</v>
      </c>
      <c r="Y34" t="s">
        <v>209</v>
      </c>
      <c r="Z34" t="s">
        <v>203</v>
      </c>
      <c r="AA34" t="s">
        <v>204</v>
      </c>
      <c r="AB34" t="s">
        <v>205</v>
      </c>
      <c r="AC34" t="s">
        <v>204</v>
      </c>
    </row>
    <row r="35" spans="1:29" x14ac:dyDescent="0.25">
      <c r="A35" t="s">
        <v>319</v>
      </c>
      <c r="B35" t="s">
        <v>122</v>
      </c>
      <c r="C35" t="s">
        <v>198</v>
      </c>
      <c r="D35" t="s">
        <v>1</v>
      </c>
      <c r="E35" t="s">
        <v>200</v>
      </c>
      <c r="F35" t="s">
        <v>199</v>
      </c>
      <c r="H35" t="s">
        <v>218</v>
      </c>
      <c r="I35" s="7">
        <v>5.9617879999999998E-2</v>
      </c>
      <c r="J35" s="7">
        <v>2.0453685539999999</v>
      </c>
      <c r="K35" s="7">
        <v>0.539718594</v>
      </c>
      <c r="M35" t="s">
        <v>201</v>
      </c>
      <c r="N35" t="s">
        <v>57</v>
      </c>
      <c r="P35" s="5">
        <v>0.94843549999999999</v>
      </c>
      <c r="Q35">
        <v>0.26672000000000001</v>
      </c>
      <c r="R35" t="s">
        <v>213</v>
      </c>
      <c r="S35" t="s">
        <v>214</v>
      </c>
      <c r="T35" t="s">
        <v>215</v>
      </c>
      <c r="U35" t="s">
        <v>216</v>
      </c>
      <c r="V35" t="s">
        <v>206</v>
      </c>
      <c r="W35" t="s">
        <v>207</v>
      </c>
      <c r="X35" t="s">
        <v>208</v>
      </c>
      <c r="Y35" t="s">
        <v>209</v>
      </c>
      <c r="Z35" t="s">
        <v>203</v>
      </c>
      <c r="AA35" t="s">
        <v>204</v>
      </c>
      <c r="AB35" t="s">
        <v>205</v>
      </c>
      <c r="AC35" t="s">
        <v>204</v>
      </c>
    </row>
    <row r="36" spans="1:29" x14ac:dyDescent="0.25">
      <c r="A36" t="s">
        <v>360</v>
      </c>
      <c r="B36" t="s">
        <v>148</v>
      </c>
      <c r="C36" t="s">
        <v>198</v>
      </c>
      <c r="D36" t="s">
        <v>1</v>
      </c>
      <c r="E36" t="s">
        <v>200</v>
      </c>
      <c r="F36" t="s">
        <v>199</v>
      </c>
      <c r="H36" t="s">
        <v>218</v>
      </c>
      <c r="I36" s="7">
        <v>5.9617879999999998E-2</v>
      </c>
      <c r="J36" s="7">
        <v>2.0453685539999999</v>
      </c>
      <c r="K36" s="7">
        <v>0.539718594</v>
      </c>
      <c r="M36" t="s">
        <v>201</v>
      </c>
      <c r="N36" t="s">
        <v>57</v>
      </c>
      <c r="P36" s="5">
        <v>0.94843549999999999</v>
      </c>
      <c r="Q36">
        <v>0.26672000000000001</v>
      </c>
      <c r="R36" t="s">
        <v>213</v>
      </c>
      <c r="S36" t="s">
        <v>214</v>
      </c>
      <c r="T36" t="s">
        <v>215</v>
      </c>
      <c r="U36" t="s">
        <v>216</v>
      </c>
      <c r="V36" t="s">
        <v>206</v>
      </c>
      <c r="W36" t="s">
        <v>207</v>
      </c>
      <c r="X36" t="s">
        <v>208</v>
      </c>
      <c r="Y36" t="s">
        <v>209</v>
      </c>
      <c r="Z36" t="s">
        <v>203</v>
      </c>
      <c r="AA36" t="s">
        <v>204</v>
      </c>
      <c r="AB36" t="s">
        <v>205</v>
      </c>
      <c r="AC36" t="s">
        <v>204</v>
      </c>
    </row>
    <row r="37" spans="1:29" x14ac:dyDescent="0.25">
      <c r="A37" t="s">
        <v>361</v>
      </c>
      <c r="B37" t="s">
        <v>149</v>
      </c>
      <c r="C37" t="s">
        <v>198</v>
      </c>
      <c r="D37" t="s">
        <v>1</v>
      </c>
      <c r="E37" t="s">
        <v>200</v>
      </c>
      <c r="F37" t="s">
        <v>199</v>
      </c>
      <c r="H37" t="s">
        <v>218</v>
      </c>
      <c r="I37" s="7">
        <v>5.9617879999999998E-2</v>
      </c>
      <c r="J37" s="7">
        <v>2.0453685539999999</v>
      </c>
      <c r="K37" s="7">
        <v>0.539718594</v>
      </c>
      <c r="M37" t="s">
        <v>201</v>
      </c>
      <c r="N37" t="s">
        <v>57</v>
      </c>
      <c r="P37" s="5">
        <v>0.94843549999999999</v>
      </c>
      <c r="Q37">
        <v>0.26672000000000001</v>
      </c>
      <c r="R37" t="s">
        <v>213</v>
      </c>
      <c r="S37" t="s">
        <v>214</v>
      </c>
      <c r="T37" t="s">
        <v>215</v>
      </c>
      <c r="U37" t="s">
        <v>216</v>
      </c>
      <c r="V37" t="s">
        <v>206</v>
      </c>
      <c r="W37" t="s">
        <v>207</v>
      </c>
      <c r="X37" t="s">
        <v>208</v>
      </c>
      <c r="Y37" t="s">
        <v>209</v>
      </c>
      <c r="Z37" t="s">
        <v>203</v>
      </c>
      <c r="AA37" t="s">
        <v>204</v>
      </c>
      <c r="AB37" t="s">
        <v>205</v>
      </c>
      <c r="AC37" t="s">
        <v>204</v>
      </c>
    </row>
    <row r="38" spans="1:29" x14ac:dyDescent="0.25">
      <c r="A38" t="s">
        <v>303</v>
      </c>
      <c r="B38" t="s">
        <v>35</v>
      </c>
      <c r="C38" t="s">
        <v>198</v>
      </c>
      <c r="D38" t="s">
        <v>1</v>
      </c>
      <c r="E38" t="s">
        <v>200</v>
      </c>
      <c r="H38" t="s">
        <v>212</v>
      </c>
      <c r="I38">
        <v>6.6259823739528698E-2</v>
      </c>
      <c r="J38">
        <v>2.4131834506988499</v>
      </c>
      <c r="M38" t="s">
        <v>201</v>
      </c>
      <c r="N38" t="s">
        <v>57</v>
      </c>
      <c r="O38">
        <v>417</v>
      </c>
      <c r="P38" s="5">
        <v>0.95372200012206998</v>
      </c>
      <c r="R38" t="s">
        <v>213</v>
      </c>
      <c r="S38" t="s">
        <v>214</v>
      </c>
      <c r="T38" t="s">
        <v>215</v>
      </c>
      <c r="U38" t="s">
        <v>216</v>
      </c>
      <c r="V38" t="s">
        <v>206</v>
      </c>
      <c r="W38" t="s">
        <v>207</v>
      </c>
      <c r="X38" t="s">
        <v>208</v>
      </c>
      <c r="Y38" t="s">
        <v>209</v>
      </c>
    </row>
    <row r="39" spans="1:29" x14ac:dyDescent="0.25">
      <c r="A39" t="s">
        <v>211</v>
      </c>
      <c r="B39" t="s">
        <v>9</v>
      </c>
      <c r="C39" t="s">
        <v>198</v>
      </c>
      <c r="D39" t="s">
        <v>1</v>
      </c>
      <c r="E39" t="s">
        <v>200</v>
      </c>
      <c r="H39" t="s">
        <v>212</v>
      </c>
      <c r="I39" s="6">
        <v>6.8033732473850306E-2</v>
      </c>
      <c r="J39" s="6">
        <v>2.5063748359680198</v>
      </c>
      <c r="K39" s="6"/>
      <c r="M39" t="s">
        <v>201</v>
      </c>
      <c r="N39" t="s">
        <v>57</v>
      </c>
      <c r="O39">
        <v>101</v>
      </c>
      <c r="P39" s="5">
        <v>0.955599665641785</v>
      </c>
      <c r="R39" t="s">
        <v>213</v>
      </c>
      <c r="S39" t="s">
        <v>214</v>
      </c>
      <c r="T39" t="s">
        <v>215</v>
      </c>
      <c r="U39" t="s">
        <v>216</v>
      </c>
      <c r="V39" t="s">
        <v>206</v>
      </c>
      <c r="W39" t="s">
        <v>207</v>
      </c>
      <c r="X39" t="s">
        <v>208</v>
      </c>
      <c r="Y39" t="s">
        <v>209</v>
      </c>
    </row>
    <row r="40" spans="1:29" x14ac:dyDescent="0.25">
      <c r="A40" t="s">
        <v>243</v>
      </c>
      <c r="B40" t="s">
        <v>242</v>
      </c>
      <c r="C40" t="s">
        <v>222</v>
      </c>
      <c r="D40" t="s">
        <v>1</v>
      </c>
      <c r="E40" t="s">
        <v>200</v>
      </c>
      <c r="F40" t="s">
        <v>199</v>
      </c>
      <c r="H40" t="s">
        <v>218</v>
      </c>
      <c r="I40" s="8">
        <v>6.9937236999999999E-2</v>
      </c>
      <c r="J40" s="8">
        <v>1.9156002830000001</v>
      </c>
      <c r="K40" s="8">
        <v>0.61584359899999996</v>
      </c>
      <c r="M40" t="s">
        <v>201</v>
      </c>
      <c r="N40" t="s">
        <v>57</v>
      </c>
      <c r="O40">
        <v>83</v>
      </c>
      <c r="P40" s="5">
        <v>0.95946032000000003</v>
      </c>
      <c r="Q40">
        <v>0.18826000000000001</v>
      </c>
      <c r="R40" t="s">
        <v>213</v>
      </c>
      <c r="S40" t="s">
        <v>214</v>
      </c>
      <c r="T40" t="s">
        <v>215</v>
      </c>
      <c r="U40" t="s">
        <v>216</v>
      </c>
      <c r="V40" t="s">
        <v>206</v>
      </c>
      <c r="W40" t="s">
        <v>207</v>
      </c>
      <c r="X40" t="s">
        <v>208</v>
      </c>
      <c r="Y40" t="s">
        <v>209</v>
      </c>
      <c r="Z40" t="s">
        <v>203</v>
      </c>
      <c r="AA40" t="s">
        <v>204</v>
      </c>
      <c r="AB40" t="s">
        <v>205</v>
      </c>
      <c r="AC40" t="s">
        <v>204</v>
      </c>
    </row>
    <row r="41" spans="1:29" x14ac:dyDescent="0.25">
      <c r="A41" t="s">
        <v>245</v>
      </c>
      <c r="B41" t="s">
        <v>74</v>
      </c>
      <c r="C41" t="s">
        <v>222</v>
      </c>
      <c r="D41" t="s">
        <v>1</v>
      </c>
      <c r="E41" t="s">
        <v>200</v>
      </c>
      <c r="F41" t="s">
        <v>199</v>
      </c>
      <c r="H41" t="s">
        <v>218</v>
      </c>
      <c r="I41" s="8">
        <v>6.9937236999999999E-2</v>
      </c>
      <c r="J41" s="8">
        <v>1.9156002830000001</v>
      </c>
      <c r="K41" s="8">
        <v>0.61584359899999996</v>
      </c>
      <c r="M41" t="s">
        <v>201</v>
      </c>
      <c r="N41" t="s">
        <v>57</v>
      </c>
      <c r="O41">
        <v>8</v>
      </c>
      <c r="P41" s="5">
        <v>0.95946032000000003</v>
      </c>
      <c r="Q41">
        <v>0.18936</v>
      </c>
      <c r="R41" t="s">
        <v>213</v>
      </c>
      <c r="S41" t="s">
        <v>214</v>
      </c>
      <c r="T41" t="s">
        <v>215</v>
      </c>
      <c r="U41" t="s">
        <v>216</v>
      </c>
      <c r="V41" t="s">
        <v>206</v>
      </c>
      <c r="W41" t="s">
        <v>207</v>
      </c>
      <c r="X41" t="s">
        <v>208</v>
      </c>
      <c r="Y41" t="s">
        <v>209</v>
      </c>
      <c r="Z41" t="s">
        <v>203</v>
      </c>
      <c r="AA41" t="s">
        <v>204</v>
      </c>
      <c r="AB41" t="s">
        <v>205</v>
      </c>
      <c r="AC41" t="s">
        <v>204</v>
      </c>
    </row>
    <row r="42" spans="1:29" x14ac:dyDescent="0.25">
      <c r="A42" t="s">
        <v>246</v>
      </c>
      <c r="B42" t="s">
        <v>75</v>
      </c>
      <c r="C42" t="s">
        <v>222</v>
      </c>
      <c r="D42" t="s">
        <v>1</v>
      </c>
      <c r="E42" t="s">
        <v>200</v>
      </c>
      <c r="F42" t="s">
        <v>199</v>
      </c>
      <c r="H42" t="s">
        <v>218</v>
      </c>
      <c r="I42" s="8">
        <v>6.9937236999999999E-2</v>
      </c>
      <c r="J42" s="8">
        <v>1.9156002830000001</v>
      </c>
      <c r="K42" s="8">
        <v>0.61584359899999996</v>
      </c>
      <c r="M42" t="s">
        <v>201</v>
      </c>
      <c r="N42" t="s">
        <v>57</v>
      </c>
      <c r="O42">
        <v>83</v>
      </c>
      <c r="P42" s="5">
        <v>0.95946032000000003</v>
      </c>
      <c r="R42" t="s">
        <v>213</v>
      </c>
      <c r="S42" t="s">
        <v>214</v>
      </c>
      <c r="T42" t="s">
        <v>215</v>
      </c>
      <c r="U42" t="s">
        <v>216</v>
      </c>
      <c r="V42" t="s">
        <v>206</v>
      </c>
      <c r="W42" t="s">
        <v>207</v>
      </c>
      <c r="X42" t="s">
        <v>208</v>
      </c>
      <c r="Y42" t="s">
        <v>209</v>
      </c>
      <c r="Z42" t="s">
        <v>203</v>
      </c>
      <c r="AA42" t="s">
        <v>204</v>
      </c>
      <c r="AB42" t="s">
        <v>205</v>
      </c>
      <c r="AC42" t="s">
        <v>204</v>
      </c>
    </row>
    <row r="43" spans="1:29" x14ac:dyDescent="0.25">
      <c r="A43" t="s">
        <v>334</v>
      </c>
      <c r="B43" t="s">
        <v>128</v>
      </c>
      <c r="C43" t="s">
        <v>222</v>
      </c>
      <c r="D43" t="s">
        <v>1</v>
      </c>
      <c r="E43" t="s">
        <v>200</v>
      </c>
      <c r="F43" t="s">
        <v>199</v>
      </c>
      <c r="H43" t="s">
        <v>218</v>
      </c>
      <c r="I43" s="12">
        <v>7.2593611000000002E-2</v>
      </c>
      <c r="J43" s="12">
        <v>2.2471766899999999</v>
      </c>
      <c r="K43" s="12">
        <v>0.373270457</v>
      </c>
      <c r="M43" t="s">
        <v>201</v>
      </c>
      <c r="N43" t="s">
        <v>57</v>
      </c>
      <c r="O43">
        <v>41</v>
      </c>
      <c r="P43" s="5">
        <v>0.96508415000000003</v>
      </c>
      <c r="Q43">
        <v>0.22264999999999999</v>
      </c>
      <c r="R43" t="s">
        <v>213</v>
      </c>
      <c r="S43" t="s">
        <v>214</v>
      </c>
      <c r="T43" t="s">
        <v>215</v>
      </c>
      <c r="U43" t="s">
        <v>216</v>
      </c>
      <c r="V43" t="s">
        <v>206</v>
      </c>
      <c r="W43" t="s">
        <v>207</v>
      </c>
      <c r="X43" t="s">
        <v>208</v>
      </c>
      <c r="Y43" t="s">
        <v>209</v>
      </c>
      <c r="Z43" t="s">
        <v>203</v>
      </c>
      <c r="AA43" t="s">
        <v>204</v>
      </c>
      <c r="AB43" t="s">
        <v>205</v>
      </c>
      <c r="AC43" t="s">
        <v>204</v>
      </c>
    </row>
    <row r="44" spans="1:29" x14ac:dyDescent="0.25">
      <c r="A44" t="s">
        <v>335</v>
      </c>
      <c r="B44" t="s">
        <v>41</v>
      </c>
      <c r="C44" t="s">
        <v>222</v>
      </c>
      <c r="D44" t="s">
        <v>1</v>
      </c>
      <c r="E44" t="s">
        <v>200</v>
      </c>
      <c r="F44" t="s">
        <v>199</v>
      </c>
      <c r="H44" t="s">
        <v>218</v>
      </c>
      <c r="I44" s="12">
        <v>7.2593611000000002E-2</v>
      </c>
      <c r="J44" s="12">
        <v>2.2471766899999999</v>
      </c>
      <c r="K44" s="12">
        <v>0.373270457</v>
      </c>
      <c r="M44" t="s">
        <v>201</v>
      </c>
      <c r="N44" t="s">
        <v>57</v>
      </c>
      <c r="O44">
        <v>41</v>
      </c>
      <c r="P44" s="5">
        <v>0.96508415000000003</v>
      </c>
      <c r="Q44">
        <v>0.22264999999999999</v>
      </c>
      <c r="R44" t="s">
        <v>213</v>
      </c>
      <c r="S44" t="s">
        <v>214</v>
      </c>
      <c r="T44" t="s">
        <v>215</v>
      </c>
      <c r="U44" t="s">
        <v>216</v>
      </c>
      <c r="V44" t="s">
        <v>206</v>
      </c>
      <c r="W44" t="s">
        <v>207</v>
      </c>
      <c r="X44" t="s">
        <v>208</v>
      </c>
      <c r="Y44" t="s">
        <v>209</v>
      </c>
      <c r="Z44" t="s">
        <v>203</v>
      </c>
      <c r="AA44" t="s">
        <v>204</v>
      </c>
      <c r="AB44" t="s">
        <v>205</v>
      </c>
      <c r="AC44" t="s">
        <v>204</v>
      </c>
    </row>
    <row r="45" spans="1:29" x14ac:dyDescent="0.25">
      <c r="A45" t="s">
        <v>314</v>
      </c>
      <c r="B45" t="s">
        <v>118</v>
      </c>
      <c r="C45" t="s">
        <v>222</v>
      </c>
      <c r="D45" t="s">
        <v>1</v>
      </c>
      <c r="E45" t="s">
        <v>200</v>
      </c>
      <c r="H45" t="s">
        <v>212</v>
      </c>
      <c r="I45">
        <v>7.3493480682373005E-2</v>
      </c>
      <c r="J45">
        <v>2.6009962558746298</v>
      </c>
      <c r="M45" t="s">
        <v>201</v>
      </c>
      <c r="N45" t="s">
        <v>57</v>
      </c>
      <c r="O45">
        <v>12</v>
      </c>
      <c r="P45" s="5">
        <v>0.95024156570434604</v>
      </c>
      <c r="R45" t="s">
        <v>213</v>
      </c>
      <c r="S45" t="s">
        <v>214</v>
      </c>
      <c r="T45" t="s">
        <v>215</v>
      </c>
      <c r="U45" t="s">
        <v>216</v>
      </c>
      <c r="V45" t="s">
        <v>206</v>
      </c>
      <c r="W45" t="s">
        <v>207</v>
      </c>
      <c r="X45" t="s">
        <v>208</v>
      </c>
      <c r="Y45" t="s">
        <v>209</v>
      </c>
    </row>
    <row r="46" spans="1:29" x14ac:dyDescent="0.25">
      <c r="A46" t="s">
        <v>223</v>
      </c>
      <c r="B46" t="s">
        <v>60</v>
      </c>
      <c r="C46" t="s">
        <v>222</v>
      </c>
      <c r="D46" t="s">
        <v>1</v>
      </c>
      <c r="E46" t="s">
        <v>200</v>
      </c>
      <c r="F46" t="s">
        <v>199</v>
      </c>
      <c r="H46" t="s">
        <v>218</v>
      </c>
      <c r="I46" s="9">
        <v>7.7960810000000005E-2</v>
      </c>
      <c r="J46" s="9">
        <v>2.0639878550000001</v>
      </c>
      <c r="K46" s="9">
        <v>0.50502513699999996</v>
      </c>
      <c r="M46" t="s">
        <v>201</v>
      </c>
      <c r="N46" t="s">
        <v>57</v>
      </c>
      <c r="P46" s="5">
        <v>0.95918130999999995</v>
      </c>
      <c r="Q46">
        <v>0.23709</v>
      </c>
      <c r="R46" t="s">
        <v>213</v>
      </c>
      <c r="S46" t="s">
        <v>214</v>
      </c>
      <c r="T46" t="s">
        <v>215</v>
      </c>
      <c r="U46" t="s">
        <v>216</v>
      </c>
      <c r="V46" t="s">
        <v>206</v>
      </c>
      <c r="W46" t="s">
        <v>207</v>
      </c>
      <c r="X46" t="s">
        <v>208</v>
      </c>
      <c r="Y46" t="s">
        <v>209</v>
      </c>
      <c r="Z46" t="s">
        <v>203</v>
      </c>
      <c r="AA46" t="s">
        <v>204</v>
      </c>
      <c r="AB46" t="s">
        <v>205</v>
      </c>
      <c r="AC46" t="s">
        <v>204</v>
      </c>
    </row>
    <row r="47" spans="1:29" x14ac:dyDescent="0.25">
      <c r="A47" t="s">
        <v>224</v>
      </c>
      <c r="B47" t="s">
        <v>58</v>
      </c>
      <c r="C47" t="s">
        <v>222</v>
      </c>
      <c r="D47" t="s">
        <v>1</v>
      </c>
      <c r="E47" t="s">
        <v>200</v>
      </c>
      <c r="F47" t="s">
        <v>199</v>
      </c>
      <c r="H47" t="s">
        <v>218</v>
      </c>
      <c r="I47" s="9">
        <v>7.7960810000000005E-2</v>
      </c>
      <c r="J47" s="9">
        <v>2.0639878550000001</v>
      </c>
      <c r="K47" s="9">
        <v>0.50502513699999996</v>
      </c>
      <c r="M47" t="s">
        <v>201</v>
      </c>
      <c r="N47" t="s">
        <v>57</v>
      </c>
      <c r="P47" s="5">
        <v>0.95918130999999995</v>
      </c>
      <c r="Q47">
        <v>0.23709</v>
      </c>
      <c r="R47" t="s">
        <v>213</v>
      </c>
      <c r="S47" t="s">
        <v>214</v>
      </c>
      <c r="T47" t="s">
        <v>215</v>
      </c>
      <c r="U47" t="s">
        <v>216</v>
      </c>
      <c r="V47" t="s">
        <v>206</v>
      </c>
      <c r="W47" t="s">
        <v>207</v>
      </c>
      <c r="X47" t="s">
        <v>208</v>
      </c>
      <c r="Y47" t="s">
        <v>209</v>
      </c>
      <c r="Z47" t="s">
        <v>203</v>
      </c>
      <c r="AA47" t="s">
        <v>204</v>
      </c>
      <c r="AB47" t="s">
        <v>205</v>
      </c>
      <c r="AC47" t="s">
        <v>204</v>
      </c>
    </row>
    <row r="48" spans="1:29" x14ac:dyDescent="0.25">
      <c r="A48" t="s">
        <v>225</v>
      </c>
      <c r="B48" t="s">
        <v>59</v>
      </c>
      <c r="C48" t="s">
        <v>222</v>
      </c>
      <c r="D48" t="s">
        <v>1</v>
      </c>
      <c r="E48" t="s">
        <v>200</v>
      </c>
      <c r="F48" t="s">
        <v>199</v>
      </c>
      <c r="H48" t="s">
        <v>218</v>
      </c>
      <c r="I48" s="9">
        <v>7.7960810000000005E-2</v>
      </c>
      <c r="J48" s="9">
        <v>2.0639878550000001</v>
      </c>
      <c r="K48" s="9">
        <v>0.50502513699999996</v>
      </c>
      <c r="M48" t="s">
        <v>201</v>
      </c>
      <c r="N48" t="s">
        <v>57</v>
      </c>
      <c r="P48" s="5">
        <v>0.95918130999999995</v>
      </c>
      <c r="Q48">
        <v>0.23709</v>
      </c>
      <c r="R48" t="s">
        <v>213</v>
      </c>
      <c r="S48" t="s">
        <v>214</v>
      </c>
      <c r="T48" t="s">
        <v>215</v>
      </c>
      <c r="U48" t="s">
        <v>216</v>
      </c>
      <c r="V48" t="s">
        <v>206</v>
      </c>
      <c r="W48" t="s">
        <v>207</v>
      </c>
      <c r="X48" t="s">
        <v>208</v>
      </c>
      <c r="Y48" t="s">
        <v>209</v>
      </c>
      <c r="Z48" t="s">
        <v>203</v>
      </c>
      <c r="AA48" t="s">
        <v>204</v>
      </c>
      <c r="AB48" t="s">
        <v>205</v>
      </c>
      <c r="AC48" t="s">
        <v>204</v>
      </c>
    </row>
    <row r="49" spans="1:29" x14ac:dyDescent="0.25">
      <c r="A49" t="s">
        <v>226</v>
      </c>
      <c r="B49" t="s">
        <v>61</v>
      </c>
      <c r="C49" t="s">
        <v>222</v>
      </c>
      <c r="D49" t="s">
        <v>1</v>
      </c>
      <c r="E49" t="s">
        <v>200</v>
      </c>
      <c r="F49" t="s">
        <v>199</v>
      </c>
      <c r="H49" t="s">
        <v>218</v>
      </c>
      <c r="I49" s="9">
        <v>7.7960810000000005E-2</v>
      </c>
      <c r="J49" s="9">
        <v>2.0639878550000001</v>
      </c>
      <c r="K49" s="9">
        <v>0.50502513699999996</v>
      </c>
      <c r="M49" t="s">
        <v>201</v>
      </c>
      <c r="N49" t="s">
        <v>57</v>
      </c>
      <c r="P49" s="5">
        <v>0.95918130999999995</v>
      </c>
      <c r="Q49">
        <v>0.23709</v>
      </c>
      <c r="R49" t="s">
        <v>213</v>
      </c>
      <c r="S49" t="s">
        <v>214</v>
      </c>
      <c r="T49" t="s">
        <v>215</v>
      </c>
      <c r="U49" t="s">
        <v>216</v>
      </c>
      <c r="V49" t="s">
        <v>206</v>
      </c>
      <c r="W49" t="s">
        <v>207</v>
      </c>
      <c r="X49" t="s">
        <v>208</v>
      </c>
      <c r="Y49" t="s">
        <v>209</v>
      </c>
      <c r="Z49" t="s">
        <v>203</v>
      </c>
      <c r="AA49" t="s">
        <v>204</v>
      </c>
      <c r="AB49" t="s">
        <v>205</v>
      </c>
      <c r="AC49" t="s">
        <v>204</v>
      </c>
    </row>
    <row r="50" spans="1:29" x14ac:dyDescent="0.25">
      <c r="A50" t="s">
        <v>227</v>
      </c>
      <c r="B50" t="s">
        <v>62</v>
      </c>
      <c r="C50" t="s">
        <v>222</v>
      </c>
      <c r="D50" t="s">
        <v>1</v>
      </c>
      <c r="E50" t="s">
        <v>200</v>
      </c>
      <c r="F50" t="s">
        <v>199</v>
      </c>
      <c r="H50" t="s">
        <v>218</v>
      </c>
      <c r="I50" s="9">
        <v>7.7960810000000005E-2</v>
      </c>
      <c r="J50" s="9">
        <v>2.0639878550000001</v>
      </c>
      <c r="K50" s="9">
        <v>0.50502513699999996</v>
      </c>
      <c r="M50" t="s">
        <v>201</v>
      </c>
      <c r="N50" t="s">
        <v>57</v>
      </c>
      <c r="P50" s="5">
        <v>0.95918130999999995</v>
      </c>
      <c r="Q50">
        <v>0.23709</v>
      </c>
      <c r="R50" t="s">
        <v>213</v>
      </c>
      <c r="S50" t="s">
        <v>214</v>
      </c>
      <c r="T50" t="s">
        <v>215</v>
      </c>
      <c r="U50" t="s">
        <v>216</v>
      </c>
      <c r="V50" t="s">
        <v>206</v>
      </c>
      <c r="W50" t="s">
        <v>207</v>
      </c>
      <c r="X50" t="s">
        <v>208</v>
      </c>
      <c r="Y50" t="s">
        <v>209</v>
      </c>
      <c r="Z50" t="s">
        <v>203</v>
      </c>
      <c r="AA50" t="s">
        <v>204</v>
      </c>
      <c r="AB50" t="s">
        <v>205</v>
      </c>
      <c r="AC50" t="s">
        <v>204</v>
      </c>
    </row>
    <row r="51" spans="1:29" x14ac:dyDescent="0.25">
      <c r="A51" t="s">
        <v>228</v>
      </c>
      <c r="B51" t="s">
        <v>70</v>
      </c>
      <c r="C51" t="s">
        <v>222</v>
      </c>
      <c r="D51" t="s">
        <v>1</v>
      </c>
      <c r="E51" t="s">
        <v>200</v>
      </c>
      <c r="F51" t="s">
        <v>199</v>
      </c>
      <c r="H51" t="s">
        <v>218</v>
      </c>
      <c r="I51" s="9">
        <v>7.7960810000000005E-2</v>
      </c>
      <c r="J51" s="9">
        <v>2.0639878550000001</v>
      </c>
      <c r="K51" s="9">
        <v>0.50502513699999996</v>
      </c>
      <c r="M51" t="s">
        <v>201</v>
      </c>
      <c r="N51" t="s">
        <v>57</v>
      </c>
      <c r="O51">
        <v>13</v>
      </c>
      <c r="P51" s="5">
        <v>0.95918130999999995</v>
      </c>
      <c r="Q51">
        <v>0.21217</v>
      </c>
      <c r="R51" t="s">
        <v>213</v>
      </c>
      <c r="S51" t="s">
        <v>214</v>
      </c>
      <c r="T51" t="s">
        <v>215</v>
      </c>
      <c r="U51" t="s">
        <v>216</v>
      </c>
      <c r="V51" t="s">
        <v>206</v>
      </c>
      <c r="W51" t="s">
        <v>207</v>
      </c>
      <c r="X51" t="s">
        <v>208</v>
      </c>
      <c r="Y51" t="s">
        <v>209</v>
      </c>
      <c r="Z51" t="s">
        <v>203</v>
      </c>
      <c r="AA51" t="s">
        <v>204</v>
      </c>
      <c r="AB51" t="s">
        <v>205</v>
      </c>
      <c r="AC51" t="s">
        <v>204</v>
      </c>
    </row>
    <row r="52" spans="1:29" x14ac:dyDescent="0.25">
      <c r="A52" t="s">
        <v>229</v>
      </c>
      <c r="B52" t="s">
        <v>69</v>
      </c>
      <c r="C52" t="s">
        <v>222</v>
      </c>
      <c r="D52" t="s">
        <v>1</v>
      </c>
      <c r="E52" t="s">
        <v>200</v>
      </c>
      <c r="F52" t="s">
        <v>199</v>
      </c>
      <c r="H52" t="s">
        <v>218</v>
      </c>
      <c r="I52" s="9">
        <v>7.7960810000000005E-2</v>
      </c>
      <c r="J52" s="9">
        <v>2.0639878550000001</v>
      </c>
      <c r="K52" s="9">
        <v>0.50502513699999996</v>
      </c>
      <c r="M52" t="s">
        <v>201</v>
      </c>
      <c r="N52" t="s">
        <v>57</v>
      </c>
      <c r="P52" s="5">
        <v>0.95918130999999995</v>
      </c>
      <c r="Q52">
        <v>0.23709</v>
      </c>
      <c r="R52" t="s">
        <v>213</v>
      </c>
      <c r="S52" t="s">
        <v>214</v>
      </c>
      <c r="T52" t="s">
        <v>215</v>
      </c>
      <c r="U52" t="s">
        <v>216</v>
      </c>
      <c r="V52" t="s">
        <v>206</v>
      </c>
      <c r="W52" t="s">
        <v>207</v>
      </c>
      <c r="X52" t="s">
        <v>208</v>
      </c>
      <c r="Y52" t="s">
        <v>209</v>
      </c>
      <c r="Z52" t="s">
        <v>203</v>
      </c>
      <c r="AA52" t="s">
        <v>204</v>
      </c>
      <c r="AB52" t="s">
        <v>205</v>
      </c>
      <c r="AC52" t="s">
        <v>204</v>
      </c>
    </row>
    <row r="53" spans="1:29" x14ac:dyDescent="0.25">
      <c r="A53" t="s">
        <v>230</v>
      </c>
      <c r="B53" t="s">
        <v>72</v>
      </c>
      <c r="C53" t="s">
        <v>222</v>
      </c>
      <c r="D53" t="s">
        <v>1</v>
      </c>
      <c r="E53" t="s">
        <v>200</v>
      </c>
      <c r="F53" t="s">
        <v>199</v>
      </c>
      <c r="H53" t="s">
        <v>218</v>
      </c>
      <c r="I53" s="9">
        <v>7.7960810000000005E-2</v>
      </c>
      <c r="J53" s="9">
        <v>2.0639878550000001</v>
      </c>
      <c r="K53" s="9">
        <v>0.50502513699999996</v>
      </c>
      <c r="M53" t="s">
        <v>201</v>
      </c>
      <c r="N53" t="s">
        <v>57</v>
      </c>
      <c r="P53" s="5">
        <v>0.95918130999999995</v>
      </c>
      <c r="Q53">
        <v>0.23709</v>
      </c>
      <c r="R53" t="s">
        <v>213</v>
      </c>
      <c r="S53" t="s">
        <v>214</v>
      </c>
      <c r="T53" t="s">
        <v>215</v>
      </c>
      <c r="U53" t="s">
        <v>216</v>
      </c>
      <c r="V53" t="s">
        <v>206</v>
      </c>
      <c r="W53" t="s">
        <v>207</v>
      </c>
      <c r="X53" t="s">
        <v>208</v>
      </c>
      <c r="Y53" t="s">
        <v>209</v>
      </c>
      <c r="Z53" t="s">
        <v>203</v>
      </c>
      <c r="AA53" t="s">
        <v>204</v>
      </c>
      <c r="AB53" t="s">
        <v>205</v>
      </c>
      <c r="AC53" t="s">
        <v>204</v>
      </c>
    </row>
    <row r="54" spans="1:29" x14ac:dyDescent="0.25">
      <c r="A54" t="s">
        <v>231</v>
      </c>
      <c r="B54" t="s">
        <v>71</v>
      </c>
      <c r="C54" t="s">
        <v>222</v>
      </c>
      <c r="D54" t="s">
        <v>1</v>
      </c>
      <c r="E54" t="s">
        <v>200</v>
      </c>
      <c r="F54" t="s">
        <v>199</v>
      </c>
      <c r="H54" t="s">
        <v>218</v>
      </c>
      <c r="I54" s="9">
        <v>7.7960810000000005E-2</v>
      </c>
      <c r="J54" s="9">
        <v>2.0639878550000001</v>
      </c>
      <c r="K54" s="9">
        <v>0.50502513699999996</v>
      </c>
      <c r="M54" t="s">
        <v>201</v>
      </c>
      <c r="N54" t="s">
        <v>57</v>
      </c>
      <c r="P54" s="5">
        <v>0.95918130999999995</v>
      </c>
      <c r="Q54">
        <v>0.23709</v>
      </c>
      <c r="R54" t="s">
        <v>213</v>
      </c>
      <c r="S54" t="s">
        <v>214</v>
      </c>
      <c r="T54" t="s">
        <v>215</v>
      </c>
      <c r="U54" t="s">
        <v>216</v>
      </c>
      <c r="V54" t="s">
        <v>206</v>
      </c>
      <c r="W54" t="s">
        <v>207</v>
      </c>
      <c r="X54" t="s">
        <v>208</v>
      </c>
      <c r="Y54" t="s">
        <v>209</v>
      </c>
      <c r="Z54" t="s">
        <v>203</v>
      </c>
      <c r="AA54" t="s">
        <v>204</v>
      </c>
      <c r="AB54" t="s">
        <v>205</v>
      </c>
      <c r="AC54" t="s">
        <v>204</v>
      </c>
    </row>
    <row r="55" spans="1:29" x14ac:dyDescent="0.25">
      <c r="A55" t="s">
        <v>232</v>
      </c>
      <c r="B55" t="s">
        <v>63</v>
      </c>
      <c r="C55" t="s">
        <v>222</v>
      </c>
      <c r="D55" t="s">
        <v>1</v>
      </c>
      <c r="E55" t="s">
        <v>200</v>
      </c>
      <c r="F55" t="s">
        <v>199</v>
      </c>
      <c r="H55" t="s">
        <v>218</v>
      </c>
      <c r="I55" s="9">
        <v>7.7960810000000005E-2</v>
      </c>
      <c r="J55" s="9">
        <v>2.0639878550000001</v>
      </c>
      <c r="K55" s="9">
        <v>0.50502513699999996</v>
      </c>
      <c r="M55" t="s">
        <v>201</v>
      </c>
      <c r="N55" t="s">
        <v>57</v>
      </c>
      <c r="P55" s="5">
        <v>0.95918130999999995</v>
      </c>
      <c r="Q55">
        <v>0.23709</v>
      </c>
      <c r="R55" t="s">
        <v>213</v>
      </c>
      <c r="S55" t="s">
        <v>214</v>
      </c>
      <c r="T55" t="s">
        <v>215</v>
      </c>
      <c r="U55" t="s">
        <v>216</v>
      </c>
      <c r="V55" t="s">
        <v>206</v>
      </c>
      <c r="W55" t="s">
        <v>207</v>
      </c>
      <c r="X55" t="s">
        <v>208</v>
      </c>
      <c r="Y55" t="s">
        <v>209</v>
      </c>
      <c r="Z55" t="s">
        <v>203</v>
      </c>
      <c r="AA55" t="s">
        <v>204</v>
      </c>
      <c r="AB55" t="s">
        <v>205</v>
      </c>
      <c r="AC55" t="s">
        <v>204</v>
      </c>
    </row>
    <row r="56" spans="1:29" x14ac:dyDescent="0.25">
      <c r="A56" t="s">
        <v>235</v>
      </c>
      <c r="B56" t="s">
        <v>64</v>
      </c>
      <c r="C56" t="s">
        <v>222</v>
      </c>
      <c r="D56" t="s">
        <v>1</v>
      </c>
      <c r="E56" t="s">
        <v>200</v>
      </c>
      <c r="F56" t="s">
        <v>199</v>
      </c>
      <c r="H56" t="s">
        <v>218</v>
      </c>
      <c r="I56" s="9">
        <v>7.7960810000000005E-2</v>
      </c>
      <c r="J56" s="9">
        <v>2.0639878550000001</v>
      </c>
      <c r="K56" s="9">
        <v>0.50502513699999996</v>
      </c>
      <c r="M56" t="s">
        <v>201</v>
      </c>
      <c r="N56" t="s">
        <v>57</v>
      </c>
      <c r="P56" s="5">
        <v>0.95918130999999995</v>
      </c>
      <c r="Q56">
        <v>0.23709</v>
      </c>
      <c r="R56" t="s">
        <v>213</v>
      </c>
      <c r="S56" t="s">
        <v>214</v>
      </c>
      <c r="T56" t="s">
        <v>215</v>
      </c>
      <c r="U56" t="s">
        <v>216</v>
      </c>
      <c r="V56" t="s">
        <v>206</v>
      </c>
      <c r="W56" t="s">
        <v>207</v>
      </c>
      <c r="X56" t="s">
        <v>208</v>
      </c>
      <c r="Y56" t="s">
        <v>209</v>
      </c>
      <c r="Z56" t="s">
        <v>203</v>
      </c>
      <c r="AA56" t="s">
        <v>204</v>
      </c>
      <c r="AB56" t="s">
        <v>205</v>
      </c>
      <c r="AC56" t="s">
        <v>204</v>
      </c>
    </row>
    <row r="57" spans="1:29" x14ac:dyDescent="0.25">
      <c r="A57" t="s">
        <v>237</v>
      </c>
      <c r="B57" t="s">
        <v>66</v>
      </c>
      <c r="C57" t="s">
        <v>222</v>
      </c>
      <c r="D57" t="s">
        <v>1</v>
      </c>
      <c r="E57" t="s">
        <v>200</v>
      </c>
      <c r="F57" t="s">
        <v>199</v>
      </c>
      <c r="H57" t="s">
        <v>218</v>
      </c>
      <c r="I57" s="9">
        <v>7.7960810000000005E-2</v>
      </c>
      <c r="J57" s="9">
        <v>2.0639878550000001</v>
      </c>
      <c r="K57" s="9">
        <v>0.50502513699999996</v>
      </c>
      <c r="M57" t="s">
        <v>201</v>
      </c>
      <c r="N57" t="s">
        <v>57</v>
      </c>
      <c r="P57" s="5">
        <v>0.95918130999999995</v>
      </c>
      <c r="Q57">
        <v>0.23709</v>
      </c>
      <c r="R57" t="s">
        <v>213</v>
      </c>
      <c r="S57" t="s">
        <v>214</v>
      </c>
      <c r="T57" t="s">
        <v>215</v>
      </c>
      <c r="U57" t="s">
        <v>216</v>
      </c>
      <c r="V57" t="s">
        <v>206</v>
      </c>
      <c r="W57" t="s">
        <v>207</v>
      </c>
      <c r="X57" t="s">
        <v>208</v>
      </c>
      <c r="Y57" t="s">
        <v>209</v>
      </c>
      <c r="Z57" t="s">
        <v>203</v>
      </c>
      <c r="AA57" t="s">
        <v>204</v>
      </c>
      <c r="AB57" t="s">
        <v>205</v>
      </c>
      <c r="AC57" t="s">
        <v>204</v>
      </c>
    </row>
    <row r="58" spans="1:29" x14ac:dyDescent="0.25">
      <c r="A58" t="s">
        <v>238</v>
      </c>
      <c r="B58" t="s">
        <v>67</v>
      </c>
      <c r="C58" t="s">
        <v>222</v>
      </c>
      <c r="D58" t="s">
        <v>1</v>
      </c>
      <c r="E58" t="s">
        <v>200</v>
      </c>
      <c r="F58" t="s">
        <v>199</v>
      </c>
      <c r="H58" t="s">
        <v>218</v>
      </c>
      <c r="I58" s="9">
        <v>7.7960810000000005E-2</v>
      </c>
      <c r="J58" s="9">
        <v>2.0639878550000001</v>
      </c>
      <c r="K58" s="9">
        <v>0.50502513699999996</v>
      </c>
      <c r="M58" t="s">
        <v>201</v>
      </c>
      <c r="N58" t="s">
        <v>57</v>
      </c>
      <c r="P58" s="5">
        <v>0.95918130999999995</v>
      </c>
      <c r="Q58">
        <v>0.23709</v>
      </c>
      <c r="R58" t="s">
        <v>213</v>
      </c>
      <c r="S58" t="s">
        <v>214</v>
      </c>
      <c r="T58" t="s">
        <v>215</v>
      </c>
      <c r="U58" t="s">
        <v>216</v>
      </c>
      <c r="V58" t="s">
        <v>206</v>
      </c>
      <c r="W58" t="s">
        <v>207</v>
      </c>
      <c r="X58" t="s">
        <v>208</v>
      </c>
      <c r="Y58" t="s">
        <v>209</v>
      </c>
      <c r="Z58" t="s">
        <v>203</v>
      </c>
      <c r="AA58" t="s">
        <v>204</v>
      </c>
      <c r="AB58" t="s">
        <v>205</v>
      </c>
      <c r="AC58" t="s">
        <v>204</v>
      </c>
    </row>
    <row r="59" spans="1:29" x14ac:dyDescent="0.25">
      <c r="A59" t="s">
        <v>239</v>
      </c>
      <c r="B59" t="s">
        <v>68</v>
      </c>
      <c r="C59" t="s">
        <v>222</v>
      </c>
      <c r="D59" t="s">
        <v>1</v>
      </c>
      <c r="E59" t="s">
        <v>200</v>
      </c>
      <c r="F59" t="s">
        <v>199</v>
      </c>
      <c r="H59" t="s">
        <v>218</v>
      </c>
      <c r="I59" s="9">
        <v>7.7960810000000005E-2</v>
      </c>
      <c r="J59" s="9">
        <v>2.0639878550000001</v>
      </c>
      <c r="K59" s="9">
        <v>0.50502513699999996</v>
      </c>
      <c r="M59" t="s">
        <v>201</v>
      </c>
      <c r="N59" t="s">
        <v>57</v>
      </c>
      <c r="P59" s="5">
        <v>0.95918130999999995</v>
      </c>
      <c r="Q59">
        <v>0.23709</v>
      </c>
      <c r="R59" t="s">
        <v>213</v>
      </c>
      <c r="S59" t="s">
        <v>214</v>
      </c>
      <c r="T59" t="s">
        <v>215</v>
      </c>
      <c r="U59" t="s">
        <v>216</v>
      </c>
      <c r="V59" t="s">
        <v>206</v>
      </c>
      <c r="W59" t="s">
        <v>207</v>
      </c>
      <c r="X59" t="s">
        <v>208</v>
      </c>
      <c r="Y59" t="s">
        <v>209</v>
      </c>
      <c r="Z59" t="s">
        <v>203</v>
      </c>
      <c r="AA59" t="s">
        <v>204</v>
      </c>
      <c r="AB59" t="s">
        <v>205</v>
      </c>
      <c r="AC59" t="s">
        <v>204</v>
      </c>
    </row>
    <row r="60" spans="1:29" x14ac:dyDescent="0.25">
      <c r="A60" t="s">
        <v>249</v>
      </c>
      <c r="B60" t="s">
        <v>14</v>
      </c>
      <c r="C60" t="s">
        <v>222</v>
      </c>
      <c r="D60" t="s">
        <v>1</v>
      </c>
      <c r="E60" t="s">
        <v>200</v>
      </c>
      <c r="F60" t="s">
        <v>199</v>
      </c>
      <c r="H60" t="s">
        <v>218</v>
      </c>
      <c r="I60" s="9">
        <v>7.7960810000000005E-2</v>
      </c>
      <c r="J60" s="9">
        <v>2.0639878550000001</v>
      </c>
      <c r="K60" s="9">
        <v>0.50502513699999996</v>
      </c>
      <c r="M60" t="s">
        <v>201</v>
      </c>
      <c r="N60" t="s">
        <v>57</v>
      </c>
      <c r="P60" s="5">
        <v>0.95918130999999995</v>
      </c>
      <c r="Q60">
        <v>0.23709</v>
      </c>
      <c r="R60" t="s">
        <v>213</v>
      </c>
      <c r="S60" t="s">
        <v>214</v>
      </c>
      <c r="T60" t="s">
        <v>215</v>
      </c>
      <c r="U60" t="s">
        <v>216</v>
      </c>
      <c r="V60" t="s">
        <v>206</v>
      </c>
      <c r="W60" t="s">
        <v>207</v>
      </c>
      <c r="X60" t="s">
        <v>208</v>
      </c>
      <c r="Y60" t="s">
        <v>209</v>
      </c>
      <c r="Z60" t="s">
        <v>203</v>
      </c>
      <c r="AA60" t="s">
        <v>204</v>
      </c>
      <c r="AB60" t="s">
        <v>205</v>
      </c>
      <c r="AC60" t="s">
        <v>204</v>
      </c>
    </row>
    <row r="61" spans="1:29" x14ac:dyDescent="0.25">
      <c r="A61" t="s">
        <v>254</v>
      </c>
      <c r="B61" t="s">
        <v>79</v>
      </c>
      <c r="C61" t="s">
        <v>222</v>
      </c>
      <c r="D61" t="s">
        <v>1</v>
      </c>
      <c r="E61" t="s">
        <v>200</v>
      </c>
      <c r="F61" t="s">
        <v>199</v>
      </c>
      <c r="H61" t="s">
        <v>218</v>
      </c>
      <c r="I61" s="9">
        <v>7.7960810000000005E-2</v>
      </c>
      <c r="J61" s="9">
        <v>2.0639878550000001</v>
      </c>
      <c r="K61" s="9">
        <v>0.50502513699999996</v>
      </c>
      <c r="M61" t="s">
        <v>201</v>
      </c>
      <c r="N61" t="s">
        <v>57</v>
      </c>
      <c r="P61" s="5">
        <v>0.95918130999999995</v>
      </c>
      <c r="Q61">
        <v>0.23709</v>
      </c>
      <c r="R61" t="s">
        <v>213</v>
      </c>
      <c r="S61" t="s">
        <v>214</v>
      </c>
      <c r="T61" t="s">
        <v>215</v>
      </c>
      <c r="U61" t="s">
        <v>216</v>
      </c>
      <c r="V61" t="s">
        <v>206</v>
      </c>
      <c r="W61" t="s">
        <v>207</v>
      </c>
      <c r="X61" t="s">
        <v>208</v>
      </c>
      <c r="Y61" t="s">
        <v>209</v>
      </c>
      <c r="Z61" t="s">
        <v>203</v>
      </c>
      <c r="AA61" t="s">
        <v>204</v>
      </c>
      <c r="AB61" t="s">
        <v>205</v>
      </c>
      <c r="AC61" t="s">
        <v>204</v>
      </c>
    </row>
    <row r="62" spans="1:29" x14ac:dyDescent="0.25">
      <c r="A62" t="s">
        <v>256</v>
      </c>
      <c r="B62" t="s">
        <v>81</v>
      </c>
      <c r="C62" t="s">
        <v>222</v>
      </c>
      <c r="D62" t="s">
        <v>1</v>
      </c>
      <c r="E62" t="s">
        <v>200</v>
      </c>
      <c r="F62" t="s">
        <v>199</v>
      </c>
      <c r="H62" t="s">
        <v>218</v>
      </c>
      <c r="I62" s="9">
        <v>7.7960810000000005E-2</v>
      </c>
      <c r="J62" s="9">
        <v>2.0639878550000001</v>
      </c>
      <c r="K62" s="9">
        <v>0.50502513699999996</v>
      </c>
      <c r="M62" t="s">
        <v>201</v>
      </c>
      <c r="N62" t="s">
        <v>57</v>
      </c>
      <c r="P62" s="5">
        <v>0.95918130999999995</v>
      </c>
      <c r="Q62">
        <v>0.23709</v>
      </c>
      <c r="R62" t="s">
        <v>213</v>
      </c>
      <c r="S62" t="s">
        <v>214</v>
      </c>
      <c r="T62" t="s">
        <v>215</v>
      </c>
      <c r="U62" t="s">
        <v>216</v>
      </c>
      <c r="V62" t="s">
        <v>206</v>
      </c>
      <c r="W62" t="s">
        <v>207</v>
      </c>
      <c r="X62" t="s">
        <v>208</v>
      </c>
      <c r="Y62" t="s">
        <v>209</v>
      </c>
      <c r="Z62" t="s">
        <v>203</v>
      </c>
      <c r="AA62" t="s">
        <v>204</v>
      </c>
      <c r="AB62" t="s">
        <v>205</v>
      </c>
      <c r="AC62" t="s">
        <v>204</v>
      </c>
    </row>
    <row r="63" spans="1:29" x14ac:dyDescent="0.25">
      <c r="A63" t="s">
        <v>257</v>
      </c>
      <c r="B63" t="s">
        <v>82</v>
      </c>
      <c r="C63" t="s">
        <v>222</v>
      </c>
      <c r="D63" t="s">
        <v>1</v>
      </c>
      <c r="E63" t="s">
        <v>200</v>
      </c>
      <c r="F63" t="s">
        <v>199</v>
      </c>
      <c r="H63" t="s">
        <v>218</v>
      </c>
      <c r="I63" s="9">
        <v>7.7960810000000005E-2</v>
      </c>
      <c r="J63" s="9">
        <v>2.0639878550000001</v>
      </c>
      <c r="K63" s="9">
        <v>0.50502513699999996</v>
      </c>
      <c r="M63" t="s">
        <v>201</v>
      </c>
      <c r="N63" t="s">
        <v>57</v>
      </c>
      <c r="P63" s="5">
        <v>0.95918130999999995</v>
      </c>
      <c r="Q63">
        <v>0.23709</v>
      </c>
      <c r="R63" t="s">
        <v>213</v>
      </c>
      <c r="S63" t="s">
        <v>214</v>
      </c>
      <c r="T63" t="s">
        <v>215</v>
      </c>
      <c r="U63" t="s">
        <v>216</v>
      </c>
      <c r="V63" t="s">
        <v>206</v>
      </c>
      <c r="W63" t="s">
        <v>207</v>
      </c>
      <c r="X63" t="s">
        <v>208</v>
      </c>
      <c r="Y63" t="s">
        <v>209</v>
      </c>
      <c r="Z63" t="s">
        <v>203</v>
      </c>
      <c r="AA63" t="s">
        <v>204</v>
      </c>
      <c r="AB63" t="s">
        <v>205</v>
      </c>
      <c r="AC63" t="s">
        <v>204</v>
      </c>
    </row>
    <row r="64" spans="1:29" x14ac:dyDescent="0.25">
      <c r="A64" t="s">
        <v>258</v>
      </c>
      <c r="B64" t="s">
        <v>83</v>
      </c>
      <c r="C64" t="s">
        <v>222</v>
      </c>
      <c r="D64" t="s">
        <v>1</v>
      </c>
      <c r="E64" t="s">
        <v>200</v>
      </c>
      <c r="F64" t="s">
        <v>199</v>
      </c>
      <c r="H64" t="s">
        <v>218</v>
      </c>
      <c r="I64" s="9">
        <v>7.7960810000000005E-2</v>
      </c>
      <c r="J64" s="9">
        <v>2.0639878550000001</v>
      </c>
      <c r="K64" s="9">
        <v>0.50502513699999996</v>
      </c>
      <c r="M64" t="s">
        <v>201</v>
      </c>
      <c r="N64" t="s">
        <v>57</v>
      </c>
      <c r="P64" s="5">
        <v>0.95918130999999995</v>
      </c>
      <c r="Q64">
        <v>0.26672000000000001</v>
      </c>
      <c r="R64" t="s">
        <v>213</v>
      </c>
      <c r="S64" t="s">
        <v>214</v>
      </c>
      <c r="T64" t="s">
        <v>215</v>
      </c>
      <c r="U64" t="s">
        <v>216</v>
      </c>
      <c r="V64" t="s">
        <v>206</v>
      </c>
      <c r="W64" t="s">
        <v>207</v>
      </c>
      <c r="X64" t="s">
        <v>208</v>
      </c>
      <c r="Y64" t="s">
        <v>209</v>
      </c>
      <c r="Z64" t="s">
        <v>203</v>
      </c>
      <c r="AA64" t="s">
        <v>204</v>
      </c>
      <c r="AB64" t="s">
        <v>205</v>
      </c>
      <c r="AC64" t="s">
        <v>204</v>
      </c>
    </row>
    <row r="65" spans="1:29" x14ac:dyDescent="0.25">
      <c r="A65" t="s">
        <v>259</v>
      </c>
      <c r="B65" t="s">
        <v>84</v>
      </c>
      <c r="C65" t="s">
        <v>222</v>
      </c>
      <c r="D65" t="s">
        <v>1</v>
      </c>
      <c r="E65" t="s">
        <v>200</v>
      </c>
      <c r="F65" t="s">
        <v>199</v>
      </c>
      <c r="H65" t="s">
        <v>218</v>
      </c>
      <c r="I65" s="9">
        <v>7.7960810000000005E-2</v>
      </c>
      <c r="J65" s="9">
        <v>2.0639878550000001</v>
      </c>
      <c r="K65" s="9">
        <v>0.50502513699999996</v>
      </c>
      <c r="M65" t="s">
        <v>201</v>
      </c>
      <c r="N65" t="s">
        <v>57</v>
      </c>
      <c r="P65" s="5">
        <v>0.95918130999999995</v>
      </c>
      <c r="Q65">
        <v>0.23709</v>
      </c>
      <c r="R65" t="s">
        <v>213</v>
      </c>
      <c r="S65" t="s">
        <v>214</v>
      </c>
      <c r="T65" t="s">
        <v>215</v>
      </c>
      <c r="U65" t="s">
        <v>216</v>
      </c>
      <c r="V65" t="s">
        <v>206</v>
      </c>
      <c r="W65" t="s">
        <v>207</v>
      </c>
      <c r="X65" t="s">
        <v>208</v>
      </c>
      <c r="Y65" t="s">
        <v>209</v>
      </c>
      <c r="Z65" t="s">
        <v>203</v>
      </c>
      <c r="AA65" t="s">
        <v>204</v>
      </c>
      <c r="AB65" t="s">
        <v>205</v>
      </c>
      <c r="AC65" t="s">
        <v>204</v>
      </c>
    </row>
    <row r="66" spans="1:29" x14ac:dyDescent="0.25">
      <c r="A66" t="s">
        <v>270</v>
      </c>
      <c r="B66" t="s">
        <v>93</v>
      </c>
      <c r="C66" t="s">
        <v>222</v>
      </c>
      <c r="D66" t="s">
        <v>1</v>
      </c>
      <c r="E66" t="s">
        <v>200</v>
      </c>
      <c r="F66" t="s">
        <v>199</v>
      </c>
      <c r="H66" t="s">
        <v>218</v>
      </c>
      <c r="I66" s="9">
        <v>7.7960810000000005E-2</v>
      </c>
      <c r="J66" s="9">
        <v>2.0639878550000001</v>
      </c>
      <c r="K66" s="9">
        <v>0.50502513699999996</v>
      </c>
      <c r="M66" t="s">
        <v>201</v>
      </c>
      <c r="N66" t="s">
        <v>57</v>
      </c>
      <c r="P66" s="5">
        <v>0.95918130999999995</v>
      </c>
      <c r="Q66">
        <v>0.23709</v>
      </c>
      <c r="R66" t="s">
        <v>213</v>
      </c>
      <c r="S66" t="s">
        <v>214</v>
      </c>
      <c r="T66" t="s">
        <v>215</v>
      </c>
      <c r="U66" t="s">
        <v>216</v>
      </c>
      <c r="V66" t="s">
        <v>206</v>
      </c>
      <c r="W66" t="s">
        <v>207</v>
      </c>
      <c r="X66" t="s">
        <v>208</v>
      </c>
      <c r="Y66" t="s">
        <v>209</v>
      </c>
      <c r="Z66" t="s">
        <v>203</v>
      </c>
      <c r="AA66" t="s">
        <v>204</v>
      </c>
      <c r="AB66" t="s">
        <v>205</v>
      </c>
      <c r="AC66" t="s">
        <v>204</v>
      </c>
    </row>
    <row r="67" spans="1:29" x14ac:dyDescent="0.25">
      <c r="A67" t="s">
        <v>275</v>
      </c>
      <c r="B67" t="s">
        <v>97</v>
      </c>
      <c r="C67" t="s">
        <v>222</v>
      </c>
      <c r="D67" t="s">
        <v>1</v>
      </c>
      <c r="E67" t="s">
        <v>200</v>
      </c>
      <c r="F67" t="s">
        <v>199</v>
      </c>
      <c r="H67" t="s">
        <v>218</v>
      </c>
      <c r="I67" s="9">
        <v>7.7960810000000005E-2</v>
      </c>
      <c r="J67" s="9">
        <v>2.0639878550000001</v>
      </c>
      <c r="K67" s="9">
        <v>0.50502513699999996</v>
      </c>
      <c r="M67" t="s">
        <v>201</v>
      </c>
      <c r="N67" t="s">
        <v>57</v>
      </c>
      <c r="O67">
        <v>12</v>
      </c>
      <c r="P67" s="5">
        <v>0.95918130999999995</v>
      </c>
      <c r="Q67">
        <v>0.24578</v>
      </c>
      <c r="R67" t="s">
        <v>213</v>
      </c>
      <c r="S67" t="s">
        <v>214</v>
      </c>
      <c r="T67" t="s">
        <v>215</v>
      </c>
      <c r="U67" t="s">
        <v>216</v>
      </c>
      <c r="V67" t="s">
        <v>206</v>
      </c>
      <c r="W67" t="s">
        <v>207</v>
      </c>
      <c r="X67" t="s">
        <v>208</v>
      </c>
      <c r="Y67" t="s">
        <v>209</v>
      </c>
      <c r="Z67" t="s">
        <v>203</v>
      </c>
      <c r="AA67" t="s">
        <v>204</v>
      </c>
      <c r="AB67" t="s">
        <v>205</v>
      </c>
      <c r="AC67" t="s">
        <v>204</v>
      </c>
    </row>
    <row r="68" spans="1:29" x14ac:dyDescent="0.25">
      <c r="A68" t="s">
        <v>278</v>
      </c>
      <c r="B68" t="s">
        <v>99</v>
      </c>
      <c r="C68" t="s">
        <v>222</v>
      </c>
      <c r="D68" t="s">
        <v>1</v>
      </c>
      <c r="E68" t="s">
        <v>200</v>
      </c>
      <c r="F68" t="s">
        <v>199</v>
      </c>
      <c r="H68" t="s">
        <v>218</v>
      </c>
      <c r="I68" s="9">
        <v>7.7960810000000005E-2</v>
      </c>
      <c r="J68" s="9">
        <v>2.0639878550000001</v>
      </c>
      <c r="K68" s="9">
        <v>0.50502513699999996</v>
      </c>
      <c r="M68" t="s">
        <v>201</v>
      </c>
      <c r="N68" t="s">
        <v>57</v>
      </c>
      <c r="P68" s="5">
        <v>0.95918130999999995</v>
      </c>
      <c r="Q68">
        <v>0.23709</v>
      </c>
      <c r="R68" t="s">
        <v>213</v>
      </c>
      <c r="S68" t="s">
        <v>214</v>
      </c>
      <c r="T68" t="s">
        <v>215</v>
      </c>
      <c r="U68" t="s">
        <v>216</v>
      </c>
      <c r="V68" t="s">
        <v>206</v>
      </c>
      <c r="W68" t="s">
        <v>207</v>
      </c>
      <c r="X68" t="s">
        <v>208</v>
      </c>
      <c r="Y68" t="s">
        <v>209</v>
      </c>
      <c r="Z68" t="s">
        <v>203</v>
      </c>
      <c r="AA68" t="s">
        <v>204</v>
      </c>
      <c r="AB68" t="s">
        <v>205</v>
      </c>
      <c r="AC68" t="s">
        <v>204</v>
      </c>
    </row>
    <row r="69" spans="1:29" x14ac:dyDescent="0.25">
      <c r="A69" t="s">
        <v>285</v>
      </c>
      <c r="B69" t="s">
        <v>105</v>
      </c>
      <c r="C69" t="s">
        <v>222</v>
      </c>
      <c r="D69" t="s">
        <v>1</v>
      </c>
      <c r="E69" t="s">
        <v>200</v>
      </c>
      <c r="F69" t="s">
        <v>199</v>
      </c>
      <c r="H69" t="s">
        <v>218</v>
      </c>
      <c r="I69" s="9">
        <v>7.7960810000000005E-2</v>
      </c>
      <c r="J69" s="9">
        <v>2.0639878550000001</v>
      </c>
      <c r="K69" s="9">
        <v>0.50502513699999996</v>
      </c>
      <c r="M69" t="s">
        <v>201</v>
      </c>
      <c r="N69" t="s">
        <v>57</v>
      </c>
      <c r="P69" s="5">
        <v>0.95918130999999995</v>
      </c>
      <c r="Q69">
        <v>0.23709</v>
      </c>
      <c r="R69" t="s">
        <v>213</v>
      </c>
      <c r="S69" t="s">
        <v>214</v>
      </c>
      <c r="T69" t="s">
        <v>215</v>
      </c>
      <c r="U69" t="s">
        <v>216</v>
      </c>
      <c r="V69" t="s">
        <v>206</v>
      </c>
      <c r="W69" t="s">
        <v>207</v>
      </c>
      <c r="X69" t="s">
        <v>208</v>
      </c>
      <c r="Y69" t="s">
        <v>209</v>
      </c>
      <c r="Z69" t="s">
        <v>203</v>
      </c>
      <c r="AA69" t="s">
        <v>204</v>
      </c>
      <c r="AB69" t="s">
        <v>205</v>
      </c>
      <c r="AC69" t="s">
        <v>204</v>
      </c>
    </row>
    <row r="70" spans="1:29" x14ac:dyDescent="0.25">
      <c r="A70" t="s">
        <v>286</v>
      </c>
      <c r="B70" t="s">
        <v>106</v>
      </c>
      <c r="C70" t="s">
        <v>222</v>
      </c>
      <c r="D70" t="s">
        <v>1</v>
      </c>
      <c r="E70" t="s">
        <v>200</v>
      </c>
      <c r="F70" t="s">
        <v>199</v>
      </c>
      <c r="H70" t="s">
        <v>218</v>
      </c>
      <c r="I70" s="9">
        <v>7.7960810000000005E-2</v>
      </c>
      <c r="J70" s="9">
        <v>2.0639878550000001</v>
      </c>
      <c r="K70" s="9">
        <v>0.50502513699999996</v>
      </c>
      <c r="M70" t="s">
        <v>201</v>
      </c>
      <c r="N70" t="s">
        <v>57</v>
      </c>
      <c r="O70">
        <v>8</v>
      </c>
      <c r="P70" s="5">
        <v>0.95918130999999995</v>
      </c>
      <c r="Q70">
        <v>0.18936</v>
      </c>
      <c r="R70" t="s">
        <v>213</v>
      </c>
      <c r="S70" t="s">
        <v>214</v>
      </c>
      <c r="T70" t="s">
        <v>215</v>
      </c>
      <c r="U70" t="s">
        <v>216</v>
      </c>
      <c r="V70" t="s">
        <v>206</v>
      </c>
      <c r="W70" t="s">
        <v>207</v>
      </c>
      <c r="X70" t="s">
        <v>208</v>
      </c>
      <c r="Y70" t="s">
        <v>209</v>
      </c>
      <c r="Z70" t="s">
        <v>203</v>
      </c>
      <c r="AA70" t="s">
        <v>204</v>
      </c>
      <c r="AB70" t="s">
        <v>205</v>
      </c>
      <c r="AC70" t="s">
        <v>204</v>
      </c>
    </row>
    <row r="71" spans="1:29" x14ac:dyDescent="0.25">
      <c r="A71" t="s">
        <v>306</v>
      </c>
      <c r="B71" t="s">
        <v>112</v>
      </c>
      <c r="C71" t="s">
        <v>222</v>
      </c>
      <c r="D71" t="s">
        <v>1</v>
      </c>
      <c r="E71" t="s">
        <v>200</v>
      </c>
      <c r="F71" t="s">
        <v>199</v>
      </c>
      <c r="H71" t="s">
        <v>218</v>
      </c>
      <c r="I71" s="9">
        <v>7.7960810000000005E-2</v>
      </c>
      <c r="J71" s="9">
        <v>2.0639878550000001</v>
      </c>
      <c r="K71" s="9">
        <v>0.50502513699999996</v>
      </c>
      <c r="M71" t="s">
        <v>201</v>
      </c>
      <c r="N71" t="s">
        <v>57</v>
      </c>
      <c r="P71" s="5">
        <v>0.95918130999999995</v>
      </c>
      <c r="Q71">
        <v>0.23709</v>
      </c>
      <c r="R71" t="s">
        <v>213</v>
      </c>
      <c r="S71" t="s">
        <v>214</v>
      </c>
      <c r="T71" t="s">
        <v>215</v>
      </c>
      <c r="U71" t="s">
        <v>216</v>
      </c>
      <c r="V71" t="s">
        <v>206</v>
      </c>
      <c r="W71" t="s">
        <v>207</v>
      </c>
      <c r="X71" t="s">
        <v>208</v>
      </c>
      <c r="Y71" t="s">
        <v>209</v>
      </c>
      <c r="Z71" t="s">
        <v>203</v>
      </c>
      <c r="AA71" t="s">
        <v>204</v>
      </c>
      <c r="AB71" t="s">
        <v>205</v>
      </c>
      <c r="AC71" t="s">
        <v>204</v>
      </c>
    </row>
    <row r="72" spans="1:29" x14ac:dyDescent="0.25">
      <c r="A72" t="s">
        <v>307</v>
      </c>
      <c r="B72" t="s">
        <v>113</v>
      </c>
      <c r="C72" t="s">
        <v>222</v>
      </c>
      <c r="D72" t="s">
        <v>1</v>
      </c>
      <c r="E72" t="s">
        <v>200</v>
      </c>
      <c r="F72" t="s">
        <v>199</v>
      </c>
      <c r="H72" t="s">
        <v>218</v>
      </c>
      <c r="I72" s="9">
        <v>7.7960810000000005E-2</v>
      </c>
      <c r="J72" s="9">
        <v>2.0639878550000001</v>
      </c>
      <c r="K72" s="9">
        <v>0.50502513699999996</v>
      </c>
      <c r="M72" t="s">
        <v>201</v>
      </c>
      <c r="N72" t="s">
        <v>57</v>
      </c>
      <c r="P72" s="5">
        <v>0.95918130999999995</v>
      </c>
      <c r="Q72">
        <v>0.23709</v>
      </c>
      <c r="R72" t="s">
        <v>213</v>
      </c>
      <c r="S72" t="s">
        <v>214</v>
      </c>
      <c r="T72" t="s">
        <v>215</v>
      </c>
      <c r="U72" t="s">
        <v>216</v>
      </c>
      <c r="V72" t="s">
        <v>206</v>
      </c>
      <c r="W72" t="s">
        <v>207</v>
      </c>
      <c r="X72" t="s">
        <v>208</v>
      </c>
      <c r="Y72" t="s">
        <v>209</v>
      </c>
      <c r="Z72" t="s">
        <v>203</v>
      </c>
      <c r="AA72" t="s">
        <v>204</v>
      </c>
      <c r="AB72" t="s">
        <v>205</v>
      </c>
      <c r="AC72" t="s">
        <v>204</v>
      </c>
    </row>
    <row r="73" spans="1:29" x14ac:dyDescent="0.25">
      <c r="A73" t="s">
        <v>313</v>
      </c>
      <c r="B73" t="s">
        <v>117</v>
      </c>
      <c r="C73" t="s">
        <v>222</v>
      </c>
      <c r="D73" t="s">
        <v>1</v>
      </c>
      <c r="E73" t="s">
        <v>200</v>
      </c>
      <c r="F73" t="s">
        <v>199</v>
      </c>
      <c r="H73" t="s">
        <v>218</v>
      </c>
      <c r="I73" s="9">
        <v>7.7960810000000005E-2</v>
      </c>
      <c r="J73" s="9">
        <v>2.0639878550000001</v>
      </c>
      <c r="K73" s="9">
        <v>0.50502513699999996</v>
      </c>
      <c r="M73" t="s">
        <v>201</v>
      </c>
      <c r="N73" t="s">
        <v>57</v>
      </c>
      <c r="P73" s="5">
        <v>0.95918130999999995</v>
      </c>
      <c r="Q73">
        <v>0.23709</v>
      </c>
      <c r="R73" t="s">
        <v>213</v>
      </c>
      <c r="S73" t="s">
        <v>214</v>
      </c>
      <c r="T73" t="s">
        <v>215</v>
      </c>
      <c r="U73" t="s">
        <v>216</v>
      </c>
      <c r="V73" t="s">
        <v>206</v>
      </c>
      <c r="W73" t="s">
        <v>207</v>
      </c>
      <c r="X73" t="s">
        <v>208</v>
      </c>
      <c r="Y73" t="s">
        <v>209</v>
      </c>
      <c r="Z73" t="s">
        <v>203</v>
      </c>
      <c r="AA73" t="s">
        <v>204</v>
      </c>
      <c r="AB73" t="s">
        <v>205</v>
      </c>
      <c r="AC73" t="s">
        <v>204</v>
      </c>
    </row>
    <row r="74" spans="1:29" x14ac:dyDescent="0.25">
      <c r="A74" t="s">
        <v>315</v>
      </c>
      <c r="B74" t="s">
        <v>118</v>
      </c>
      <c r="C74" t="s">
        <v>222</v>
      </c>
      <c r="D74" t="s">
        <v>1</v>
      </c>
      <c r="E74" t="s">
        <v>200</v>
      </c>
      <c r="F74" t="s">
        <v>199</v>
      </c>
      <c r="H74" t="s">
        <v>218</v>
      </c>
      <c r="I74" s="9">
        <v>7.7960810000000005E-2</v>
      </c>
      <c r="J74" s="9">
        <v>2.0639878550000001</v>
      </c>
      <c r="K74" s="9">
        <v>0.50502513699999996</v>
      </c>
      <c r="M74" t="s">
        <v>201</v>
      </c>
      <c r="N74" t="s">
        <v>57</v>
      </c>
      <c r="P74" s="5">
        <v>0.95918130999999995</v>
      </c>
      <c r="Q74">
        <v>0.23709</v>
      </c>
      <c r="R74" t="s">
        <v>213</v>
      </c>
      <c r="S74" t="s">
        <v>214</v>
      </c>
      <c r="T74" t="s">
        <v>215</v>
      </c>
      <c r="U74" t="s">
        <v>216</v>
      </c>
      <c r="V74" t="s">
        <v>206</v>
      </c>
      <c r="W74" t="s">
        <v>207</v>
      </c>
      <c r="X74" t="s">
        <v>208</v>
      </c>
      <c r="Y74" t="s">
        <v>209</v>
      </c>
      <c r="Z74" t="s">
        <v>203</v>
      </c>
      <c r="AA74" t="s">
        <v>204</v>
      </c>
      <c r="AB74" t="s">
        <v>205</v>
      </c>
      <c r="AC74" t="s">
        <v>204</v>
      </c>
    </row>
    <row r="75" spans="1:29" x14ac:dyDescent="0.25">
      <c r="A75" t="s">
        <v>316</v>
      </c>
      <c r="B75" t="s">
        <v>119</v>
      </c>
      <c r="C75" t="s">
        <v>222</v>
      </c>
      <c r="D75" t="s">
        <v>1</v>
      </c>
      <c r="E75" t="s">
        <v>200</v>
      </c>
      <c r="F75" t="s">
        <v>199</v>
      </c>
      <c r="H75" t="s">
        <v>218</v>
      </c>
      <c r="I75" s="9">
        <v>7.7960810000000005E-2</v>
      </c>
      <c r="J75" s="9">
        <v>2.0639878550000001</v>
      </c>
      <c r="K75" s="9">
        <v>0.50502513699999996</v>
      </c>
      <c r="M75" t="s">
        <v>201</v>
      </c>
      <c r="N75" t="s">
        <v>57</v>
      </c>
      <c r="P75" s="5">
        <v>0.95918130999999995</v>
      </c>
      <c r="Q75">
        <v>0.23709</v>
      </c>
      <c r="R75" t="s">
        <v>213</v>
      </c>
      <c r="S75" t="s">
        <v>214</v>
      </c>
      <c r="T75" t="s">
        <v>215</v>
      </c>
      <c r="U75" t="s">
        <v>216</v>
      </c>
      <c r="V75" t="s">
        <v>206</v>
      </c>
      <c r="W75" t="s">
        <v>207</v>
      </c>
      <c r="X75" t="s">
        <v>208</v>
      </c>
      <c r="Y75" t="s">
        <v>209</v>
      </c>
      <c r="Z75" t="s">
        <v>203</v>
      </c>
      <c r="AA75" t="s">
        <v>204</v>
      </c>
      <c r="AB75" t="s">
        <v>205</v>
      </c>
      <c r="AC75" t="s">
        <v>204</v>
      </c>
    </row>
    <row r="76" spans="1:29" x14ac:dyDescent="0.25">
      <c r="A76" t="s">
        <v>317</v>
      </c>
      <c r="B76" t="s">
        <v>120</v>
      </c>
      <c r="C76" t="s">
        <v>222</v>
      </c>
      <c r="D76" t="s">
        <v>1</v>
      </c>
      <c r="E76" t="s">
        <v>200</v>
      </c>
      <c r="F76" t="s">
        <v>199</v>
      </c>
      <c r="H76" t="s">
        <v>218</v>
      </c>
      <c r="I76" s="9">
        <v>7.7960810000000005E-2</v>
      </c>
      <c r="J76" s="9">
        <v>2.0639878550000001</v>
      </c>
      <c r="K76" s="9">
        <v>0.50502513699999996</v>
      </c>
      <c r="M76" t="s">
        <v>201</v>
      </c>
      <c r="N76" t="s">
        <v>57</v>
      </c>
      <c r="P76" s="5">
        <v>0.95918130999999995</v>
      </c>
      <c r="Q76">
        <v>0.23709</v>
      </c>
      <c r="R76" t="s">
        <v>213</v>
      </c>
      <c r="S76" t="s">
        <v>214</v>
      </c>
      <c r="T76" t="s">
        <v>215</v>
      </c>
      <c r="U76" t="s">
        <v>216</v>
      </c>
      <c r="V76" t="s">
        <v>206</v>
      </c>
      <c r="W76" t="s">
        <v>207</v>
      </c>
      <c r="X76" t="s">
        <v>208</v>
      </c>
      <c r="Y76" t="s">
        <v>209</v>
      </c>
      <c r="Z76" t="s">
        <v>203</v>
      </c>
      <c r="AA76" t="s">
        <v>204</v>
      </c>
      <c r="AB76" t="s">
        <v>205</v>
      </c>
      <c r="AC76" t="s">
        <v>204</v>
      </c>
    </row>
    <row r="77" spans="1:29" x14ac:dyDescent="0.25">
      <c r="A77" t="s">
        <v>318</v>
      </c>
      <c r="B77" t="s">
        <v>121</v>
      </c>
      <c r="C77" t="s">
        <v>222</v>
      </c>
      <c r="D77" t="s">
        <v>1</v>
      </c>
      <c r="E77" t="s">
        <v>200</v>
      </c>
      <c r="F77" t="s">
        <v>199</v>
      </c>
      <c r="H77" t="s">
        <v>218</v>
      </c>
      <c r="I77" s="9">
        <v>7.7960810000000005E-2</v>
      </c>
      <c r="J77" s="9">
        <v>2.0639878550000001</v>
      </c>
      <c r="K77" s="9">
        <v>0.50502513699999996</v>
      </c>
      <c r="M77" t="s">
        <v>201</v>
      </c>
      <c r="N77" t="s">
        <v>57</v>
      </c>
      <c r="P77" s="5">
        <v>0.95918130999999995</v>
      </c>
      <c r="Q77">
        <v>0.23709</v>
      </c>
      <c r="R77" t="s">
        <v>213</v>
      </c>
      <c r="S77" t="s">
        <v>214</v>
      </c>
      <c r="T77" t="s">
        <v>215</v>
      </c>
      <c r="U77" t="s">
        <v>216</v>
      </c>
      <c r="V77" t="s">
        <v>206</v>
      </c>
      <c r="W77" t="s">
        <v>207</v>
      </c>
      <c r="X77" t="s">
        <v>208</v>
      </c>
      <c r="Y77" t="s">
        <v>209</v>
      </c>
      <c r="Z77" t="s">
        <v>203</v>
      </c>
      <c r="AA77" t="s">
        <v>204</v>
      </c>
      <c r="AB77" t="s">
        <v>205</v>
      </c>
      <c r="AC77" t="s">
        <v>204</v>
      </c>
    </row>
    <row r="78" spans="1:29" x14ac:dyDescent="0.25">
      <c r="A78" t="s">
        <v>320</v>
      </c>
      <c r="B78" t="s">
        <v>123</v>
      </c>
      <c r="C78" t="s">
        <v>222</v>
      </c>
      <c r="D78" t="s">
        <v>1</v>
      </c>
      <c r="E78" t="s">
        <v>200</v>
      </c>
      <c r="F78" t="s">
        <v>199</v>
      </c>
      <c r="H78" t="s">
        <v>218</v>
      </c>
      <c r="I78" s="9">
        <v>7.7960810000000005E-2</v>
      </c>
      <c r="J78" s="9">
        <v>2.0639878550000001</v>
      </c>
      <c r="K78" s="9">
        <v>0.50502513699999996</v>
      </c>
      <c r="M78" t="s">
        <v>201</v>
      </c>
      <c r="N78" t="s">
        <v>57</v>
      </c>
      <c r="P78" s="5">
        <v>0.95918130999999995</v>
      </c>
      <c r="Q78">
        <v>0.23709</v>
      </c>
      <c r="R78" t="s">
        <v>213</v>
      </c>
      <c r="S78" t="s">
        <v>214</v>
      </c>
      <c r="T78" t="s">
        <v>215</v>
      </c>
      <c r="U78" t="s">
        <v>216</v>
      </c>
      <c r="V78" t="s">
        <v>206</v>
      </c>
      <c r="W78" t="s">
        <v>207</v>
      </c>
      <c r="X78" t="s">
        <v>208</v>
      </c>
      <c r="Y78" t="s">
        <v>209</v>
      </c>
      <c r="Z78" t="s">
        <v>203</v>
      </c>
      <c r="AA78" t="s">
        <v>204</v>
      </c>
      <c r="AB78" t="s">
        <v>205</v>
      </c>
      <c r="AC78" t="s">
        <v>204</v>
      </c>
    </row>
    <row r="79" spans="1:29" x14ac:dyDescent="0.25">
      <c r="A79" t="s">
        <v>321</v>
      </c>
      <c r="B79" t="s">
        <v>124</v>
      </c>
      <c r="C79" t="s">
        <v>222</v>
      </c>
      <c r="D79" t="s">
        <v>1</v>
      </c>
      <c r="E79" t="s">
        <v>200</v>
      </c>
      <c r="F79" t="s">
        <v>199</v>
      </c>
      <c r="H79" t="s">
        <v>218</v>
      </c>
      <c r="I79" s="9">
        <v>7.7960810000000005E-2</v>
      </c>
      <c r="J79" s="9">
        <v>2.0639878550000001</v>
      </c>
      <c r="K79" s="9">
        <v>0.50502513699999996</v>
      </c>
      <c r="M79" t="s">
        <v>201</v>
      </c>
      <c r="N79" t="s">
        <v>57</v>
      </c>
      <c r="P79" s="5">
        <v>0.95918130999999995</v>
      </c>
      <c r="Q79">
        <v>0.23709</v>
      </c>
      <c r="R79" t="s">
        <v>213</v>
      </c>
      <c r="S79" t="s">
        <v>214</v>
      </c>
      <c r="T79" t="s">
        <v>215</v>
      </c>
      <c r="U79" t="s">
        <v>216</v>
      </c>
      <c r="V79" t="s">
        <v>206</v>
      </c>
      <c r="W79" t="s">
        <v>207</v>
      </c>
      <c r="X79" t="s">
        <v>208</v>
      </c>
      <c r="Y79" t="s">
        <v>209</v>
      </c>
      <c r="Z79" t="s">
        <v>203</v>
      </c>
      <c r="AA79" t="s">
        <v>204</v>
      </c>
      <c r="AB79" t="s">
        <v>205</v>
      </c>
      <c r="AC79" t="s">
        <v>204</v>
      </c>
    </row>
    <row r="80" spans="1:29" x14ac:dyDescent="0.25">
      <c r="A80" t="s">
        <v>344</v>
      </c>
      <c r="B80" t="s">
        <v>133</v>
      </c>
      <c r="C80" t="s">
        <v>222</v>
      </c>
      <c r="D80" t="s">
        <v>1</v>
      </c>
      <c r="E80" t="s">
        <v>200</v>
      </c>
      <c r="F80" t="s">
        <v>199</v>
      </c>
      <c r="H80" t="s">
        <v>218</v>
      </c>
      <c r="I80" s="9">
        <v>7.7960810000000005E-2</v>
      </c>
      <c r="J80" s="9">
        <v>2.0639878550000001</v>
      </c>
      <c r="K80" s="9">
        <v>0.50502513699999996</v>
      </c>
      <c r="M80" t="s">
        <v>201</v>
      </c>
      <c r="N80" t="s">
        <v>57</v>
      </c>
      <c r="P80" s="5">
        <v>0.95918130999999995</v>
      </c>
      <c r="Q80">
        <v>0.23709</v>
      </c>
      <c r="R80" t="s">
        <v>213</v>
      </c>
      <c r="S80" t="s">
        <v>214</v>
      </c>
      <c r="T80" t="s">
        <v>215</v>
      </c>
      <c r="U80" t="s">
        <v>216</v>
      </c>
      <c r="V80" t="s">
        <v>206</v>
      </c>
      <c r="W80" t="s">
        <v>207</v>
      </c>
      <c r="X80" t="s">
        <v>208</v>
      </c>
      <c r="Y80" t="s">
        <v>209</v>
      </c>
      <c r="Z80" t="s">
        <v>203</v>
      </c>
      <c r="AA80" t="s">
        <v>204</v>
      </c>
      <c r="AB80" t="s">
        <v>205</v>
      </c>
      <c r="AC80" t="s">
        <v>204</v>
      </c>
    </row>
    <row r="81" spans="1:29" x14ac:dyDescent="0.25">
      <c r="A81" t="s">
        <v>345</v>
      </c>
      <c r="B81" t="s">
        <v>134</v>
      </c>
      <c r="C81" t="s">
        <v>222</v>
      </c>
      <c r="D81" t="s">
        <v>1</v>
      </c>
      <c r="E81" t="s">
        <v>200</v>
      </c>
      <c r="F81" t="s">
        <v>199</v>
      </c>
      <c r="H81" t="s">
        <v>218</v>
      </c>
      <c r="I81" s="9">
        <v>7.7960810000000005E-2</v>
      </c>
      <c r="J81" s="9">
        <v>2.0639878550000001</v>
      </c>
      <c r="K81" s="9">
        <v>0.50502513699999996</v>
      </c>
      <c r="M81" t="s">
        <v>201</v>
      </c>
      <c r="N81" t="s">
        <v>57</v>
      </c>
      <c r="P81" s="5">
        <v>0.95918130999999995</v>
      </c>
      <c r="Q81">
        <v>0.23709</v>
      </c>
      <c r="R81" t="s">
        <v>213</v>
      </c>
      <c r="S81" t="s">
        <v>214</v>
      </c>
      <c r="T81" t="s">
        <v>215</v>
      </c>
      <c r="U81" t="s">
        <v>216</v>
      </c>
      <c r="V81" t="s">
        <v>206</v>
      </c>
      <c r="W81" t="s">
        <v>207</v>
      </c>
      <c r="X81" t="s">
        <v>208</v>
      </c>
      <c r="Y81" t="s">
        <v>209</v>
      </c>
      <c r="Z81" t="s">
        <v>203</v>
      </c>
      <c r="AA81" t="s">
        <v>204</v>
      </c>
      <c r="AB81" t="s">
        <v>205</v>
      </c>
      <c r="AC81" t="s">
        <v>204</v>
      </c>
    </row>
    <row r="82" spans="1:29" x14ac:dyDescent="0.25">
      <c r="A82" t="s">
        <v>346</v>
      </c>
      <c r="B82" t="s">
        <v>135</v>
      </c>
      <c r="C82" t="s">
        <v>222</v>
      </c>
      <c r="D82" t="s">
        <v>1</v>
      </c>
      <c r="E82" t="s">
        <v>200</v>
      </c>
      <c r="F82" t="s">
        <v>199</v>
      </c>
      <c r="H82" t="s">
        <v>218</v>
      </c>
      <c r="I82" s="9">
        <v>7.7960810000000005E-2</v>
      </c>
      <c r="J82" s="9">
        <v>2.0639878550000001</v>
      </c>
      <c r="K82" s="9">
        <v>0.50502513699999996</v>
      </c>
      <c r="M82" t="s">
        <v>201</v>
      </c>
      <c r="N82" t="s">
        <v>57</v>
      </c>
      <c r="P82" s="5">
        <v>0.95918130999999995</v>
      </c>
      <c r="Q82">
        <v>0.23709</v>
      </c>
      <c r="R82" t="s">
        <v>213</v>
      </c>
      <c r="S82" t="s">
        <v>214</v>
      </c>
      <c r="T82" t="s">
        <v>215</v>
      </c>
      <c r="U82" t="s">
        <v>216</v>
      </c>
      <c r="V82" t="s">
        <v>206</v>
      </c>
      <c r="W82" t="s">
        <v>207</v>
      </c>
      <c r="X82" t="s">
        <v>208</v>
      </c>
      <c r="Y82" t="s">
        <v>209</v>
      </c>
      <c r="Z82" t="s">
        <v>203</v>
      </c>
      <c r="AA82" t="s">
        <v>204</v>
      </c>
      <c r="AB82" t="s">
        <v>205</v>
      </c>
      <c r="AC82" t="s">
        <v>204</v>
      </c>
    </row>
    <row r="83" spans="1:29" x14ac:dyDescent="0.25">
      <c r="A83" t="s">
        <v>347</v>
      </c>
      <c r="B83" t="s">
        <v>136</v>
      </c>
      <c r="C83" t="s">
        <v>222</v>
      </c>
      <c r="D83" t="s">
        <v>1</v>
      </c>
      <c r="E83" t="s">
        <v>200</v>
      </c>
      <c r="F83" t="s">
        <v>199</v>
      </c>
      <c r="H83" t="s">
        <v>218</v>
      </c>
      <c r="I83" s="9">
        <v>7.7960810000000005E-2</v>
      </c>
      <c r="J83" s="9">
        <v>2.0639878550000001</v>
      </c>
      <c r="K83" s="9">
        <v>0.50502513699999996</v>
      </c>
      <c r="M83" t="s">
        <v>201</v>
      </c>
      <c r="N83" t="s">
        <v>57</v>
      </c>
      <c r="P83" s="5">
        <v>0.95918130999999995</v>
      </c>
      <c r="R83" t="s">
        <v>213</v>
      </c>
      <c r="S83" t="s">
        <v>214</v>
      </c>
      <c r="T83" t="s">
        <v>215</v>
      </c>
      <c r="U83" t="s">
        <v>216</v>
      </c>
      <c r="V83" t="s">
        <v>206</v>
      </c>
      <c r="W83" t="s">
        <v>207</v>
      </c>
      <c r="X83" t="s">
        <v>208</v>
      </c>
      <c r="Y83" t="s">
        <v>209</v>
      </c>
      <c r="Z83" t="s">
        <v>203</v>
      </c>
      <c r="AA83" t="s">
        <v>204</v>
      </c>
      <c r="AB83" t="s">
        <v>205</v>
      </c>
      <c r="AC83" t="s">
        <v>204</v>
      </c>
    </row>
    <row r="84" spans="1:29" x14ac:dyDescent="0.25">
      <c r="A84" t="s">
        <v>348</v>
      </c>
      <c r="B84" t="s">
        <v>137</v>
      </c>
      <c r="C84" t="s">
        <v>222</v>
      </c>
      <c r="D84" t="s">
        <v>1</v>
      </c>
      <c r="E84" t="s">
        <v>200</v>
      </c>
      <c r="F84" t="s">
        <v>199</v>
      </c>
      <c r="H84" t="s">
        <v>218</v>
      </c>
      <c r="I84" s="9">
        <v>7.7960810000000005E-2</v>
      </c>
      <c r="J84" s="9">
        <v>2.0639878550000001</v>
      </c>
      <c r="K84" s="9">
        <v>0.50502513699999996</v>
      </c>
      <c r="M84" t="s">
        <v>201</v>
      </c>
      <c r="N84" t="s">
        <v>57</v>
      </c>
      <c r="O84">
        <v>8</v>
      </c>
      <c r="P84" s="5">
        <v>0.95918130999999995</v>
      </c>
      <c r="Q84">
        <v>0.18936</v>
      </c>
      <c r="R84" t="s">
        <v>213</v>
      </c>
      <c r="S84" t="s">
        <v>214</v>
      </c>
      <c r="T84" t="s">
        <v>215</v>
      </c>
      <c r="U84" t="s">
        <v>216</v>
      </c>
      <c r="V84" t="s">
        <v>206</v>
      </c>
      <c r="W84" t="s">
        <v>207</v>
      </c>
      <c r="X84" t="s">
        <v>208</v>
      </c>
      <c r="Y84" t="s">
        <v>209</v>
      </c>
      <c r="Z84" t="s">
        <v>203</v>
      </c>
      <c r="AA84" t="s">
        <v>204</v>
      </c>
      <c r="AB84" t="s">
        <v>205</v>
      </c>
      <c r="AC84" t="s">
        <v>204</v>
      </c>
    </row>
    <row r="85" spans="1:29" x14ac:dyDescent="0.25">
      <c r="A85" t="s">
        <v>349</v>
      </c>
      <c r="B85" t="s">
        <v>138</v>
      </c>
      <c r="C85" t="s">
        <v>222</v>
      </c>
      <c r="D85" t="s">
        <v>1</v>
      </c>
      <c r="E85" t="s">
        <v>200</v>
      </c>
      <c r="F85" t="s">
        <v>199</v>
      </c>
      <c r="H85" t="s">
        <v>218</v>
      </c>
      <c r="I85" s="9">
        <v>7.7960810000000005E-2</v>
      </c>
      <c r="J85" s="9">
        <v>2.0639878550000001</v>
      </c>
      <c r="K85" s="9">
        <v>0.50502513699999996</v>
      </c>
      <c r="M85" t="s">
        <v>201</v>
      </c>
      <c r="N85" t="s">
        <v>57</v>
      </c>
      <c r="P85" s="5">
        <v>0.95918130999999995</v>
      </c>
      <c r="Q85">
        <v>0.23709</v>
      </c>
      <c r="R85" t="s">
        <v>213</v>
      </c>
      <c r="S85" t="s">
        <v>214</v>
      </c>
      <c r="T85" t="s">
        <v>215</v>
      </c>
      <c r="U85" t="s">
        <v>216</v>
      </c>
      <c r="V85" t="s">
        <v>206</v>
      </c>
      <c r="W85" t="s">
        <v>207</v>
      </c>
      <c r="X85" t="s">
        <v>208</v>
      </c>
      <c r="Y85" t="s">
        <v>209</v>
      </c>
      <c r="Z85" t="s">
        <v>203</v>
      </c>
      <c r="AA85" t="s">
        <v>204</v>
      </c>
      <c r="AB85" t="s">
        <v>205</v>
      </c>
      <c r="AC85" t="s">
        <v>204</v>
      </c>
    </row>
    <row r="86" spans="1:29" x14ac:dyDescent="0.25">
      <c r="A86" t="s">
        <v>350</v>
      </c>
      <c r="B86" t="s">
        <v>139</v>
      </c>
      <c r="C86" t="s">
        <v>222</v>
      </c>
      <c r="D86" t="s">
        <v>1</v>
      </c>
      <c r="E86" t="s">
        <v>200</v>
      </c>
      <c r="F86" t="s">
        <v>199</v>
      </c>
      <c r="H86" t="s">
        <v>218</v>
      </c>
      <c r="I86" s="9">
        <v>7.7960810000000005E-2</v>
      </c>
      <c r="J86" s="9">
        <v>2.0639878550000001</v>
      </c>
      <c r="K86" s="9">
        <v>0.50502513699999996</v>
      </c>
      <c r="M86" t="s">
        <v>201</v>
      </c>
      <c r="N86" t="s">
        <v>57</v>
      </c>
      <c r="P86" s="5">
        <v>0.95918130999999995</v>
      </c>
      <c r="R86" t="s">
        <v>213</v>
      </c>
      <c r="S86" t="s">
        <v>214</v>
      </c>
      <c r="T86" t="s">
        <v>215</v>
      </c>
      <c r="U86" t="s">
        <v>216</v>
      </c>
      <c r="V86" t="s">
        <v>206</v>
      </c>
      <c r="W86" t="s">
        <v>207</v>
      </c>
      <c r="X86" t="s">
        <v>208</v>
      </c>
      <c r="Y86" t="s">
        <v>209</v>
      </c>
      <c r="Z86" t="s">
        <v>203</v>
      </c>
      <c r="AA86" t="s">
        <v>204</v>
      </c>
      <c r="AB86" t="s">
        <v>205</v>
      </c>
      <c r="AC86" t="s">
        <v>204</v>
      </c>
    </row>
    <row r="87" spans="1:29" x14ac:dyDescent="0.25">
      <c r="A87" t="s">
        <v>351</v>
      </c>
      <c r="B87" t="s">
        <v>140</v>
      </c>
      <c r="C87" t="s">
        <v>222</v>
      </c>
      <c r="D87" t="s">
        <v>1</v>
      </c>
      <c r="E87" t="s">
        <v>200</v>
      </c>
      <c r="F87" t="s">
        <v>199</v>
      </c>
      <c r="H87" t="s">
        <v>218</v>
      </c>
      <c r="I87" s="9">
        <v>7.7960810000000005E-2</v>
      </c>
      <c r="J87" s="9">
        <v>2.0639878550000001</v>
      </c>
      <c r="K87" s="9">
        <v>0.50502513699999996</v>
      </c>
      <c r="M87" t="s">
        <v>201</v>
      </c>
      <c r="N87" t="s">
        <v>57</v>
      </c>
      <c r="P87" s="5">
        <v>0.95918130999999995</v>
      </c>
      <c r="Q87">
        <v>0.23709</v>
      </c>
      <c r="R87" t="s">
        <v>213</v>
      </c>
      <c r="S87" t="s">
        <v>214</v>
      </c>
      <c r="T87" t="s">
        <v>215</v>
      </c>
      <c r="U87" t="s">
        <v>216</v>
      </c>
      <c r="V87" t="s">
        <v>206</v>
      </c>
      <c r="W87" t="s">
        <v>207</v>
      </c>
      <c r="X87" t="s">
        <v>208</v>
      </c>
      <c r="Y87" t="s">
        <v>209</v>
      </c>
      <c r="Z87" t="s">
        <v>203</v>
      </c>
      <c r="AA87" t="s">
        <v>204</v>
      </c>
      <c r="AB87" t="s">
        <v>205</v>
      </c>
      <c r="AC87" t="s">
        <v>204</v>
      </c>
    </row>
    <row r="88" spans="1:29" x14ac:dyDescent="0.25">
      <c r="A88" t="s">
        <v>352</v>
      </c>
      <c r="B88" t="s">
        <v>353</v>
      </c>
      <c r="C88" t="s">
        <v>222</v>
      </c>
      <c r="D88" t="s">
        <v>1</v>
      </c>
      <c r="E88" t="s">
        <v>200</v>
      </c>
      <c r="F88" t="s">
        <v>199</v>
      </c>
      <c r="H88" t="s">
        <v>218</v>
      </c>
      <c r="I88" s="9">
        <v>7.7960810000000005E-2</v>
      </c>
      <c r="J88" s="9">
        <v>2.0639878550000001</v>
      </c>
      <c r="K88" s="9">
        <v>0.50502513699999996</v>
      </c>
      <c r="M88" t="s">
        <v>201</v>
      </c>
      <c r="N88" t="s">
        <v>57</v>
      </c>
      <c r="P88" s="5">
        <v>0.95918130999999995</v>
      </c>
      <c r="Q88">
        <v>0.23709</v>
      </c>
      <c r="R88" t="s">
        <v>213</v>
      </c>
      <c r="S88" t="s">
        <v>214</v>
      </c>
      <c r="T88" t="s">
        <v>215</v>
      </c>
      <c r="U88" t="s">
        <v>216</v>
      </c>
      <c r="V88" t="s">
        <v>206</v>
      </c>
      <c r="W88" t="s">
        <v>207</v>
      </c>
      <c r="X88" t="s">
        <v>208</v>
      </c>
      <c r="Y88" t="s">
        <v>209</v>
      </c>
      <c r="Z88" t="s">
        <v>203</v>
      </c>
      <c r="AA88" t="s">
        <v>204</v>
      </c>
      <c r="AB88" t="s">
        <v>205</v>
      </c>
      <c r="AC88" t="s">
        <v>204</v>
      </c>
    </row>
    <row r="89" spans="1:29" x14ac:dyDescent="0.25">
      <c r="A89" t="s">
        <v>354</v>
      </c>
      <c r="B89" t="s">
        <v>142</v>
      </c>
      <c r="C89" t="s">
        <v>222</v>
      </c>
      <c r="D89" t="s">
        <v>1</v>
      </c>
      <c r="E89" t="s">
        <v>200</v>
      </c>
      <c r="F89" t="s">
        <v>199</v>
      </c>
      <c r="H89" t="s">
        <v>218</v>
      </c>
      <c r="I89" s="9">
        <v>7.7960810000000005E-2</v>
      </c>
      <c r="J89" s="9">
        <v>2.0639878550000001</v>
      </c>
      <c r="K89" s="9">
        <v>0.50502513699999996</v>
      </c>
      <c r="M89" t="s">
        <v>201</v>
      </c>
      <c r="N89" t="s">
        <v>57</v>
      </c>
      <c r="P89" s="5">
        <v>0.95918130999999995</v>
      </c>
      <c r="Q89">
        <v>0.23709</v>
      </c>
      <c r="R89" t="s">
        <v>213</v>
      </c>
      <c r="S89" t="s">
        <v>214</v>
      </c>
      <c r="T89" t="s">
        <v>215</v>
      </c>
      <c r="U89" t="s">
        <v>216</v>
      </c>
      <c r="V89" t="s">
        <v>206</v>
      </c>
      <c r="W89" t="s">
        <v>207</v>
      </c>
      <c r="X89" t="s">
        <v>208</v>
      </c>
      <c r="Y89" t="s">
        <v>209</v>
      </c>
      <c r="Z89" t="s">
        <v>203</v>
      </c>
      <c r="AA89" t="s">
        <v>204</v>
      </c>
      <c r="AB89" t="s">
        <v>205</v>
      </c>
      <c r="AC89" t="s">
        <v>204</v>
      </c>
    </row>
    <row r="90" spans="1:29" x14ac:dyDescent="0.25">
      <c r="A90" t="s">
        <v>355</v>
      </c>
      <c r="B90" t="s">
        <v>143</v>
      </c>
      <c r="C90" t="s">
        <v>222</v>
      </c>
      <c r="D90" t="s">
        <v>1</v>
      </c>
      <c r="E90" t="s">
        <v>200</v>
      </c>
      <c r="F90" t="s">
        <v>199</v>
      </c>
      <c r="H90" t="s">
        <v>218</v>
      </c>
      <c r="I90" s="9">
        <v>7.7960810000000005E-2</v>
      </c>
      <c r="J90" s="9">
        <v>2.0639878550000001</v>
      </c>
      <c r="K90" s="9">
        <v>0.50502513699999996</v>
      </c>
      <c r="M90" t="s">
        <v>201</v>
      </c>
      <c r="N90" t="s">
        <v>57</v>
      </c>
      <c r="P90" s="5">
        <v>0.95918130999999995</v>
      </c>
      <c r="Q90">
        <v>0.23709</v>
      </c>
      <c r="R90" t="s">
        <v>213</v>
      </c>
      <c r="S90" t="s">
        <v>214</v>
      </c>
      <c r="T90" t="s">
        <v>215</v>
      </c>
      <c r="U90" t="s">
        <v>216</v>
      </c>
      <c r="V90" t="s">
        <v>206</v>
      </c>
      <c r="W90" t="s">
        <v>207</v>
      </c>
      <c r="X90" t="s">
        <v>208</v>
      </c>
      <c r="Y90" t="s">
        <v>209</v>
      </c>
      <c r="Z90" t="s">
        <v>203</v>
      </c>
      <c r="AA90" t="s">
        <v>204</v>
      </c>
      <c r="AB90" t="s">
        <v>205</v>
      </c>
      <c r="AC90" t="s">
        <v>204</v>
      </c>
    </row>
    <row r="91" spans="1:29" x14ac:dyDescent="0.25">
      <c r="A91" t="s">
        <v>356</v>
      </c>
      <c r="B91" t="s">
        <v>144</v>
      </c>
      <c r="C91" t="s">
        <v>222</v>
      </c>
      <c r="D91" t="s">
        <v>1</v>
      </c>
      <c r="E91" t="s">
        <v>200</v>
      </c>
      <c r="F91" t="s">
        <v>199</v>
      </c>
      <c r="H91" t="s">
        <v>218</v>
      </c>
      <c r="I91" s="9">
        <v>7.7960810000000005E-2</v>
      </c>
      <c r="J91" s="9">
        <v>2.0639878550000001</v>
      </c>
      <c r="K91" s="9">
        <v>0.50502513699999996</v>
      </c>
      <c r="M91" t="s">
        <v>201</v>
      </c>
      <c r="N91" t="s">
        <v>57</v>
      </c>
      <c r="P91" s="5">
        <v>0.95918130999999995</v>
      </c>
      <c r="Q91">
        <v>0.23709</v>
      </c>
      <c r="R91" t="s">
        <v>213</v>
      </c>
      <c r="S91" t="s">
        <v>214</v>
      </c>
      <c r="T91" t="s">
        <v>215</v>
      </c>
      <c r="U91" t="s">
        <v>216</v>
      </c>
      <c r="V91" t="s">
        <v>206</v>
      </c>
      <c r="W91" t="s">
        <v>207</v>
      </c>
      <c r="X91" t="s">
        <v>208</v>
      </c>
      <c r="Y91" t="s">
        <v>209</v>
      </c>
      <c r="Z91" t="s">
        <v>203</v>
      </c>
      <c r="AA91" t="s">
        <v>204</v>
      </c>
      <c r="AB91" t="s">
        <v>205</v>
      </c>
      <c r="AC91" t="s">
        <v>204</v>
      </c>
    </row>
    <row r="92" spans="1:29" x14ac:dyDescent="0.25">
      <c r="A92" t="s">
        <v>357</v>
      </c>
      <c r="B92" t="s">
        <v>145</v>
      </c>
      <c r="C92" t="s">
        <v>222</v>
      </c>
      <c r="D92" t="s">
        <v>1</v>
      </c>
      <c r="E92" t="s">
        <v>200</v>
      </c>
      <c r="F92" t="s">
        <v>199</v>
      </c>
      <c r="H92" t="s">
        <v>218</v>
      </c>
      <c r="I92" s="9">
        <v>7.7960810000000005E-2</v>
      </c>
      <c r="J92" s="9">
        <v>2.0639878550000001</v>
      </c>
      <c r="K92" s="9">
        <v>0.50502513699999996</v>
      </c>
      <c r="M92" t="s">
        <v>201</v>
      </c>
      <c r="N92" t="s">
        <v>57</v>
      </c>
      <c r="P92" s="5">
        <v>0.95918130999999995</v>
      </c>
      <c r="Q92">
        <v>0.23709</v>
      </c>
      <c r="R92" t="s">
        <v>213</v>
      </c>
      <c r="S92" t="s">
        <v>214</v>
      </c>
      <c r="T92" t="s">
        <v>215</v>
      </c>
      <c r="U92" t="s">
        <v>216</v>
      </c>
      <c r="V92" t="s">
        <v>206</v>
      </c>
      <c r="W92" t="s">
        <v>207</v>
      </c>
      <c r="X92" t="s">
        <v>208</v>
      </c>
      <c r="Y92" t="s">
        <v>209</v>
      </c>
      <c r="Z92" t="s">
        <v>203</v>
      </c>
      <c r="AA92" t="s">
        <v>204</v>
      </c>
      <c r="AB92" t="s">
        <v>205</v>
      </c>
      <c r="AC92" t="s">
        <v>204</v>
      </c>
    </row>
    <row r="93" spans="1:29" x14ac:dyDescent="0.25">
      <c r="A93" t="s">
        <v>358</v>
      </c>
      <c r="B93" t="s">
        <v>146</v>
      </c>
      <c r="C93" t="s">
        <v>222</v>
      </c>
      <c r="D93" t="s">
        <v>1</v>
      </c>
      <c r="E93" t="s">
        <v>200</v>
      </c>
      <c r="F93" t="s">
        <v>199</v>
      </c>
      <c r="H93" t="s">
        <v>218</v>
      </c>
      <c r="I93" s="9">
        <v>7.7960810000000005E-2</v>
      </c>
      <c r="J93" s="9">
        <v>2.0639878550000001</v>
      </c>
      <c r="K93" s="9">
        <v>0.50502513699999996</v>
      </c>
      <c r="M93" t="s">
        <v>201</v>
      </c>
      <c r="N93" t="s">
        <v>57</v>
      </c>
      <c r="P93" s="5">
        <v>0.95918130999999995</v>
      </c>
      <c r="Q93">
        <v>0.23709</v>
      </c>
      <c r="R93" t="s">
        <v>213</v>
      </c>
      <c r="S93" t="s">
        <v>214</v>
      </c>
      <c r="T93" t="s">
        <v>215</v>
      </c>
      <c r="U93" t="s">
        <v>216</v>
      </c>
      <c r="V93" t="s">
        <v>206</v>
      </c>
      <c r="W93" t="s">
        <v>207</v>
      </c>
      <c r="X93" t="s">
        <v>208</v>
      </c>
      <c r="Y93" t="s">
        <v>209</v>
      </c>
      <c r="Z93" t="s">
        <v>203</v>
      </c>
      <c r="AA93" t="s">
        <v>204</v>
      </c>
      <c r="AB93" t="s">
        <v>205</v>
      </c>
      <c r="AC93" t="s">
        <v>204</v>
      </c>
    </row>
    <row r="94" spans="1:29" x14ac:dyDescent="0.25">
      <c r="A94" t="s">
        <v>362</v>
      </c>
      <c r="B94" t="s">
        <v>150</v>
      </c>
      <c r="C94" t="s">
        <v>222</v>
      </c>
      <c r="D94" t="s">
        <v>1</v>
      </c>
      <c r="E94" t="s">
        <v>200</v>
      </c>
      <c r="F94" t="s">
        <v>199</v>
      </c>
      <c r="H94" t="s">
        <v>218</v>
      </c>
      <c r="I94" s="9">
        <v>7.7960810000000005E-2</v>
      </c>
      <c r="J94" s="9">
        <v>2.0639878550000001</v>
      </c>
      <c r="K94" s="9">
        <v>0.50502513699999996</v>
      </c>
      <c r="M94" t="s">
        <v>201</v>
      </c>
      <c r="N94" t="s">
        <v>57</v>
      </c>
      <c r="P94" s="5">
        <v>0.95918130999999995</v>
      </c>
      <c r="Q94">
        <v>0.23709</v>
      </c>
      <c r="R94" t="s">
        <v>213</v>
      </c>
      <c r="S94" t="s">
        <v>214</v>
      </c>
      <c r="T94" t="s">
        <v>215</v>
      </c>
      <c r="U94" t="s">
        <v>216</v>
      </c>
      <c r="V94" t="s">
        <v>206</v>
      </c>
      <c r="W94" t="s">
        <v>207</v>
      </c>
      <c r="X94" t="s">
        <v>208</v>
      </c>
      <c r="Y94" t="s">
        <v>209</v>
      </c>
      <c r="Z94" t="s">
        <v>203</v>
      </c>
      <c r="AA94" t="s">
        <v>204</v>
      </c>
      <c r="AB94" t="s">
        <v>205</v>
      </c>
      <c r="AC94" t="s">
        <v>204</v>
      </c>
    </row>
    <row r="95" spans="1:29" x14ac:dyDescent="0.25">
      <c r="A95" t="s">
        <v>364</v>
      </c>
      <c r="B95" t="s">
        <v>151</v>
      </c>
      <c r="C95" t="s">
        <v>222</v>
      </c>
      <c r="D95" t="s">
        <v>1</v>
      </c>
      <c r="E95" t="s">
        <v>200</v>
      </c>
      <c r="F95" t="s">
        <v>199</v>
      </c>
      <c r="H95" t="s">
        <v>218</v>
      </c>
      <c r="I95" s="9">
        <v>7.7960810000000005E-2</v>
      </c>
      <c r="J95" s="9">
        <v>2.0639878550000001</v>
      </c>
      <c r="K95" s="9">
        <v>0.50502513699999996</v>
      </c>
      <c r="M95" t="s">
        <v>201</v>
      </c>
      <c r="N95" t="s">
        <v>57</v>
      </c>
      <c r="P95" s="5">
        <v>0.95918130999999995</v>
      </c>
      <c r="Q95">
        <v>0.23709</v>
      </c>
      <c r="R95" t="s">
        <v>213</v>
      </c>
      <c r="S95" t="s">
        <v>214</v>
      </c>
      <c r="T95" t="s">
        <v>215</v>
      </c>
      <c r="U95" t="s">
        <v>216</v>
      </c>
      <c r="V95" t="s">
        <v>206</v>
      </c>
      <c r="W95" t="s">
        <v>207</v>
      </c>
      <c r="X95" t="s">
        <v>208</v>
      </c>
      <c r="Y95" t="s">
        <v>209</v>
      </c>
      <c r="Z95" t="s">
        <v>203</v>
      </c>
      <c r="AA95" t="s">
        <v>204</v>
      </c>
      <c r="AB95" t="s">
        <v>205</v>
      </c>
      <c r="AC95" t="s">
        <v>204</v>
      </c>
    </row>
    <row r="96" spans="1:29" x14ac:dyDescent="0.25">
      <c r="A96" t="s">
        <v>365</v>
      </c>
      <c r="B96" t="s">
        <v>152</v>
      </c>
      <c r="C96" t="s">
        <v>222</v>
      </c>
      <c r="D96" t="s">
        <v>1</v>
      </c>
      <c r="E96" t="s">
        <v>200</v>
      </c>
      <c r="F96" t="s">
        <v>199</v>
      </c>
      <c r="H96" t="s">
        <v>218</v>
      </c>
      <c r="I96" s="9">
        <v>7.7960810000000005E-2</v>
      </c>
      <c r="J96" s="9">
        <v>2.0639878550000001</v>
      </c>
      <c r="K96" s="9">
        <v>0.50502513699999996</v>
      </c>
      <c r="M96" t="s">
        <v>201</v>
      </c>
      <c r="N96" t="s">
        <v>57</v>
      </c>
      <c r="P96" s="5">
        <v>0.95918130999999995</v>
      </c>
      <c r="Q96">
        <v>0.23709</v>
      </c>
      <c r="R96" t="s">
        <v>213</v>
      </c>
      <c r="S96" t="s">
        <v>214</v>
      </c>
      <c r="T96" t="s">
        <v>215</v>
      </c>
      <c r="U96" t="s">
        <v>216</v>
      </c>
      <c r="V96" t="s">
        <v>206</v>
      </c>
      <c r="W96" t="s">
        <v>207</v>
      </c>
      <c r="X96" t="s">
        <v>208</v>
      </c>
      <c r="Y96" t="s">
        <v>209</v>
      </c>
      <c r="Z96" t="s">
        <v>203</v>
      </c>
      <c r="AA96" t="s">
        <v>204</v>
      </c>
      <c r="AB96" t="s">
        <v>205</v>
      </c>
      <c r="AC96" t="s">
        <v>204</v>
      </c>
    </row>
    <row r="97" spans="1:29" x14ac:dyDescent="0.25">
      <c r="A97" t="s">
        <v>330</v>
      </c>
      <c r="B97" t="s">
        <v>329</v>
      </c>
      <c r="C97" t="s">
        <v>222</v>
      </c>
      <c r="D97" t="s">
        <v>1</v>
      </c>
      <c r="E97" t="s">
        <v>200</v>
      </c>
      <c r="F97" t="s">
        <v>199</v>
      </c>
      <c r="H97" t="s">
        <v>218</v>
      </c>
      <c r="I97">
        <v>7.7967605999999995E-2</v>
      </c>
      <c r="J97">
        <v>2.0760146129999999</v>
      </c>
      <c r="K97">
        <v>0.51046687099999999</v>
      </c>
      <c r="M97" t="s">
        <v>201</v>
      </c>
      <c r="N97" t="s">
        <v>57</v>
      </c>
      <c r="O97">
        <v>280</v>
      </c>
      <c r="P97" s="5">
        <v>0.96508415000000003</v>
      </c>
      <c r="Q97">
        <v>0.20035</v>
      </c>
      <c r="R97" t="s">
        <v>213</v>
      </c>
      <c r="S97" t="s">
        <v>214</v>
      </c>
      <c r="T97" t="s">
        <v>215</v>
      </c>
      <c r="U97" t="s">
        <v>216</v>
      </c>
      <c r="V97" t="s">
        <v>206</v>
      </c>
      <c r="W97" t="s">
        <v>207</v>
      </c>
      <c r="X97" t="s">
        <v>208</v>
      </c>
      <c r="Y97" t="s">
        <v>209</v>
      </c>
      <c r="Z97" t="s">
        <v>203</v>
      </c>
      <c r="AA97" t="s">
        <v>204</v>
      </c>
      <c r="AB97" t="s">
        <v>205</v>
      </c>
      <c r="AC97" t="s">
        <v>204</v>
      </c>
    </row>
    <row r="98" spans="1:29" x14ac:dyDescent="0.25">
      <c r="A98" t="s">
        <v>336</v>
      </c>
      <c r="B98" t="s">
        <v>129</v>
      </c>
      <c r="C98" t="s">
        <v>222</v>
      </c>
      <c r="D98" t="s">
        <v>1</v>
      </c>
      <c r="E98" t="s">
        <v>200</v>
      </c>
      <c r="F98" t="s">
        <v>199</v>
      </c>
      <c r="H98" t="s">
        <v>218</v>
      </c>
      <c r="I98">
        <v>7.7967605999999995E-2</v>
      </c>
      <c r="J98">
        <v>2.0760146129999999</v>
      </c>
      <c r="K98">
        <v>0.51046687099999999</v>
      </c>
      <c r="M98" t="s">
        <v>201</v>
      </c>
      <c r="N98" t="s">
        <v>57</v>
      </c>
      <c r="P98" s="5">
        <v>0.96508415000000003</v>
      </c>
      <c r="Q98">
        <v>0.20035</v>
      </c>
      <c r="R98" t="s">
        <v>213</v>
      </c>
      <c r="S98" t="s">
        <v>214</v>
      </c>
      <c r="T98" t="s">
        <v>215</v>
      </c>
      <c r="U98" t="s">
        <v>216</v>
      </c>
      <c r="V98" t="s">
        <v>206</v>
      </c>
      <c r="W98" t="s">
        <v>207</v>
      </c>
      <c r="X98" t="s">
        <v>208</v>
      </c>
      <c r="Y98" t="s">
        <v>209</v>
      </c>
      <c r="Z98" t="s">
        <v>203</v>
      </c>
      <c r="AA98" t="s">
        <v>204</v>
      </c>
      <c r="AB98" t="s">
        <v>205</v>
      </c>
      <c r="AC98" t="s">
        <v>204</v>
      </c>
    </row>
    <row r="99" spans="1:29" x14ac:dyDescent="0.25">
      <c r="A99" t="s">
        <v>241</v>
      </c>
      <c r="B99" t="s">
        <v>73</v>
      </c>
      <c r="C99" t="s">
        <v>222</v>
      </c>
      <c r="D99" t="s">
        <v>1</v>
      </c>
      <c r="E99" t="s">
        <v>200</v>
      </c>
      <c r="F99" t="s">
        <v>199</v>
      </c>
      <c r="H99" t="s">
        <v>218</v>
      </c>
      <c r="I99" s="13">
        <v>8.3016401000000004E-2</v>
      </c>
      <c r="J99" s="13">
        <v>1.9378647929999999</v>
      </c>
      <c r="K99" s="13">
        <v>0.74785415099999997</v>
      </c>
      <c r="M99" t="s">
        <v>201</v>
      </c>
      <c r="N99" t="s">
        <v>57</v>
      </c>
      <c r="P99" s="5">
        <v>0.90842000000000001</v>
      </c>
      <c r="Q99">
        <v>0.29782999999999998</v>
      </c>
      <c r="R99" t="s">
        <v>213</v>
      </c>
      <c r="S99" t="s">
        <v>214</v>
      </c>
      <c r="T99" t="s">
        <v>215</v>
      </c>
      <c r="U99" t="s">
        <v>216</v>
      </c>
      <c r="V99" t="s">
        <v>206</v>
      </c>
      <c r="W99" t="s">
        <v>207</v>
      </c>
      <c r="X99" t="s">
        <v>208</v>
      </c>
      <c r="Y99" t="s">
        <v>209</v>
      </c>
      <c r="Z99" t="s">
        <v>203</v>
      </c>
      <c r="AA99" t="s">
        <v>204</v>
      </c>
      <c r="AB99" t="s">
        <v>205</v>
      </c>
      <c r="AC99" t="s">
        <v>204</v>
      </c>
    </row>
    <row r="100" spans="1:29" x14ac:dyDescent="0.25">
      <c r="A100" t="s">
        <v>247</v>
      </c>
      <c r="B100" t="s">
        <v>76</v>
      </c>
      <c r="C100" t="s">
        <v>222</v>
      </c>
      <c r="D100" t="s">
        <v>1</v>
      </c>
      <c r="E100" t="s">
        <v>200</v>
      </c>
      <c r="F100" t="s">
        <v>199</v>
      </c>
      <c r="H100" t="s">
        <v>218</v>
      </c>
      <c r="I100" s="13">
        <v>8.3016401000000004E-2</v>
      </c>
      <c r="J100" s="13">
        <v>1.9378647929999999</v>
      </c>
      <c r="K100" s="13">
        <v>0.74785415099999997</v>
      </c>
      <c r="M100" t="s">
        <v>201</v>
      </c>
      <c r="N100" t="s">
        <v>57</v>
      </c>
      <c r="P100" s="5">
        <v>0.90842000000000001</v>
      </c>
      <c r="Q100">
        <v>0.29782999999999998</v>
      </c>
      <c r="R100" t="s">
        <v>213</v>
      </c>
      <c r="S100" t="s">
        <v>214</v>
      </c>
      <c r="T100" t="s">
        <v>215</v>
      </c>
      <c r="U100" t="s">
        <v>216</v>
      </c>
      <c r="V100" t="s">
        <v>206</v>
      </c>
      <c r="W100" t="s">
        <v>207</v>
      </c>
      <c r="X100" t="s">
        <v>208</v>
      </c>
      <c r="Y100" t="s">
        <v>209</v>
      </c>
      <c r="Z100" t="s">
        <v>203</v>
      </c>
      <c r="AA100" t="s">
        <v>204</v>
      </c>
      <c r="AB100" t="s">
        <v>205</v>
      </c>
      <c r="AC100" t="s">
        <v>204</v>
      </c>
    </row>
    <row r="101" spans="1:29" x14ac:dyDescent="0.25">
      <c r="A101" t="s">
        <v>265</v>
      </c>
      <c r="B101" t="s">
        <v>90</v>
      </c>
      <c r="C101" t="s">
        <v>222</v>
      </c>
      <c r="D101" t="s">
        <v>1</v>
      </c>
      <c r="E101" t="s">
        <v>200</v>
      </c>
      <c r="F101" t="s">
        <v>199</v>
      </c>
      <c r="H101" t="s">
        <v>218</v>
      </c>
      <c r="I101" s="13">
        <v>8.3016401000000004E-2</v>
      </c>
      <c r="J101" s="13">
        <v>1.9378647929999999</v>
      </c>
      <c r="K101" s="13">
        <v>0.74785415099999997</v>
      </c>
      <c r="M101" t="s">
        <v>201</v>
      </c>
      <c r="N101" t="s">
        <v>57</v>
      </c>
      <c r="P101" s="5">
        <v>0.90842000000000001</v>
      </c>
      <c r="Q101">
        <v>0.29782999999999998</v>
      </c>
      <c r="R101" t="s">
        <v>213</v>
      </c>
      <c r="S101" t="s">
        <v>214</v>
      </c>
      <c r="T101" t="s">
        <v>215</v>
      </c>
      <c r="U101" t="s">
        <v>216</v>
      </c>
      <c r="V101" t="s">
        <v>206</v>
      </c>
      <c r="W101" t="s">
        <v>207</v>
      </c>
      <c r="X101" t="s">
        <v>208</v>
      </c>
      <c r="Y101" t="s">
        <v>209</v>
      </c>
      <c r="Z101" t="s">
        <v>203</v>
      </c>
      <c r="AA101" t="s">
        <v>204</v>
      </c>
      <c r="AB101" t="s">
        <v>205</v>
      </c>
      <c r="AC101" t="s">
        <v>204</v>
      </c>
    </row>
    <row r="102" spans="1:29" x14ac:dyDescent="0.25">
      <c r="A102" t="s">
        <v>266</v>
      </c>
      <c r="B102" t="s">
        <v>91</v>
      </c>
      <c r="C102" t="s">
        <v>222</v>
      </c>
      <c r="D102" t="s">
        <v>1</v>
      </c>
      <c r="E102" t="s">
        <v>200</v>
      </c>
      <c r="F102" t="s">
        <v>199</v>
      </c>
      <c r="H102" t="s">
        <v>218</v>
      </c>
      <c r="I102" s="13">
        <v>8.3016401000000004E-2</v>
      </c>
      <c r="J102" s="13">
        <v>1.9378647929999999</v>
      </c>
      <c r="K102" s="13">
        <v>0.74785415099999997</v>
      </c>
      <c r="M102" t="s">
        <v>201</v>
      </c>
      <c r="N102" t="s">
        <v>57</v>
      </c>
      <c r="P102" s="5">
        <v>0.90842000000000001</v>
      </c>
      <c r="Q102">
        <v>0.29782999999999998</v>
      </c>
      <c r="R102" t="s">
        <v>213</v>
      </c>
      <c r="S102" t="s">
        <v>214</v>
      </c>
      <c r="T102" t="s">
        <v>215</v>
      </c>
      <c r="U102" t="s">
        <v>216</v>
      </c>
      <c r="V102" t="s">
        <v>206</v>
      </c>
      <c r="W102" t="s">
        <v>207</v>
      </c>
      <c r="X102" t="s">
        <v>208</v>
      </c>
      <c r="Y102" t="s">
        <v>209</v>
      </c>
      <c r="Z102" t="s">
        <v>203</v>
      </c>
      <c r="AA102" t="s">
        <v>204</v>
      </c>
      <c r="AB102" t="s">
        <v>205</v>
      </c>
      <c r="AC102" t="s">
        <v>204</v>
      </c>
    </row>
    <row r="103" spans="1:29" x14ac:dyDescent="0.25">
      <c r="A103" t="s">
        <v>267</v>
      </c>
      <c r="B103" t="s">
        <v>92</v>
      </c>
      <c r="C103" t="s">
        <v>222</v>
      </c>
      <c r="D103" t="s">
        <v>1</v>
      </c>
      <c r="E103" t="s">
        <v>200</v>
      </c>
      <c r="F103" t="s">
        <v>199</v>
      </c>
      <c r="H103" t="s">
        <v>218</v>
      </c>
      <c r="I103" s="13">
        <v>8.3016401000000004E-2</v>
      </c>
      <c r="J103" s="13">
        <v>1.9378647929999999</v>
      </c>
      <c r="K103" s="13">
        <v>0.74785415099999997</v>
      </c>
      <c r="M103" t="s">
        <v>201</v>
      </c>
      <c r="N103" t="s">
        <v>57</v>
      </c>
      <c r="P103" s="5">
        <v>0.90842000000000001</v>
      </c>
      <c r="Q103">
        <v>0.29782999999999998</v>
      </c>
      <c r="R103" t="s">
        <v>213</v>
      </c>
      <c r="S103" t="s">
        <v>214</v>
      </c>
      <c r="T103" t="s">
        <v>215</v>
      </c>
      <c r="U103" t="s">
        <v>216</v>
      </c>
      <c r="V103" t="s">
        <v>206</v>
      </c>
      <c r="W103" t="s">
        <v>207</v>
      </c>
      <c r="X103" t="s">
        <v>208</v>
      </c>
      <c r="Y103" t="s">
        <v>209</v>
      </c>
      <c r="Z103" t="s">
        <v>203</v>
      </c>
      <c r="AA103" t="s">
        <v>204</v>
      </c>
      <c r="AB103" t="s">
        <v>205</v>
      </c>
      <c r="AC103" t="s">
        <v>204</v>
      </c>
    </row>
    <row r="104" spans="1:29" x14ac:dyDescent="0.25">
      <c r="A104" t="s">
        <v>277</v>
      </c>
      <c r="B104" t="s">
        <v>98</v>
      </c>
      <c r="C104" t="s">
        <v>222</v>
      </c>
      <c r="D104" t="s">
        <v>1</v>
      </c>
      <c r="E104" t="s">
        <v>200</v>
      </c>
      <c r="F104" t="s">
        <v>199</v>
      </c>
      <c r="H104" t="s">
        <v>218</v>
      </c>
      <c r="I104" s="13">
        <v>8.3016401000000004E-2</v>
      </c>
      <c r="J104" s="13">
        <v>1.9378647929999999</v>
      </c>
      <c r="K104" s="13">
        <v>0.74785415099999997</v>
      </c>
      <c r="M104" t="s">
        <v>201</v>
      </c>
      <c r="N104" t="s">
        <v>57</v>
      </c>
      <c r="P104" s="5">
        <v>0.90842000000000001</v>
      </c>
      <c r="Q104">
        <v>0.29782999999999998</v>
      </c>
      <c r="R104" t="s">
        <v>213</v>
      </c>
      <c r="S104" t="s">
        <v>214</v>
      </c>
      <c r="T104" t="s">
        <v>215</v>
      </c>
      <c r="U104" t="s">
        <v>216</v>
      </c>
      <c r="V104" t="s">
        <v>206</v>
      </c>
      <c r="W104" t="s">
        <v>207</v>
      </c>
      <c r="X104" t="s">
        <v>208</v>
      </c>
      <c r="Y104" t="s">
        <v>209</v>
      </c>
      <c r="Z104" t="s">
        <v>203</v>
      </c>
      <c r="AA104" t="s">
        <v>204</v>
      </c>
      <c r="AB104" t="s">
        <v>205</v>
      </c>
      <c r="AC104" t="s">
        <v>204</v>
      </c>
    </row>
    <row r="105" spans="1:29" x14ac:dyDescent="0.25">
      <c r="A105" t="s">
        <v>284</v>
      </c>
      <c r="B105" t="s">
        <v>104</v>
      </c>
      <c r="C105" t="s">
        <v>222</v>
      </c>
      <c r="D105" t="s">
        <v>1</v>
      </c>
      <c r="E105" t="s">
        <v>200</v>
      </c>
      <c r="F105" t="s">
        <v>199</v>
      </c>
      <c r="H105" t="s">
        <v>218</v>
      </c>
      <c r="I105" s="13">
        <v>8.3016401000000004E-2</v>
      </c>
      <c r="J105" s="13">
        <v>1.9378647929999999</v>
      </c>
      <c r="K105" s="13">
        <v>0.74785415099999997</v>
      </c>
      <c r="M105" t="s">
        <v>201</v>
      </c>
      <c r="N105" t="s">
        <v>57</v>
      </c>
      <c r="P105" s="5">
        <v>0.90842000000000001</v>
      </c>
      <c r="Q105">
        <v>0.29782999999999998</v>
      </c>
      <c r="R105" t="s">
        <v>213</v>
      </c>
      <c r="S105" t="s">
        <v>214</v>
      </c>
      <c r="T105" t="s">
        <v>215</v>
      </c>
      <c r="U105" t="s">
        <v>216</v>
      </c>
      <c r="V105" t="s">
        <v>206</v>
      </c>
      <c r="W105" t="s">
        <v>207</v>
      </c>
      <c r="X105" t="s">
        <v>208</v>
      </c>
      <c r="Y105" t="s">
        <v>209</v>
      </c>
      <c r="Z105" t="s">
        <v>203</v>
      </c>
      <c r="AA105" t="s">
        <v>204</v>
      </c>
      <c r="AB105" t="s">
        <v>205</v>
      </c>
      <c r="AC105" t="s">
        <v>204</v>
      </c>
    </row>
    <row r="106" spans="1:29" x14ac:dyDescent="0.25">
      <c r="A106" t="s">
        <v>287</v>
      </c>
      <c r="B106" t="s">
        <v>107</v>
      </c>
      <c r="C106" t="s">
        <v>222</v>
      </c>
      <c r="D106" t="s">
        <v>1</v>
      </c>
      <c r="E106" t="s">
        <v>200</v>
      </c>
      <c r="F106" t="s">
        <v>199</v>
      </c>
      <c r="H106" t="s">
        <v>218</v>
      </c>
      <c r="I106" s="13">
        <v>8.3016401000000004E-2</v>
      </c>
      <c r="J106" s="13">
        <v>1.9378647929999999</v>
      </c>
      <c r="K106" s="13">
        <v>0.74785415099999997</v>
      </c>
      <c r="M106" t="s">
        <v>201</v>
      </c>
      <c r="N106" t="s">
        <v>57</v>
      </c>
      <c r="P106" s="5">
        <v>0.90842000000000001</v>
      </c>
      <c r="Q106">
        <v>0.29782999999999998</v>
      </c>
      <c r="R106" t="s">
        <v>213</v>
      </c>
      <c r="S106" t="s">
        <v>214</v>
      </c>
      <c r="T106" t="s">
        <v>215</v>
      </c>
      <c r="U106" t="s">
        <v>216</v>
      </c>
      <c r="V106" t="s">
        <v>206</v>
      </c>
      <c r="W106" t="s">
        <v>207</v>
      </c>
      <c r="X106" t="s">
        <v>208</v>
      </c>
      <c r="Y106" t="s">
        <v>209</v>
      </c>
      <c r="Z106" t="s">
        <v>203</v>
      </c>
      <c r="AA106" t="s">
        <v>204</v>
      </c>
      <c r="AB106" t="s">
        <v>205</v>
      </c>
      <c r="AC106" t="s">
        <v>204</v>
      </c>
    </row>
    <row r="107" spans="1:29" x14ac:dyDescent="0.25">
      <c r="A107" t="s">
        <v>289</v>
      </c>
      <c r="B107" t="s">
        <v>288</v>
      </c>
      <c r="C107" t="s">
        <v>222</v>
      </c>
      <c r="D107" t="s">
        <v>1</v>
      </c>
      <c r="E107" t="s">
        <v>200</v>
      </c>
      <c r="F107" t="s">
        <v>199</v>
      </c>
      <c r="H107" t="s">
        <v>218</v>
      </c>
      <c r="I107" s="13">
        <v>8.3016401000000004E-2</v>
      </c>
      <c r="J107" s="13">
        <v>1.9378647929999999</v>
      </c>
      <c r="K107" s="13">
        <v>0.74785415099999997</v>
      </c>
      <c r="M107" t="s">
        <v>201</v>
      </c>
      <c r="N107" t="s">
        <v>57</v>
      </c>
      <c r="P107" s="5">
        <v>0.90842000000000001</v>
      </c>
      <c r="Q107">
        <v>0.29782999999999998</v>
      </c>
      <c r="R107" t="s">
        <v>213</v>
      </c>
      <c r="S107" t="s">
        <v>214</v>
      </c>
      <c r="T107" t="s">
        <v>215</v>
      </c>
      <c r="U107" t="s">
        <v>216</v>
      </c>
      <c r="V107" t="s">
        <v>206</v>
      </c>
      <c r="W107" t="s">
        <v>207</v>
      </c>
      <c r="X107" t="s">
        <v>208</v>
      </c>
      <c r="Y107" t="s">
        <v>209</v>
      </c>
      <c r="Z107" t="s">
        <v>203</v>
      </c>
      <c r="AA107" t="s">
        <v>204</v>
      </c>
      <c r="AB107" t="s">
        <v>205</v>
      </c>
      <c r="AC107" t="s">
        <v>204</v>
      </c>
    </row>
    <row r="108" spans="1:29" x14ac:dyDescent="0.25">
      <c r="A108" t="s">
        <v>290</v>
      </c>
      <c r="B108" t="s">
        <v>109</v>
      </c>
      <c r="C108" t="s">
        <v>222</v>
      </c>
      <c r="D108" t="s">
        <v>1</v>
      </c>
      <c r="E108" t="s">
        <v>200</v>
      </c>
      <c r="F108" t="s">
        <v>199</v>
      </c>
      <c r="H108" t="s">
        <v>218</v>
      </c>
      <c r="I108" s="13">
        <v>8.3016401000000004E-2</v>
      </c>
      <c r="J108" s="13">
        <v>1.9378647929999999</v>
      </c>
      <c r="K108" s="13">
        <v>0.74785415099999997</v>
      </c>
      <c r="M108" t="s">
        <v>201</v>
      </c>
      <c r="N108" t="s">
        <v>57</v>
      </c>
      <c r="P108" s="5">
        <v>0.90842000000000001</v>
      </c>
      <c r="Q108">
        <v>0.29782999999999998</v>
      </c>
      <c r="R108" t="s">
        <v>213</v>
      </c>
      <c r="S108" t="s">
        <v>214</v>
      </c>
      <c r="T108" t="s">
        <v>215</v>
      </c>
      <c r="U108" t="s">
        <v>216</v>
      </c>
      <c r="V108" t="s">
        <v>206</v>
      </c>
      <c r="W108" t="s">
        <v>207</v>
      </c>
      <c r="X108" t="s">
        <v>208</v>
      </c>
      <c r="Y108" t="s">
        <v>209</v>
      </c>
      <c r="Z108" t="s">
        <v>203</v>
      </c>
      <c r="AA108" t="s">
        <v>204</v>
      </c>
      <c r="AB108" t="s">
        <v>205</v>
      </c>
      <c r="AC108" t="s">
        <v>204</v>
      </c>
    </row>
    <row r="109" spans="1:29" x14ac:dyDescent="0.25">
      <c r="A109" t="s">
        <v>305</v>
      </c>
      <c r="B109" t="s">
        <v>111</v>
      </c>
      <c r="C109" t="s">
        <v>222</v>
      </c>
      <c r="D109" t="s">
        <v>1</v>
      </c>
      <c r="E109" t="s">
        <v>200</v>
      </c>
      <c r="F109" t="s">
        <v>199</v>
      </c>
      <c r="H109" t="s">
        <v>218</v>
      </c>
      <c r="I109" s="13">
        <v>8.3016401000000004E-2</v>
      </c>
      <c r="J109" s="13">
        <v>1.9378647929999999</v>
      </c>
      <c r="K109" s="13">
        <v>0.74785415099999997</v>
      </c>
      <c r="M109" t="s">
        <v>201</v>
      </c>
      <c r="N109" t="s">
        <v>57</v>
      </c>
      <c r="P109" s="5">
        <v>0.90842000000000001</v>
      </c>
      <c r="Q109">
        <v>0.29782999999999998</v>
      </c>
      <c r="R109" t="s">
        <v>213</v>
      </c>
      <c r="S109" t="s">
        <v>214</v>
      </c>
      <c r="T109" t="s">
        <v>215</v>
      </c>
      <c r="U109" t="s">
        <v>216</v>
      </c>
      <c r="V109" t="s">
        <v>206</v>
      </c>
      <c r="W109" t="s">
        <v>207</v>
      </c>
      <c r="X109" t="s">
        <v>208</v>
      </c>
      <c r="Y109" t="s">
        <v>209</v>
      </c>
      <c r="Z109" t="s">
        <v>203</v>
      </c>
      <c r="AA109" t="s">
        <v>204</v>
      </c>
      <c r="AB109" t="s">
        <v>205</v>
      </c>
      <c r="AC109" t="s">
        <v>204</v>
      </c>
    </row>
    <row r="110" spans="1:29" x14ac:dyDescent="0.25">
      <c r="A110" t="s">
        <v>339</v>
      </c>
      <c r="B110" t="s">
        <v>130</v>
      </c>
      <c r="C110" t="s">
        <v>222</v>
      </c>
      <c r="D110" t="s">
        <v>1</v>
      </c>
      <c r="E110" t="s">
        <v>200</v>
      </c>
      <c r="F110" t="s">
        <v>199</v>
      </c>
      <c r="H110" t="s">
        <v>218</v>
      </c>
      <c r="I110" s="13">
        <v>8.3016401000000004E-2</v>
      </c>
      <c r="J110" s="13">
        <v>1.9378647929999999</v>
      </c>
      <c r="K110" s="13">
        <v>0.74785415099999997</v>
      </c>
      <c r="M110" t="s">
        <v>201</v>
      </c>
      <c r="N110" t="s">
        <v>57</v>
      </c>
      <c r="P110" s="5">
        <v>0.90842000000000001</v>
      </c>
      <c r="Q110">
        <v>0.29782999999999998</v>
      </c>
      <c r="R110" t="s">
        <v>213</v>
      </c>
      <c r="S110" t="s">
        <v>214</v>
      </c>
      <c r="T110" t="s">
        <v>215</v>
      </c>
      <c r="U110" t="s">
        <v>216</v>
      </c>
      <c r="V110" t="s">
        <v>206</v>
      </c>
      <c r="W110" t="s">
        <v>207</v>
      </c>
      <c r="X110" t="s">
        <v>208</v>
      </c>
      <c r="Y110" t="s">
        <v>209</v>
      </c>
      <c r="Z110" t="s">
        <v>203</v>
      </c>
      <c r="AA110" t="s">
        <v>204</v>
      </c>
      <c r="AB110" t="s">
        <v>205</v>
      </c>
      <c r="AC110" t="s">
        <v>204</v>
      </c>
    </row>
    <row r="111" spans="1:29" x14ac:dyDescent="0.25">
      <c r="A111" t="s">
        <v>340</v>
      </c>
      <c r="B111" t="s">
        <v>131</v>
      </c>
      <c r="C111" t="s">
        <v>222</v>
      </c>
      <c r="D111" t="s">
        <v>1</v>
      </c>
      <c r="E111" t="s">
        <v>200</v>
      </c>
      <c r="F111" t="s">
        <v>199</v>
      </c>
      <c r="H111" t="s">
        <v>218</v>
      </c>
      <c r="I111" s="13">
        <v>8.3016401000000004E-2</v>
      </c>
      <c r="J111" s="13">
        <v>1.9378647929999999</v>
      </c>
      <c r="K111" s="13">
        <v>0.74785415099999997</v>
      </c>
      <c r="M111" t="s">
        <v>201</v>
      </c>
      <c r="N111" t="s">
        <v>57</v>
      </c>
      <c r="P111" s="5">
        <v>0.90842000000000001</v>
      </c>
      <c r="Q111">
        <v>0.29782999999999998</v>
      </c>
      <c r="R111" t="s">
        <v>213</v>
      </c>
      <c r="S111" t="s">
        <v>214</v>
      </c>
      <c r="T111" t="s">
        <v>215</v>
      </c>
      <c r="U111" t="s">
        <v>216</v>
      </c>
      <c r="V111" t="s">
        <v>206</v>
      </c>
      <c r="W111" t="s">
        <v>207</v>
      </c>
      <c r="X111" t="s">
        <v>208</v>
      </c>
      <c r="Y111" t="s">
        <v>209</v>
      </c>
      <c r="Z111" t="s">
        <v>203</v>
      </c>
      <c r="AA111" t="s">
        <v>204</v>
      </c>
      <c r="AB111" t="s">
        <v>205</v>
      </c>
      <c r="AC111" t="s">
        <v>204</v>
      </c>
    </row>
    <row r="112" spans="1:29" x14ac:dyDescent="0.25">
      <c r="A112" t="s">
        <v>359</v>
      </c>
      <c r="B112" t="s">
        <v>147</v>
      </c>
      <c r="C112" t="s">
        <v>222</v>
      </c>
      <c r="D112" t="s">
        <v>1</v>
      </c>
      <c r="E112" t="s">
        <v>200</v>
      </c>
      <c r="F112" t="s">
        <v>199</v>
      </c>
      <c r="H112" t="s">
        <v>218</v>
      </c>
      <c r="I112" s="13">
        <v>8.3016401000000004E-2</v>
      </c>
      <c r="J112" s="13">
        <v>1.9378647929999999</v>
      </c>
      <c r="K112" s="13">
        <v>0.74785415099999997</v>
      </c>
      <c r="M112" t="s">
        <v>201</v>
      </c>
      <c r="N112" t="s">
        <v>57</v>
      </c>
      <c r="P112" s="5">
        <v>0.90842000000000001</v>
      </c>
      <c r="Q112">
        <v>0.29782999999999998</v>
      </c>
      <c r="R112" t="s">
        <v>213</v>
      </c>
      <c r="S112" t="s">
        <v>214</v>
      </c>
      <c r="T112" t="s">
        <v>215</v>
      </c>
      <c r="U112" t="s">
        <v>216</v>
      </c>
      <c r="V112" t="s">
        <v>206</v>
      </c>
      <c r="W112" t="s">
        <v>207</v>
      </c>
      <c r="X112" t="s">
        <v>208</v>
      </c>
      <c r="Y112" t="s">
        <v>209</v>
      </c>
      <c r="Z112" t="s">
        <v>203</v>
      </c>
      <c r="AA112" t="s">
        <v>204</v>
      </c>
      <c r="AB112" t="s">
        <v>205</v>
      </c>
      <c r="AC112" t="s">
        <v>204</v>
      </c>
    </row>
    <row r="113" spans="1:29" x14ac:dyDescent="0.25">
      <c r="A113" t="s">
        <v>294</v>
      </c>
      <c r="B113" t="s">
        <v>29</v>
      </c>
      <c r="C113" t="s">
        <v>198</v>
      </c>
      <c r="D113" t="s">
        <v>1</v>
      </c>
      <c r="E113" t="s">
        <v>200</v>
      </c>
      <c r="F113" t="s">
        <v>199</v>
      </c>
      <c r="H113" t="s">
        <v>218</v>
      </c>
      <c r="I113">
        <v>8.3798188999999995E-2</v>
      </c>
      <c r="J113">
        <v>1.955447787</v>
      </c>
      <c r="K113">
        <v>0.51920329799999998</v>
      </c>
      <c r="M113" t="s">
        <v>201</v>
      </c>
      <c r="N113" t="s">
        <v>57</v>
      </c>
      <c r="O113">
        <v>1387</v>
      </c>
      <c r="P113" s="5">
        <v>0.93932395000000002</v>
      </c>
      <c r="Q113">
        <v>0.27123000000000003</v>
      </c>
      <c r="R113" t="s">
        <v>213</v>
      </c>
      <c r="S113" t="s">
        <v>214</v>
      </c>
      <c r="T113" t="s">
        <v>215</v>
      </c>
      <c r="U113" t="s">
        <v>216</v>
      </c>
      <c r="V113" t="s">
        <v>206</v>
      </c>
      <c r="W113" t="s">
        <v>207</v>
      </c>
      <c r="X113" t="s">
        <v>208</v>
      </c>
      <c r="Y113" t="s">
        <v>209</v>
      </c>
      <c r="Z113" t="s">
        <v>203</v>
      </c>
      <c r="AA113" t="s">
        <v>204</v>
      </c>
      <c r="AB113" t="s">
        <v>205</v>
      </c>
      <c r="AC113" t="s">
        <v>204</v>
      </c>
    </row>
    <row r="114" spans="1:29" x14ac:dyDescent="0.25">
      <c r="A114" t="s">
        <v>301</v>
      </c>
      <c r="B114" t="s">
        <v>34</v>
      </c>
      <c r="C114" t="s">
        <v>198</v>
      </c>
      <c r="D114" t="s">
        <v>1</v>
      </c>
      <c r="E114" t="s">
        <v>200</v>
      </c>
      <c r="H114" t="s">
        <v>212</v>
      </c>
      <c r="I114">
        <v>8.4114491939544705E-2</v>
      </c>
      <c r="J114">
        <v>2.3408112525939901</v>
      </c>
      <c r="M114" t="s">
        <v>201</v>
      </c>
      <c r="N114" t="s">
        <v>57</v>
      </c>
      <c r="O114">
        <v>1422</v>
      </c>
      <c r="P114" s="5">
        <v>0.94038194417953502</v>
      </c>
      <c r="R114" t="s">
        <v>213</v>
      </c>
      <c r="S114" t="s">
        <v>214</v>
      </c>
      <c r="T114" t="s">
        <v>215</v>
      </c>
      <c r="U114" t="s">
        <v>216</v>
      </c>
      <c r="V114" t="s">
        <v>206</v>
      </c>
      <c r="W114" t="s">
        <v>207</v>
      </c>
      <c r="X114" t="s">
        <v>208</v>
      </c>
      <c r="Y114" t="s">
        <v>209</v>
      </c>
    </row>
    <row r="115" spans="1:29" x14ac:dyDescent="0.25">
      <c r="A115" t="s">
        <v>327</v>
      </c>
      <c r="B115" t="s">
        <v>325</v>
      </c>
      <c r="C115" t="s">
        <v>222</v>
      </c>
      <c r="D115" t="s">
        <v>1</v>
      </c>
      <c r="E115" t="s">
        <v>200</v>
      </c>
      <c r="F115" t="s">
        <v>199</v>
      </c>
      <c r="H115" t="s">
        <v>218</v>
      </c>
      <c r="I115">
        <v>8.4670619000000003E-2</v>
      </c>
      <c r="J115">
        <v>1.974907524</v>
      </c>
      <c r="K115">
        <v>0.55005669000000001</v>
      </c>
      <c r="M115" t="s">
        <v>201</v>
      </c>
      <c r="N115" t="s">
        <v>57</v>
      </c>
      <c r="O115">
        <v>34</v>
      </c>
      <c r="P115" s="5">
        <v>0.93830325999999997</v>
      </c>
      <c r="Q115">
        <v>0.19309999999999999</v>
      </c>
      <c r="R115" t="s">
        <v>213</v>
      </c>
      <c r="S115" t="s">
        <v>214</v>
      </c>
      <c r="T115" t="s">
        <v>215</v>
      </c>
      <c r="U115" t="s">
        <v>216</v>
      </c>
      <c r="V115" t="s">
        <v>206</v>
      </c>
      <c r="W115" t="s">
        <v>207</v>
      </c>
      <c r="X115" t="s">
        <v>208</v>
      </c>
      <c r="Y115" t="s">
        <v>209</v>
      </c>
      <c r="Z115" t="s">
        <v>203</v>
      </c>
      <c r="AA115" t="s">
        <v>204</v>
      </c>
      <c r="AB115" t="s">
        <v>205</v>
      </c>
      <c r="AC115" t="s">
        <v>204</v>
      </c>
    </row>
    <row r="116" spans="1:29" x14ac:dyDescent="0.25">
      <c r="A116" t="s">
        <v>363</v>
      </c>
      <c r="B116" t="s">
        <v>151</v>
      </c>
      <c r="C116" t="s">
        <v>222</v>
      </c>
      <c r="D116" t="s">
        <v>1</v>
      </c>
      <c r="E116" t="s">
        <v>200</v>
      </c>
      <c r="H116" t="s">
        <v>212</v>
      </c>
      <c r="I116">
        <v>8.5214249789714799E-2</v>
      </c>
      <c r="J116">
        <v>2.4170584678649898</v>
      </c>
      <c r="M116" t="s">
        <v>201</v>
      </c>
      <c r="N116" t="s">
        <v>57</v>
      </c>
      <c r="O116">
        <v>13</v>
      </c>
      <c r="P116" s="5">
        <v>0.96069788932800304</v>
      </c>
      <c r="R116" t="s">
        <v>213</v>
      </c>
      <c r="S116" t="s">
        <v>214</v>
      </c>
      <c r="T116" t="s">
        <v>215</v>
      </c>
      <c r="U116" t="s">
        <v>216</v>
      </c>
      <c r="V116" t="s">
        <v>206</v>
      </c>
      <c r="W116" t="s">
        <v>207</v>
      </c>
      <c r="X116" t="s">
        <v>208</v>
      </c>
      <c r="Y116" t="s">
        <v>209</v>
      </c>
    </row>
    <row r="117" spans="1:29" x14ac:dyDescent="0.25">
      <c r="A117" t="s">
        <v>309</v>
      </c>
      <c r="B117" t="s">
        <v>114</v>
      </c>
      <c r="C117" t="s">
        <v>222</v>
      </c>
      <c r="D117" t="s">
        <v>1</v>
      </c>
      <c r="E117" t="s">
        <v>200</v>
      </c>
      <c r="F117" t="s">
        <v>199</v>
      </c>
      <c r="H117" t="s">
        <v>218</v>
      </c>
      <c r="I117" s="11">
        <v>8.7471778E-2</v>
      </c>
      <c r="J117" s="11">
        <v>1.832114837</v>
      </c>
      <c r="K117" s="11">
        <v>0.62330140499999998</v>
      </c>
      <c r="M117" t="s">
        <v>201</v>
      </c>
      <c r="N117" t="s">
        <v>57</v>
      </c>
      <c r="O117">
        <v>25</v>
      </c>
      <c r="P117" s="5">
        <v>0.95474144999999999</v>
      </c>
      <c r="Q117">
        <v>0.30482999999999999</v>
      </c>
      <c r="R117" t="s">
        <v>213</v>
      </c>
      <c r="S117" t="s">
        <v>214</v>
      </c>
      <c r="T117" t="s">
        <v>215</v>
      </c>
      <c r="U117" t="s">
        <v>216</v>
      </c>
      <c r="V117" t="s">
        <v>206</v>
      </c>
      <c r="W117" t="s">
        <v>207</v>
      </c>
      <c r="X117" t="s">
        <v>208</v>
      </c>
      <c r="Y117" t="s">
        <v>209</v>
      </c>
      <c r="Z117" t="s">
        <v>203</v>
      </c>
      <c r="AA117" t="s">
        <v>204</v>
      </c>
      <c r="AB117" t="s">
        <v>205</v>
      </c>
      <c r="AC117" t="s">
        <v>204</v>
      </c>
    </row>
    <row r="118" spans="1:29" x14ac:dyDescent="0.25">
      <c r="A118" t="s">
        <v>312</v>
      </c>
      <c r="B118" t="s">
        <v>116</v>
      </c>
      <c r="C118" t="s">
        <v>222</v>
      </c>
      <c r="D118" t="s">
        <v>1</v>
      </c>
      <c r="E118" t="s">
        <v>200</v>
      </c>
      <c r="F118" t="s">
        <v>199</v>
      </c>
      <c r="H118" t="s">
        <v>218</v>
      </c>
      <c r="I118" s="11">
        <v>8.7471778E-2</v>
      </c>
      <c r="J118" s="11">
        <v>1.832114837</v>
      </c>
      <c r="K118" s="11">
        <v>0.62330140499999998</v>
      </c>
      <c r="M118" t="s">
        <v>201</v>
      </c>
      <c r="N118" t="s">
        <v>57</v>
      </c>
      <c r="O118">
        <v>25</v>
      </c>
      <c r="P118" s="5">
        <v>0.95474144999999999</v>
      </c>
      <c r="Q118">
        <v>0.30482999999999999</v>
      </c>
      <c r="R118" t="s">
        <v>213</v>
      </c>
      <c r="S118" t="s">
        <v>214</v>
      </c>
      <c r="T118" t="s">
        <v>215</v>
      </c>
      <c r="U118" t="s">
        <v>216</v>
      </c>
      <c r="V118" t="s">
        <v>206</v>
      </c>
      <c r="W118" t="s">
        <v>207</v>
      </c>
      <c r="X118" t="s">
        <v>208</v>
      </c>
      <c r="Y118" t="s">
        <v>209</v>
      </c>
      <c r="Z118" t="s">
        <v>203</v>
      </c>
      <c r="AA118" t="s">
        <v>204</v>
      </c>
      <c r="AB118" t="s">
        <v>205</v>
      </c>
      <c r="AC118" t="s">
        <v>204</v>
      </c>
    </row>
    <row r="119" spans="1:29" x14ac:dyDescent="0.25">
      <c r="A119" t="s">
        <v>310</v>
      </c>
      <c r="B119" t="s">
        <v>115</v>
      </c>
      <c r="C119" t="s">
        <v>222</v>
      </c>
      <c r="D119" t="s">
        <v>1</v>
      </c>
      <c r="E119" t="s">
        <v>200</v>
      </c>
      <c r="H119" t="s">
        <v>212</v>
      </c>
      <c r="I119">
        <v>9.2492774128913893E-2</v>
      </c>
      <c r="J119">
        <v>2.4753372669220002</v>
      </c>
      <c r="M119" t="s">
        <v>201</v>
      </c>
      <c r="N119" t="s">
        <v>57</v>
      </c>
      <c r="O119">
        <v>21</v>
      </c>
      <c r="P119" s="5">
        <v>0.974609375</v>
      </c>
      <c r="R119" t="s">
        <v>213</v>
      </c>
      <c r="S119" t="s">
        <v>214</v>
      </c>
      <c r="T119" t="s">
        <v>215</v>
      </c>
      <c r="U119" t="s">
        <v>216</v>
      </c>
      <c r="V119" t="s">
        <v>206</v>
      </c>
      <c r="W119" t="s">
        <v>207</v>
      </c>
      <c r="X119" t="s">
        <v>208</v>
      </c>
      <c r="Y119" t="s">
        <v>209</v>
      </c>
    </row>
    <row r="120" spans="1:29" x14ac:dyDescent="0.25">
      <c r="A120" t="s">
        <v>297</v>
      </c>
      <c r="B120" t="s">
        <v>31</v>
      </c>
      <c r="C120" t="s">
        <v>198</v>
      </c>
      <c r="D120" t="s">
        <v>1</v>
      </c>
      <c r="E120" t="s">
        <v>200</v>
      </c>
      <c r="H120" t="s">
        <v>212</v>
      </c>
      <c r="I120">
        <v>9.6190795302391094E-2</v>
      </c>
      <c r="J120">
        <v>2.2295386791229199</v>
      </c>
      <c r="M120" t="s">
        <v>201</v>
      </c>
      <c r="N120" t="s">
        <v>57</v>
      </c>
      <c r="O120">
        <v>47</v>
      </c>
      <c r="P120" s="5">
        <v>0.91348952054977395</v>
      </c>
      <c r="R120" t="s">
        <v>213</v>
      </c>
      <c r="S120" t="s">
        <v>214</v>
      </c>
      <c r="T120" t="s">
        <v>215</v>
      </c>
      <c r="U120" t="s">
        <v>216</v>
      </c>
      <c r="V120" t="s">
        <v>206</v>
      </c>
      <c r="W120" t="s">
        <v>207</v>
      </c>
      <c r="X120" t="s">
        <v>208</v>
      </c>
      <c r="Y120" t="s">
        <v>209</v>
      </c>
    </row>
    <row r="121" spans="1:29" x14ac:dyDescent="0.25">
      <c r="A121" t="s">
        <v>272</v>
      </c>
      <c r="B121" t="s">
        <v>95</v>
      </c>
      <c r="C121" t="s">
        <v>222</v>
      </c>
      <c r="D121" t="s">
        <v>1</v>
      </c>
      <c r="E121" t="s">
        <v>200</v>
      </c>
      <c r="H121" t="s">
        <v>212</v>
      </c>
      <c r="I121">
        <v>9.8470851778984098E-2</v>
      </c>
      <c r="J121">
        <v>2.4791688919067401</v>
      </c>
      <c r="M121" t="s">
        <v>201</v>
      </c>
      <c r="N121" t="s">
        <v>57</v>
      </c>
      <c r="O121">
        <v>19</v>
      </c>
      <c r="P121" s="5">
        <v>0.97192215919494596</v>
      </c>
      <c r="R121" t="s">
        <v>213</v>
      </c>
      <c r="S121" t="s">
        <v>214</v>
      </c>
      <c r="T121" t="s">
        <v>215</v>
      </c>
      <c r="U121" t="s">
        <v>216</v>
      </c>
      <c r="V121" t="s">
        <v>206</v>
      </c>
      <c r="W121" t="s">
        <v>207</v>
      </c>
      <c r="X121" t="s">
        <v>208</v>
      </c>
      <c r="Y121" t="s">
        <v>209</v>
      </c>
    </row>
    <row r="122" spans="1:29" x14ac:dyDescent="0.25">
      <c r="A122" t="s">
        <v>324</v>
      </c>
      <c r="B122" t="s">
        <v>125</v>
      </c>
      <c r="C122" t="s">
        <v>222</v>
      </c>
      <c r="D122" t="s">
        <v>1</v>
      </c>
      <c r="E122" t="s">
        <v>200</v>
      </c>
      <c r="H122" t="s">
        <v>212</v>
      </c>
      <c r="I122">
        <v>9.8734937608241993E-2</v>
      </c>
      <c r="J122">
        <v>2.4025194644928001</v>
      </c>
      <c r="M122" t="s">
        <v>201</v>
      </c>
      <c r="N122" t="s">
        <v>57</v>
      </c>
      <c r="O122">
        <v>61</v>
      </c>
      <c r="P122" s="5">
        <v>0.94664508104324296</v>
      </c>
      <c r="R122" t="s">
        <v>213</v>
      </c>
      <c r="S122" t="s">
        <v>214</v>
      </c>
      <c r="T122" t="s">
        <v>215</v>
      </c>
      <c r="U122" t="s">
        <v>216</v>
      </c>
      <c r="V122" t="s">
        <v>206</v>
      </c>
      <c r="W122" t="s">
        <v>207</v>
      </c>
      <c r="X122" t="s">
        <v>208</v>
      </c>
      <c r="Y122" t="s">
        <v>209</v>
      </c>
    </row>
    <row r="123" spans="1:29" x14ac:dyDescent="0.25">
      <c r="A123" t="s">
        <v>333</v>
      </c>
      <c r="B123" t="s">
        <v>128</v>
      </c>
      <c r="C123" t="s">
        <v>222</v>
      </c>
      <c r="D123" t="s">
        <v>1</v>
      </c>
      <c r="E123" t="s">
        <v>200</v>
      </c>
      <c r="H123" t="s">
        <v>212</v>
      </c>
      <c r="I123">
        <v>0.10143093764782</v>
      </c>
      <c r="J123">
        <v>2.4528427124023402</v>
      </c>
      <c r="M123" t="s">
        <v>201</v>
      </c>
      <c r="N123" t="s">
        <v>57</v>
      </c>
      <c r="O123">
        <v>41</v>
      </c>
      <c r="P123" s="5">
        <v>0.95706361532211304</v>
      </c>
      <c r="R123" t="s">
        <v>213</v>
      </c>
      <c r="S123" t="s">
        <v>214</v>
      </c>
      <c r="T123" t="s">
        <v>215</v>
      </c>
      <c r="U123" t="s">
        <v>216</v>
      </c>
      <c r="V123" t="s">
        <v>206</v>
      </c>
      <c r="W123" t="s">
        <v>207</v>
      </c>
      <c r="X123" t="s">
        <v>208</v>
      </c>
      <c r="Y123" t="s">
        <v>209</v>
      </c>
    </row>
    <row r="124" spans="1:29" x14ac:dyDescent="0.25">
      <c r="A124" t="s">
        <v>244</v>
      </c>
      <c r="B124" t="s">
        <v>74</v>
      </c>
      <c r="C124" t="s">
        <v>222</v>
      </c>
      <c r="D124" t="s">
        <v>1</v>
      </c>
      <c r="E124" t="s">
        <v>200</v>
      </c>
      <c r="H124" t="s">
        <v>212</v>
      </c>
      <c r="I124">
        <v>0.101493589580059</v>
      </c>
      <c r="J124">
        <v>2.30768847465515</v>
      </c>
      <c r="M124" t="s">
        <v>201</v>
      </c>
      <c r="N124" t="s">
        <v>57</v>
      </c>
      <c r="O124">
        <v>83</v>
      </c>
      <c r="P124" s="5">
        <v>0.94075876474380504</v>
      </c>
      <c r="R124" t="s">
        <v>213</v>
      </c>
      <c r="S124" t="s">
        <v>214</v>
      </c>
      <c r="T124" t="s">
        <v>215</v>
      </c>
      <c r="U124" t="s">
        <v>216</v>
      </c>
      <c r="V124" t="s">
        <v>206</v>
      </c>
      <c r="W124" t="s">
        <v>207</v>
      </c>
      <c r="X124" t="s">
        <v>208</v>
      </c>
      <c r="Y124" t="s">
        <v>209</v>
      </c>
    </row>
    <row r="125" spans="1:29" x14ac:dyDescent="0.25">
      <c r="A125" t="s">
        <v>264</v>
      </c>
      <c r="B125" t="s">
        <v>89</v>
      </c>
      <c r="C125" t="s">
        <v>222</v>
      </c>
      <c r="D125" t="s">
        <v>1</v>
      </c>
      <c r="E125" t="s">
        <v>200</v>
      </c>
      <c r="H125" t="s">
        <v>212</v>
      </c>
      <c r="I125">
        <v>0.101922184228897</v>
      </c>
      <c r="J125">
        <v>2.31287693977356</v>
      </c>
      <c r="M125" t="s">
        <v>201</v>
      </c>
      <c r="N125" t="s">
        <v>57</v>
      </c>
      <c r="O125">
        <v>11</v>
      </c>
      <c r="P125" s="5">
        <v>0.96445012092590299</v>
      </c>
      <c r="R125" t="s">
        <v>213</v>
      </c>
      <c r="S125" t="s">
        <v>214</v>
      </c>
      <c r="T125" t="s">
        <v>215</v>
      </c>
      <c r="U125" t="s">
        <v>216</v>
      </c>
      <c r="V125" t="s">
        <v>206</v>
      </c>
      <c r="W125" t="s">
        <v>207</v>
      </c>
      <c r="X125" t="s">
        <v>208</v>
      </c>
      <c r="Y125" t="s">
        <v>209</v>
      </c>
    </row>
    <row r="126" spans="1:29" x14ac:dyDescent="0.25">
      <c r="A126" t="s">
        <v>308</v>
      </c>
      <c r="B126" t="s">
        <v>114</v>
      </c>
      <c r="C126" t="s">
        <v>222</v>
      </c>
      <c r="D126" t="s">
        <v>1</v>
      </c>
      <c r="E126" t="s">
        <v>200</v>
      </c>
      <c r="H126" t="s">
        <v>212</v>
      </c>
      <c r="I126">
        <v>0.10927212238311799</v>
      </c>
      <c r="J126">
        <v>2.2830729484558101</v>
      </c>
      <c r="M126" t="s">
        <v>201</v>
      </c>
      <c r="N126" t="s">
        <v>57</v>
      </c>
      <c r="O126">
        <v>22</v>
      </c>
      <c r="P126" s="5">
        <v>0.95629411935806297</v>
      </c>
      <c r="R126" t="s">
        <v>213</v>
      </c>
      <c r="S126" t="s">
        <v>214</v>
      </c>
      <c r="T126" t="s">
        <v>215</v>
      </c>
      <c r="U126" t="s">
        <v>216</v>
      </c>
      <c r="V126" t="s">
        <v>206</v>
      </c>
      <c r="W126" t="s">
        <v>207</v>
      </c>
      <c r="X126" t="s">
        <v>208</v>
      </c>
      <c r="Y126" t="s">
        <v>209</v>
      </c>
    </row>
    <row r="127" spans="1:29" x14ac:dyDescent="0.25">
      <c r="A127" t="s">
        <v>328</v>
      </c>
      <c r="B127" t="s">
        <v>126</v>
      </c>
      <c r="C127" t="s">
        <v>222</v>
      </c>
      <c r="D127" t="s">
        <v>1</v>
      </c>
      <c r="E127" t="s">
        <v>200</v>
      </c>
      <c r="H127" t="s">
        <v>212</v>
      </c>
      <c r="I127">
        <v>0.111781656742096</v>
      </c>
      <c r="J127">
        <v>2.3538341522216801</v>
      </c>
      <c r="M127" t="s">
        <v>201</v>
      </c>
      <c r="N127" t="s">
        <v>57</v>
      </c>
      <c r="O127">
        <v>280</v>
      </c>
      <c r="P127" s="5">
        <v>0.95149272680282604</v>
      </c>
      <c r="R127" t="s">
        <v>213</v>
      </c>
      <c r="S127" t="s">
        <v>214</v>
      </c>
      <c r="T127" t="s">
        <v>215</v>
      </c>
      <c r="U127" t="s">
        <v>216</v>
      </c>
      <c r="V127" t="s">
        <v>206</v>
      </c>
      <c r="W127" t="s">
        <v>207</v>
      </c>
      <c r="X127" t="s">
        <v>208</v>
      </c>
      <c r="Y127" t="s">
        <v>209</v>
      </c>
    </row>
    <row r="128" spans="1:29" x14ac:dyDescent="0.25">
      <c r="A128" t="s">
        <v>332</v>
      </c>
      <c r="B128" t="s">
        <v>39</v>
      </c>
      <c r="C128" t="s">
        <v>222</v>
      </c>
      <c r="D128" t="s">
        <v>1</v>
      </c>
      <c r="E128" t="s">
        <v>200</v>
      </c>
      <c r="F128" t="s">
        <v>199</v>
      </c>
      <c r="H128" t="s">
        <v>218</v>
      </c>
      <c r="I128">
        <v>0.114507313</v>
      </c>
      <c r="J128">
        <v>2.0790710030000001</v>
      </c>
      <c r="K128">
        <v>0.41851694699999997</v>
      </c>
      <c r="M128" t="s">
        <v>201</v>
      </c>
      <c r="N128" t="s">
        <v>57</v>
      </c>
      <c r="O128">
        <v>722</v>
      </c>
      <c r="P128" s="5">
        <v>0.94992078000000002</v>
      </c>
      <c r="Q128">
        <v>0.21156</v>
      </c>
      <c r="R128" t="s">
        <v>213</v>
      </c>
      <c r="S128" t="s">
        <v>214</v>
      </c>
      <c r="T128" t="s">
        <v>215</v>
      </c>
      <c r="U128" t="s">
        <v>216</v>
      </c>
      <c r="V128" t="s">
        <v>206</v>
      </c>
      <c r="W128" t="s">
        <v>207</v>
      </c>
      <c r="X128" t="s">
        <v>208</v>
      </c>
      <c r="Y128" t="s">
        <v>209</v>
      </c>
      <c r="Z128" t="s">
        <v>203</v>
      </c>
      <c r="AA128" t="s">
        <v>204</v>
      </c>
      <c r="AB128" t="s">
        <v>205</v>
      </c>
      <c r="AC128" t="s">
        <v>204</v>
      </c>
    </row>
    <row r="129" spans="1:29" x14ac:dyDescent="0.25">
      <c r="A129" t="s">
        <v>366</v>
      </c>
      <c r="B129" t="s">
        <v>153</v>
      </c>
      <c r="C129" t="s">
        <v>222</v>
      </c>
      <c r="D129" t="s">
        <v>1</v>
      </c>
      <c r="E129" t="s">
        <v>200</v>
      </c>
      <c r="F129" t="s">
        <v>199</v>
      </c>
      <c r="H129" t="s">
        <v>218</v>
      </c>
      <c r="I129" s="9">
        <v>0.11885643899999999</v>
      </c>
      <c r="J129" s="9">
        <v>1.8626212150000001</v>
      </c>
      <c r="K129" s="9">
        <v>0.55832565000000001</v>
      </c>
      <c r="M129" t="s">
        <v>201</v>
      </c>
      <c r="N129" t="s">
        <v>57</v>
      </c>
      <c r="O129">
        <v>11</v>
      </c>
      <c r="P129" s="5">
        <v>0.99319513000000004</v>
      </c>
      <c r="Q129">
        <v>8.0430000000000001E-2</v>
      </c>
      <c r="R129" t="s">
        <v>213</v>
      </c>
      <c r="S129" t="s">
        <v>214</v>
      </c>
      <c r="T129" t="s">
        <v>215</v>
      </c>
      <c r="U129" t="s">
        <v>216</v>
      </c>
      <c r="V129" t="s">
        <v>206</v>
      </c>
      <c r="W129" t="s">
        <v>207</v>
      </c>
      <c r="X129" t="s">
        <v>208</v>
      </c>
      <c r="Y129" t="s">
        <v>209</v>
      </c>
      <c r="Z129" t="s">
        <v>203</v>
      </c>
      <c r="AA129" t="s">
        <v>204</v>
      </c>
      <c r="AB129" t="s">
        <v>205</v>
      </c>
      <c r="AC129" t="s">
        <v>204</v>
      </c>
    </row>
    <row r="130" spans="1:29" x14ac:dyDescent="0.25">
      <c r="A130" t="s">
        <v>368</v>
      </c>
      <c r="B130" t="s">
        <v>154</v>
      </c>
      <c r="C130" t="s">
        <v>222</v>
      </c>
      <c r="D130" t="s">
        <v>1</v>
      </c>
      <c r="E130" t="s">
        <v>200</v>
      </c>
      <c r="F130" t="s">
        <v>199</v>
      </c>
      <c r="H130" t="s">
        <v>218</v>
      </c>
      <c r="I130" s="9">
        <v>0.11885643899999999</v>
      </c>
      <c r="J130" s="9">
        <v>1.8626212150000001</v>
      </c>
      <c r="K130" s="9">
        <v>0.55832565000000001</v>
      </c>
      <c r="M130" t="s">
        <v>201</v>
      </c>
      <c r="N130" t="s">
        <v>57</v>
      </c>
      <c r="O130">
        <v>11</v>
      </c>
      <c r="P130" s="5">
        <v>0.99319513000000004</v>
      </c>
      <c r="Q130">
        <v>8.0430000000000001E-2</v>
      </c>
      <c r="R130" t="s">
        <v>213</v>
      </c>
      <c r="S130" t="s">
        <v>214</v>
      </c>
      <c r="T130" t="s">
        <v>215</v>
      </c>
      <c r="U130" t="s">
        <v>216</v>
      </c>
      <c r="V130" t="s">
        <v>206</v>
      </c>
      <c r="W130" t="s">
        <v>207</v>
      </c>
      <c r="X130" t="s">
        <v>208</v>
      </c>
      <c r="Y130" t="s">
        <v>209</v>
      </c>
      <c r="Z130" t="s">
        <v>203</v>
      </c>
      <c r="AA130" t="s">
        <v>204</v>
      </c>
      <c r="AB130" t="s">
        <v>205</v>
      </c>
      <c r="AC130" t="s">
        <v>204</v>
      </c>
    </row>
    <row r="131" spans="1:29" x14ac:dyDescent="0.25">
      <c r="A131" t="s">
        <v>369</v>
      </c>
      <c r="B131" t="s">
        <v>155</v>
      </c>
      <c r="C131" t="s">
        <v>222</v>
      </c>
      <c r="D131" t="s">
        <v>1</v>
      </c>
      <c r="E131" t="s">
        <v>200</v>
      </c>
      <c r="F131" t="s">
        <v>199</v>
      </c>
      <c r="H131" t="s">
        <v>218</v>
      </c>
      <c r="I131" s="9">
        <v>0.11885643899999999</v>
      </c>
      <c r="J131" s="9">
        <v>1.8626212150000001</v>
      </c>
      <c r="K131" s="9">
        <v>0.55832565000000001</v>
      </c>
      <c r="M131" t="s">
        <v>201</v>
      </c>
      <c r="N131" t="s">
        <v>57</v>
      </c>
      <c r="O131">
        <v>11</v>
      </c>
      <c r="P131" s="5">
        <v>0.99319513000000004</v>
      </c>
      <c r="Q131">
        <v>8.0430000000000001E-2</v>
      </c>
      <c r="R131" t="s">
        <v>213</v>
      </c>
      <c r="S131" t="s">
        <v>214</v>
      </c>
      <c r="T131" t="s">
        <v>215</v>
      </c>
      <c r="U131" t="s">
        <v>216</v>
      </c>
      <c r="V131" t="s">
        <v>206</v>
      </c>
      <c r="W131" t="s">
        <v>207</v>
      </c>
      <c r="X131" t="s">
        <v>208</v>
      </c>
      <c r="Y131" t="s">
        <v>209</v>
      </c>
      <c r="Z131" t="s">
        <v>203</v>
      </c>
      <c r="AA131" t="s">
        <v>204</v>
      </c>
      <c r="AB131" t="s">
        <v>205</v>
      </c>
      <c r="AC131" t="s">
        <v>204</v>
      </c>
    </row>
    <row r="132" spans="1:29" x14ac:dyDescent="0.25">
      <c r="A132" t="s">
        <v>293</v>
      </c>
      <c r="B132" t="s">
        <v>29</v>
      </c>
      <c r="C132" t="s">
        <v>198</v>
      </c>
      <c r="D132" t="s">
        <v>1</v>
      </c>
      <c r="E132" t="s">
        <v>200</v>
      </c>
      <c r="H132" t="s">
        <v>212</v>
      </c>
      <c r="I132">
        <v>0.12295550107955899</v>
      </c>
      <c r="J132">
        <v>2.2220139503478999</v>
      </c>
      <c r="M132" t="s">
        <v>201</v>
      </c>
      <c r="N132" t="s">
        <v>57</v>
      </c>
      <c r="O132">
        <v>1387</v>
      </c>
      <c r="P132" s="5">
        <v>0.92361783981323198</v>
      </c>
      <c r="R132" t="s">
        <v>213</v>
      </c>
      <c r="S132" t="s">
        <v>214</v>
      </c>
      <c r="T132" t="s">
        <v>215</v>
      </c>
      <c r="U132" t="s">
        <v>216</v>
      </c>
      <c r="V132" t="s">
        <v>206</v>
      </c>
      <c r="W132" t="s">
        <v>207</v>
      </c>
      <c r="X132" t="s">
        <v>208</v>
      </c>
      <c r="Y132" t="s">
        <v>209</v>
      </c>
    </row>
    <row r="133" spans="1:29" x14ac:dyDescent="0.25">
      <c r="A133" t="s">
        <v>248</v>
      </c>
      <c r="B133" t="s">
        <v>14</v>
      </c>
      <c r="C133" t="s">
        <v>222</v>
      </c>
      <c r="D133" t="s">
        <v>1</v>
      </c>
      <c r="E133" t="s">
        <v>200</v>
      </c>
      <c r="H133" t="s">
        <v>212</v>
      </c>
      <c r="I133">
        <v>0.123702742159367</v>
      </c>
      <c r="J133">
        <v>2.3429510593414302</v>
      </c>
      <c r="M133" t="s">
        <v>201</v>
      </c>
      <c r="N133" t="s">
        <v>57</v>
      </c>
      <c r="O133">
        <v>14</v>
      </c>
      <c r="P133" s="5">
        <v>0.970805644989014</v>
      </c>
      <c r="R133" t="s">
        <v>213</v>
      </c>
      <c r="S133" t="s">
        <v>214</v>
      </c>
      <c r="T133" t="s">
        <v>215</v>
      </c>
      <c r="U133" t="s">
        <v>216</v>
      </c>
      <c r="V133" t="s">
        <v>206</v>
      </c>
      <c r="W133" t="s">
        <v>207</v>
      </c>
      <c r="X133" t="s">
        <v>208</v>
      </c>
      <c r="Y133" t="s">
        <v>209</v>
      </c>
    </row>
    <row r="134" spans="1:29" x14ac:dyDescent="0.25">
      <c r="A134" t="s">
        <v>326</v>
      </c>
      <c r="B134" t="s">
        <v>325</v>
      </c>
      <c r="C134" t="s">
        <v>222</v>
      </c>
      <c r="D134" t="s">
        <v>1</v>
      </c>
      <c r="E134" t="s">
        <v>200</v>
      </c>
      <c r="H134" t="s">
        <v>212</v>
      </c>
      <c r="I134">
        <v>0.125701263546944</v>
      </c>
      <c r="J134">
        <v>2.24042820930481</v>
      </c>
      <c r="M134" t="s">
        <v>201</v>
      </c>
      <c r="N134" t="s">
        <v>57</v>
      </c>
      <c r="O134">
        <v>34</v>
      </c>
      <c r="P134" s="5">
        <v>0.92206966876983598</v>
      </c>
      <c r="R134" t="s">
        <v>213</v>
      </c>
      <c r="S134" t="s">
        <v>214</v>
      </c>
      <c r="T134" t="s">
        <v>215</v>
      </c>
      <c r="U134" t="s">
        <v>216</v>
      </c>
      <c r="V134" t="s">
        <v>206</v>
      </c>
      <c r="W134" t="s">
        <v>207</v>
      </c>
      <c r="X134" t="s">
        <v>208</v>
      </c>
      <c r="Y134" t="s">
        <v>209</v>
      </c>
    </row>
    <row r="135" spans="1:29" x14ac:dyDescent="0.25">
      <c r="A135" t="s">
        <v>240</v>
      </c>
      <c r="B135" t="s">
        <v>73</v>
      </c>
      <c r="C135" t="s">
        <v>222</v>
      </c>
      <c r="D135" t="s">
        <v>1</v>
      </c>
      <c r="E135" t="s">
        <v>200</v>
      </c>
      <c r="H135" t="s">
        <v>212</v>
      </c>
      <c r="I135">
        <v>0.150094375014305</v>
      </c>
      <c r="J135">
        <v>2.2602338790893599</v>
      </c>
      <c r="M135" t="s">
        <v>201</v>
      </c>
      <c r="N135" t="s">
        <v>57</v>
      </c>
      <c r="O135">
        <v>9</v>
      </c>
      <c r="P135" s="5">
        <v>0.86456614732742298</v>
      </c>
      <c r="R135" t="s">
        <v>213</v>
      </c>
      <c r="S135" t="s">
        <v>214</v>
      </c>
      <c r="T135" t="s">
        <v>215</v>
      </c>
      <c r="U135" t="s">
        <v>216</v>
      </c>
      <c r="V135" t="s">
        <v>206</v>
      </c>
      <c r="W135" t="s">
        <v>207</v>
      </c>
      <c r="X135" t="s">
        <v>208</v>
      </c>
      <c r="Y135" t="s">
        <v>209</v>
      </c>
    </row>
    <row r="136" spans="1:29" x14ac:dyDescent="0.25">
      <c r="A136" t="s">
        <v>331</v>
      </c>
      <c r="B136" t="s">
        <v>39</v>
      </c>
      <c r="C136" t="s">
        <v>222</v>
      </c>
      <c r="D136" t="s">
        <v>1</v>
      </c>
      <c r="E136" t="s">
        <v>200</v>
      </c>
      <c r="H136" t="s">
        <v>212</v>
      </c>
      <c r="I136">
        <v>0.164663776755333</v>
      </c>
      <c r="J136">
        <v>2.2671439647674601</v>
      </c>
      <c r="M136" t="s">
        <v>201</v>
      </c>
      <c r="N136" t="s">
        <v>57</v>
      </c>
      <c r="O136">
        <v>722</v>
      </c>
      <c r="P136" s="5">
        <v>0.93791753053665206</v>
      </c>
      <c r="R136" t="s">
        <v>213</v>
      </c>
      <c r="S136" t="s">
        <v>214</v>
      </c>
      <c r="T136" t="s">
        <v>215</v>
      </c>
      <c r="U136" t="s">
        <v>216</v>
      </c>
      <c r="V136" t="s">
        <v>206</v>
      </c>
      <c r="W136" t="s">
        <v>207</v>
      </c>
      <c r="X136" t="s">
        <v>208</v>
      </c>
      <c r="Y136" t="s">
        <v>209</v>
      </c>
    </row>
    <row r="137" spans="1:29" x14ac:dyDescent="0.25">
      <c r="A137" t="s">
        <v>276</v>
      </c>
      <c r="B137" t="s">
        <v>98</v>
      </c>
      <c r="C137" t="s">
        <v>222</v>
      </c>
      <c r="D137" t="s">
        <v>1</v>
      </c>
      <c r="E137" t="s">
        <v>200</v>
      </c>
      <c r="H137" t="s">
        <v>212</v>
      </c>
      <c r="I137">
        <v>0.185083463788033</v>
      </c>
      <c r="J137">
        <v>2.1591544151306201</v>
      </c>
      <c r="M137" t="s">
        <v>201</v>
      </c>
      <c r="N137" t="s">
        <v>57</v>
      </c>
      <c r="O137">
        <v>10</v>
      </c>
      <c r="P137" s="5">
        <v>0.95158278942108199</v>
      </c>
      <c r="R137" t="s">
        <v>213</v>
      </c>
      <c r="S137" t="s">
        <v>214</v>
      </c>
      <c r="T137" t="s">
        <v>215</v>
      </c>
      <c r="U137" t="s">
        <v>216</v>
      </c>
      <c r="V137" t="s">
        <v>206</v>
      </c>
      <c r="W137" t="s">
        <v>207</v>
      </c>
      <c r="X137" t="s">
        <v>208</v>
      </c>
      <c r="Y137" t="s">
        <v>209</v>
      </c>
    </row>
    <row r="138" spans="1:29" x14ac:dyDescent="0.25">
      <c r="A138" t="s">
        <v>367</v>
      </c>
      <c r="B138" t="s">
        <v>154</v>
      </c>
      <c r="C138" t="s">
        <v>222</v>
      </c>
      <c r="D138" t="s">
        <v>1</v>
      </c>
      <c r="E138" t="s">
        <v>200</v>
      </c>
      <c r="H138" t="s">
        <v>212</v>
      </c>
      <c r="I138">
        <v>0.19442161917686501</v>
      </c>
      <c r="J138">
        <v>2.1126451492309601</v>
      </c>
      <c r="M138" t="s">
        <v>201</v>
      </c>
      <c r="N138" t="s">
        <v>57</v>
      </c>
      <c r="O138">
        <v>11</v>
      </c>
      <c r="P138" s="5">
        <v>0.97675061225891102</v>
      </c>
      <c r="R138" t="s">
        <v>213</v>
      </c>
      <c r="S138" t="s">
        <v>214</v>
      </c>
      <c r="T138" t="s">
        <v>215</v>
      </c>
      <c r="U138" t="s">
        <v>216</v>
      </c>
      <c r="V138" t="s">
        <v>206</v>
      </c>
      <c r="W138" t="s">
        <v>207</v>
      </c>
      <c r="X138" t="s">
        <v>208</v>
      </c>
      <c r="Y138" t="s">
        <v>209</v>
      </c>
    </row>
    <row r="139" spans="1:29" x14ac:dyDescent="0.25">
      <c r="A139" t="s">
        <v>233</v>
      </c>
      <c r="B139" t="s">
        <v>12</v>
      </c>
      <c r="C139" t="s">
        <v>222</v>
      </c>
      <c r="D139" t="s">
        <v>1</v>
      </c>
      <c r="E139" t="s">
        <v>200</v>
      </c>
      <c r="H139" t="s">
        <v>212</v>
      </c>
      <c r="I139" s="6">
        <v>0.20531706511974299</v>
      </c>
      <c r="J139" s="6">
        <v>2.0858926773071298</v>
      </c>
      <c r="K139" s="6"/>
      <c r="M139" t="s">
        <v>201</v>
      </c>
      <c r="N139" t="s">
        <v>57</v>
      </c>
      <c r="O139">
        <v>13</v>
      </c>
      <c r="P139" s="5">
        <v>0.90288573503494296</v>
      </c>
      <c r="R139" t="s">
        <v>213</v>
      </c>
      <c r="S139" t="s">
        <v>214</v>
      </c>
      <c r="T139" t="s">
        <v>215</v>
      </c>
      <c r="U139" t="s">
        <v>216</v>
      </c>
      <c r="V139" t="s">
        <v>206</v>
      </c>
      <c r="W139" t="s">
        <v>207</v>
      </c>
      <c r="X139" t="s">
        <v>208</v>
      </c>
      <c r="Y139" t="s">
        <v>209</v>
      </c>
    </row>
    <row r="140" spans="1:29" x14ac:dyDescent="0.25">
      <c r="A140" t="s">
        <v>268</v>
      </c>
      <c r="B140" t="s">
        <v>19</v>
      </c>
      <c r="C140" t="s">
        <v>222</v>
      </c>
      <c r="D140" t="s">
        <v>1</v>
      </c>
      <c r="E140" t="s">
        <v>200</v>
      </c>
      <c r="H140" t="s">
        <v>212</v>
      </c>
      <c r="I140">
        <v>0.20715381205081901</v>
      </c>
      <c r="J140">
        <v>2.1943409442901598</v>
      </c>
      <c r="M140" t="s">
        <v>201</v>
      </c>
      <c r="N140" t="s">
        <v>57</v>
      </c>
      <c r="O140">
        <v>72</v>
      </c>
      <c r="P140" s="5">
        <v>0.94108551740646396</v>
      </c>
      <c r="R140" t="s">
        <v>213</v>
      </c>
      <c r="S140" t="s">
        <v>214</v>
      </c>
      <c r="T140" t="s">
        <v>215</v>
      </c>
      <c r="U140" t="s">
        <v>216</v>
      </c>
      <c r="V140" t="s">
        <v>206</v>
      </c>
      <c r="W140" t="s">
        <v>207</v>
      </c>
      <c r="X140" t="s">
        <v>208</v>
      </c>
      <c r="Y140" t="s">
        <v>209</v>
      </c>
    </row>
    <row r="141" spans="1:29" x14ac:dyDescent="0.25">
      <c r="A141" t="s">
        <v>342</v>
      </c>
      <c r="B141" t="s">
        <v>341</v>
      </c>
      <c r="C141" t="s">
        <v>222</v>
      </c>
      <c r="D141" t="s">
        <v>1</v>
      </c>
      <c r="E141" t="s">
        <v>200</v>
      </c>
      <c r="H141" t="s">
        <v>212</v>
      </c>
      <c r="I141">
        <v>0.32158002257347101</v>
      </c>
      <c r="J141">
        <v>2.1800181865692099</v>
      </c>
      <c r="M141" t="s">
        <v>201</v>
      </c>
      <c r="N141" t="s">
        <v>57</v>
      </c>
      <c r="O141">
        <v>9</v>
      </c>
      <c r="P141" s="5">
        <v>0.89910280704498302</v>
      </c>
      <c r="R141" t="s">
        <v>213</v>
      </c>
      <c r="S141" t="s">
        <v>214</v>
      </c>
      <c r="T141" t="s">
        <v>215</v>
      </c>
      <c r="U141" t="s">
        <v>216</v>
      </c>
      <c r="V141" t="s">
        <v>206</v>
      </c>
      <c r="W141" t="s">
        <v>207</v>
      </c>
      <c r="X141" t="s">
        <v>208</v>
      </c>
      <c r="Y141" t="s">
        <v>209</v>
      </c>
    </row>
    <row r="142" spans="1:29" x14ac:dyDescent="0.25">
      <c r="A142" t="s">
        <v>323</v>
      </c>
      <c r="B142" t="s">
        <v>322</v>
      </c>
      <c r="C142" t="s">
        <v>222</v>
      </c>
      <c r="D142" t="s">
        <v>1</v>
      </c>
      <c r="E142" t="s">
        <v>200</v>
      </c>
      <c r="H142" t="s">
        <v>212</v>
      </c>
      <c r="I142">
        <v>0.42879229784011802</v>
      </c>
      <c r="J142">
        <v>1.85217905044556</v>
      </c>
      <c r="M142" t="s">
        <v>201</v>
      </c>
      <c r="N142" t="s">
        <v>57</v>
      </c>
      <c r="O142">
        <v>8</v>
      </c>
      <c r="P142" s="5">
        <v>0.92520731687545799</v>
      </c>
      <c r="R142" t="s">
        <v>213</v>
      </c>
      <c r="S142" t="s">
        <v>214</v>
      </c>
      <c r="T142" t="s">
        <v>215</v>
      </c>
      <c r="U142" t="s">
        <v>216</v>
      </c>
      <c r="V142" t="s">
        <v>206</v>
      </c>
      <c r="W142" t="s">
        <v>207</v>
      </c>
      <c r="X142" t="s">
        <v>208</v>
      </c>
      <c r="Y142" t="s">
        <v>209</v>
      </c>
    </row>
  </sheetData>
  <sortState ref="A2:AM9158">
    <sortCondition ref="I2:I915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9"/>
  <sheetViews>
    <sheetView tabSelected="1" topLeftCell="A246" zoomScale="115" zoomScaleNormal="115" workbookViewId="0">
      <selection activeCell="X22" sqref="X22"/>
    </sheetView>
  </sheetViews>
  <sheetFormatPr baseColWidth="10" defaultColWidth="8.85546875" defaultRowHeight="12" x14ac:dyDescent="0.2"/>
  <cols>
    <col min="1" max="1" width="12.28515625" style="15" bestFit="1" customWidth="1"/>
    <col min="2" max="2" width="15" style="15" bestFit="1" customWidth="1"/>
    <col min="3" max="3" width="21.28515625" style="15" bestFit="1" customWidth="1"/>
    <col min="4" max="4" width="14.85546875" style="15" bestFit="1" customWidth="1"/>
    <col min="5" max="5" width="8.28515625" style="15" customWidth="1"/>
    <col min="6" max="6" width="18" style="15" bestFit="1" customWidth="1"/>
    <col min="7" max="7" width="24.85546875" style="15" customWidth="1"/>
    <col min="8" max="8" width="3.85546875" style="15" customWidth="1"/>
    <col min="9" max="9" width="5.28515625" style="15" customWidth="1"/>
    <col min="10" max="11" width="5" style="15" customWidth="1"/>
    <col min="12" max="12" width="4.140625" style="15" customWidth="1"/>
    <col min="13" max="13" width="18.28515625" style="15" bestFit="1" customWidth="1"/>
    <col min="14" max="14" width="12" style="15" bestFit="1" customWidth="1"/>
    <col min="15" max="19" width="11.7109375" style="15" customWidth="1"/>
    <col min="20" max="20" width="5.85546875" style="15" bestFit="1" customWidth="1"/>
    <col min="21" max="21" width="5.42578125" style="15" bestFit="1" customWidth="1"/>
    <col min="22" max="23" width="10" style="15" bestFit="1" customWidth="1"/>
    <col min="24" max="24" width="20.140625" style="15" bestFit="1" customWidth="1"/>
    <col min="25" max="25" width="29.140625" style="15" bestFit="1" customWidth="1"/>
    <col min="26" max="26" width="29.85546875" style="15" bestFit="1" customWidth="1"/>
    <col min="27" max="27" width="29.5703125" style="15" bestFit="1" customWidth="1"/>
    <col min="28" max="28" width="24" style="15" bestFit="1" customWidth="1"/>
    <col min="29" max="29" width="33" style="15" bestFit="1" customWidth="1"/>
    <col min="30" max="30" width="34.28515625" style="15" bestFit="1" customWidth="1"/>
    <col min="31" max="31" width="33.42578125" style="15" bestFit="1" customWidth="1"/>
    <col min="32" max="32" width="24" style="15" bestFit="1" customWidth="1"/>
    <col min="33" max="33" width="33" style="15" bestFit="1" customWidth="1"/>
    <col min="34" max="34" width="33.7109375" style="15" bestFit="1" customWidth="1"/>
    <col min="35" max="35" width="33.42578125" style="15" bestFit="1" customWidth="1"/>
    <col min="36" max="36" width="24" style="15" bestFit="1" customWidth="1"/>
    <col min="37" max="37" width="33" style="15" bestFit="1" customWidth="1"/>
    <col min="38" max="38" width="33.7109375" style="15" bestFit="1" customWidth="1"/>
    <col min="39" max="39" width="33.42578125" style="15" bestFit="1" customWidth="1"/>
    <col min="40" max="16384" width="8.85546875" style="15"/>
  </cols>
  <sheetData>
    <row r="1" spans="1:39" s="14" customFormat="1" ht="12.75" thickBot="1" x14ac:dyDescent="0.25">
      <c r="A1" s="14" t="s">
        <v>159</v>
      </c>
      <c r="B1" s="14" t="s">
        <v>160</v>
      </c>
      <c r="C1" s="14" t="s">
        <v>161</v>
      </c>
      <c r="D1" s="14" t="s">
        <v>162</v>
      </c>
      <c r="E1" s="14" t="s">
        <v>163</v>
      </c>
      <c r="F1" s="14" t="s">
        <v>164</v>
      </c>
      <c r="G1" s="14" t="s">
        <v>165</v>
      </c>
      <c r="H1" s="14" t="s">
        <v>166</v>
      </c>
      <c r="I1" s="14" t="s">
        <v>167</v>
      </c>
      <c r="J1" s="14" t="s">
        <v>168</v>
      </c>
      <c r="K1" s="14" t="s">
        <v>169</v>
      </c>
      <c r="L1" s="14" t="s">
        <v>170</v>
      </c>
      <c r="M1" s="14" t="s">
        <v>171</v>
      </c>
      <c r="N1" s="14" t="s">
        <v>52</v>
      </c>
      <c r="O1" s="14" t="s">
        <v>53</v>
      </c>
      <c r="P1" s="14" t="s">
        <v>172</v>
      </c>
      <c r="Q1" s="14" t="s">
        <v>173</v>
      </c>
      <c r="R1" s="14" t="s">
        <v>174</v>
      </c>
      <c r="S1" s="14" t="s">
        <v>175</v>
      </c>
      <c r="T1" s="14" t="s">
        <v>176</v>
      </c>
      <c r="U1" s="14" t="s">
        <v>177</v>
      </c>
      <c r="V1" s="14" t="s">
        <v>178</v>
      </c>
      <c r="W1" s="14" t="s">
        <v>179</v>
      </c>
      <c r="X1" s="14" t="s">
        <v>180</v>
      </c>
      <c r="Y1" s="14" t="s">
        <v>181</v>
      </c>
      <c r="Z1" s="14" t="s">
        <v>182</v>
      </c>
      <c r="AA1" s="14" t="s">
        <v>183</v>
      </c>
      <c r="AB1" s="14" t="s">
        <v>184</v>
      </c>
      <c r="AC1" s="14" t="s">
        <v>185</v>
      </c>
      <c r="AD1" s="14" t="s">
        <v>186</v>
      </c>
      <c r="AE1" s="14" t="s">
        <v>187</v>
      </c>
      <c r="AF1" s="14" t="s">
        <v>188</v>
      </c>
      <c r="AG1" s="14" t="s">
        <v>189</v>
      </c>
      <c r="AH1" s="14" t="s">
        <v>190</v>
      </c>
      <c r="AI1" s="14" t="s">
        <v>191</v>
      </c>
      <c r="AJ1" s="14" t="s">
        <v>192</v>
      </c>
      <c r="AK1" s="14" t="s">
        <v>193</v>
      </c>
      <c r="AL1" s="14" t="s">
        <v>194</v>
      </c>
      <c r="AM1" s="14" t="s">
        <v>195</v>
      </c>
    </row>
    <row r="2" spans="1:39" s="17" customFormat="1" x14ac:dyDescent="0.2">
      <c r="A2" s="16"/>
      <c r="B2" s="17" t="s">
        <v>196</v>
      </c>
      <c r="C2" s="17" t="s">
        <v>196</v>
      </c>
      <c r="D2" s="17" t="s">
        <v>219</v>
      </c>
      <c r="E2" s="17" t="s">
        <v>220</v>
      </c>
      <c r="F2" s="17" t="s">
        <v>197</v>
      </c>
      <c r="G2" s="17" t="s">
        <v>9</v>
      </c>
      <c r="H2" s="17" t="s">
        <v>198</v>
      </c>
      <c r="I2" s="17" t="s">
        <v>1</v>
      </c>
      <c r="J2" s="17" t="s">
        <v>200</v>
      </c>
      <c r="M2" s="17" t="s">
        <v>212</v>
      </c>
      <c r="N2" s="17">
        <v>0.12369069889169032</v>
      </c>
      <c r="O2" s="17">
        <v>2.4176600000000001</v>
      </c>
      <c r="R2" s="17" t="s">
        <v>201</v>
      </c>
      <c r="S2" s="17" t="s">
        <v>202</v>
      </c>
      <c r="T2" s="17" t="s">
        <v>221</v>
      </c>
      <c r="U2" s="17">
        <v>29</v>
      </c>
      <c r="V2" s="17">
        <v>0.98899999999999999</v>
      </c>
      <c r="W2" s="17">
        <v>0.14607400000000001</v>
      </c>
      <c r="X2" s="17" t="s">
        <v>213</v>
      </c>
      <c r="Y2" s="17" t="s">
        <v>214</v>
      </c>
      <c r="Z2" s="17" t="s">
        <v>215</v>
      </c>
      <c r="AA2" s="17" t="s">
        <v>216</v>
      </c>
      <c r="AB2" s="17" t="s">
        <v>206</v>
      </c>
      <c r="AC2" s="17" t="s">
        <v>207</v>
      </c>
      <c r="AD2" s="17" t="s">
        <v>208</v>
      </c>
      <c r="AE2" s="17" t="s">
        <v>209</v>
      </c>
    </row>
    <row r="3" spans="1:39" s="19" customFormat="1" x14ac:dyDescent="0.2">
      <c r="A3" s="18"/>
      <c r="B3" s="19" t="s">
        <v>196</v>
      </c>
      <c r="C3" s="19" t="s">
        <v>196</v>
      </c>
      <c r="D3" s="19" t="s">
        <v>219</v>
      </c>
      <c r="E3" s="19" t="s">
        <v>220</v>
      </c>
      <c r="F3" s="19" t="s">
        <v>197</v>
      </c>
      <c r="G3" s="19" t="s">
        <v>9</v>
      </c>
      <c r="H3" s="19" t="s">
        <v>198</v>
      </c>
      <c r="I3" s="19" t="s">
        <v>374</v>
      </c>
      <c r="J3" s="19" t="s">
        <v>200</v>
      </c>
      <c r="M3" s="19" t="s">
        <v>379</v>
      </c>
      <c r="N3" s="19">
        <v>5.0691403028508955E-2</v>
      </c>
      <c r="O3" s="19">
        <v>2.5984699999999998</v>
      </c>
      <c r="R3" s="19" t="s">
        <v>201</v>
      </c>
      <c r="S3" s="19" t="s">
        <v>202</v>
      </c>
      <c r="T3" s="19" t="s">
        <v>221</v>
      </c>
      <c r="U3" s="19">
        <v>29</v>
      </c>
      <c r="V3" s="19">
        <v>0.98599999999999999</v>
      </c>
      <c r="W3" s="19">
        <v>0.17810699999999999</v>
      </c>
      <c r="X3" s="19" t="s">
        <v>213</v>
      </c>
      <c r="Y3" s="19" t="s">
        <v>386</v>
      </c>
      <c r="Z3" s="19" t="s">
        <v>387</v>
      </c>
      <c r="AA3" s="19" t="s">
        <v>388</v>
      </c>
      <c r="AB3" s="19" t="s">
        <v>206</v>
      </c>
      <c r="AC3" s="19" t="s">
        <v>207</v>
      </c>
      <c r="AD3" s="19" t="s">
        <v>208</v>
      </c>
      <c r="AE3" s="19" t="s">
        <v>209</v>
      </c>
    </row>
    <row r="4" spans="1:39" s="19" customFormat="1" x14ac:dyDescent="0.2">
      <c r="A4" s="18"/>
      <c r="B4" s="19" t="s">
        <v>196</v>
      </c>
      <c r="C4" s="19" t="s">
        <v>196</v>
      </c>
      <c r="D4" s="19" t="s">
        <v>219</v>
      </c>
      <c r="E4" s="19" t="s">
        <v>220</v>
      </c>
      <c r="F4" s="19" t="s">
        <v>197</v>
      </c>
      <c r="G4" s="19" t="s">
        <v>9</v>
      </c>
      <c r="H4" s="19" t="s">
        <v>198</v>
      </c>
      <c r="I4" s="19" t="s">
        <v>375</v>
      </c>
      <c r="J4" s="19" t="s">
        <v>200</v>
      </c>
      <c r="M4" s="19" t="s">
        <v>380</v>
      </c>
      <c r="N4" s="19">
        <v>0.33916744357832374</v>
      </c>
      <c r="O4" s="19">
        <v>0.71906599999999998</v>
      </c>
      <c r="R4" s="19" t="s">
        <v>201</v>
      </c>
      <c r="S4" s="19" t="s">
        <v>202</v>
      </c>
      <c r="T4" s="19" t="s">
        <v>221</v>
      </c>
      <c r="U4" s="19">
        <v>29</v>
      </c>
      <c r="V4" s="19">
        <v>0.45600000000000002</v>
      </c>
      <c r="W4" s="19">
        <v>0.36482500000000001</v>
      </c>
      <c r="X4" s="19" t="s">
        <v>213</v>
      </c>
      <c r="Y4" s="19" t="s">
        <v>393</v>
      </c>
      <c r="Z4" s="19" t="s">
        <v>392</v>
      </c>
      <c r="AA4" s="19" t="s">
        <v>394</v>
      </c>
      <c r="AB4" s="19" t="s">
        <v>206</v>
      </c>
      <c r="AC4" s="19" t="s">
        <v>207</v>
      </c>
      <c r="AD4" s="19" t="s">
        <v>208</v>
      </c>
      <c r="AE4" s="19" t="s">
        <v>209</v>
      </c>
    </row>
    <row r="5" spans="1:39" s="19" customFormat="1" x14ac:dyDescent="0.2">
      <c r="A5" s="18"/>
      <c r="B5" s="19" t="s">
        <v>196</v>
      </c>
      <c r="C5" s="19" t="s">
        <v>196</v>
      </c>
      <c r="D5" s="19" t="s">
        <v>219</v>
      </c>
      <c r="E5" s="19" t="s">
        <v>220</v>
      </c>
      <c r="F5" s="19" t="s">
        <v>197</v>
      </c>
      <c r="G5" s="19" t="s">
        <v>9</v>
      </c>
      <c r="H5" s="19" t="s">
        <v>198</v>
      </c>
      <c r="I5" s="19" t="s">
        <v>376</v>
      </c>
      <c r="J5" s="19" t="s">
        <v>200</v>
      </c>
      <c r="M5" s="19" t="s">
        <v>383</v>
      </c>
      <c r="N5" s="19">
        <v>1.1244586013262147E-2</v>
      </c>
      <c r="O5" s="19">
        <v>2.4484499999999998</v>
      </c>
      <c r="R5" s="19" t="s">
        <v>201</v>
      </c>
      <c r="S5" s="19" t="s">
        <v>202</v>
      </c>
      <c r="T5" s="19" t="s">
        <v>221</v>
      </c>
      <c r="U5" s="19">
        <v>29</v>
      </c>
      <c r="V5" s="19">
        <v>0.81699999999999995</v>
      </c>
      <c r="W5" s="19">
        <v>0.63155600000000001</v>
      </c>
      <c r="X5" s="19" t="s">
        <v>213</v>
      </c>
      <c r="Y5" s="19" t="s">
        <v>395</v>
      </c>
      <c r="Z5" s="19" t="s">
        <v>395</v>
      </c>
      <c r="AA5" s="19" t="s">
        <v>397</v>
      </c>
      <c r="AB5" s="19" t="s">
        <v>206</v>
      </c>
      <c r="AC5" s="19" t="s">
        <v>207</v>
      </c>
      <c r="AD5" s="19" t="s">
        <v>208</v>
      </c>
      <c r="AE5" s="19" t="s">
        <v>209</v>
      </c>
    </row>
    <row r="6" spans="1:39" s="19" customFormat="1" x14ac:dyDescent="0.2">
      <c r="A6" s="18"/>
      <c r="B6" s="19" t="s">
        <v>196</v>
      </c>
      <c r="C6" s="19" t="s">
        <v>196</v>
      </c>
      <c r="D6" s="19" t="s">
        <v>219</v>
      </c>
      <c r="E6" s="19" t="s">
        <v>220</v>
      </c>
      <c r="F6" s="19" t="s">
        <v>197</v>
      </c>
      <c r="G6" s="19" t="s">
        <v>9</v>
      </c>
      <c r="H6" s="19" t="s">
        <v>198</v>
      </c>
      <c r="I6" s="19" t="s">
        <v>377</v>
      </c>
      <c r="J6" s="19" t="s">
        <v>200</v>
      </c>
      <c r="M6" s="19" t="s">
        <v>381</v>
      </c>
      <c r="N6" s="19">
        <v>0.2473257864034504</v>
      </c>
      <c r="O6" s="19">
        <v>1.5998300000000001</v>
      </c>
      <c r="R6" s="19" t="s">
        <v>201</v>
      </c>
      <c r="S6" s="19" t="s">
        <v>202</v>
      </c>
      <c r="T6" s="19" t="s">
        <v>221</v>
      </c>
      <c r="U6" s="19">
        <v>29</v>
      </c>
      <c r="V6" s="19">
        <v>0.87</v>
      </c>
      <c r="W6" s="19">
        <v>0.33734599999999998</v>
      </c>
      <c r="X6" s="19" t="s">
        <v>213</v>
      </c>
      <c r="Y6" s="19" t="s">
        <v>396</v>
      </c>
      <c r="Z6" s="19" t="s">
        <v>396</v>
      </c>
      <c r="AA6" s="19" t="s">
        <v>398</v>
      </c>
      <c r="AB6" s="19" t="s">
        <v>206</v>
      </c>
      <c r="AC6" s="19" t="s">
        <v>207</v>
      </c>
      <c r="AD6" s="19" t="s">
        <v>208</v>
      </c>
      <c r="AE6" s="19" t="s">
        <v>209</v>
      </c>
    </row>
    <row r="7" spans="1:39" s="19" customFormat="1" x14ac:dyDescent="0.2">
      <c r="A7" s="18"/>
      <c r="B7" s="19" t="s">
        <v>196</v>
      </c>
      <c r="C7" s="19" t="s">
        <v>196</v>
      </c>
      <c r="D7" s="19" t="s">
        <v>219</v>
      </c>
      <c r="E7" s="19" t="s">
        <v>220</v>
      </c>
      <c r="F7" s="19" t="s">
        <v>197</v>
      </c>
      <c r="G7" s="19" t="s">
        <v>9</v>
      </c>
      <c r="H7" s="19" t="s">
        <v>198</v>
      </c>
      <c r="I7" s="19" t="s">
        <v>378</v>
      </c>
      <c r="J7" s="19" t="s">
        <v>200</v>
      </c>
      <c r="M7" s="19" t="s">
        <v>382</v>
      </c>
      <c r="R7" s="19" t="s">
        <v>201</v>
      </c>
      <c r="S7" s="19" t="s">
        <v>202</v>
      </c>
      <c r="T7" s="19" t="s">
        <v>221</v>
      </c>
      <c r="U7" s="19">
        <v>29</v>
      </c>
      <c r="X7" s="19" t="s">
        <v>213</v>
      </c>
      <c r="Y7" s="19" t="s">
        <v>389</v>
      </c>
      <c r="Z7" s="19" t="s">
        <v>390</v>
      </c>
      <c r="AA7" s="19" t="s">
        <v>391</v>
      </c>
      <c r="AB7" s="19" t="s">
        <v>206</v>
      </c>
      <c r="AC7" s="19" t="s">
        <v>207</v>
      </c>
      <c r="AD7" s="19" t="s">
        <v>208</v>
      </c>
      <c r="AE7" s="19" t="s">
        <v>209</v>
      </c>
    </row>
    <row r="8" spans="1:39" s="21" customFormat="1" ht="12.75" thickBot="1" x14ac:dyDescent="0.25">
      <c r="A8" s="20"/>
      <c r="B8" s="21" t="s">
        <v>196</v>
      </c>
      <c r="C8" s="21" t="s">
        <v>196</v>
      </c>
      <c r="D8" s="21" t="s">
        <v>219</v>
      </c>
      <c r="E8" s="21" t="s">
        <v>220</v>
      </c>
      <c r="F8" s="21" t="s">
        <v>197</v>
      </c>
      <c r="G8" s="21" t="s">
        <v>9</v>
      </c>
      <c r="H8" s="21" t="s">
        <v>198</v>
      </c>
      <c r="I8" s="21" t="s">
        <v>385</v>
      </c>
      <c r="J8" s="21" t="s">
        <v>200</v>
      </c>
      <c r="M8" s="21" t="s">
        <v>384</v>
      </c>
      <c r="N8" s="21">
        <v>3.2024523383456779E-2</v>
      </c>
      <c r="O8" s="21">
        <v>2.3230200000000001</v>
      </c>
      <c r="R8" s="21" t="s">
        <v>201</v>
      </c>
      <c r="S8" s="21" t="s">
        <v>202</v>
      </c>
      <c r="T8" s="21" t="s">
        <v>221</v>
      </c>
      <c r="U8" s="21">
        <v>29</v>
      </c>
      <c r="V8" s="21">
        <v>0.92500000000000004</v>
      </c>
      <c r="W8" s="21">
        <v>0.34938999999999998</v>
      </c>
      <c r="X8" s="21" t="s">
        <v>213</v>
      </c>
      <c r="Y8" s="21" t="s">
        <v>399</v>
      </c>
      <c r="Z8" s="21" t="s">
        <v>400</v>
      </c>
      <c r="AA8" s="21" t="s">
        <v>401</v>
      </c>
      <c r="AB8" s="19" t="s">
        <v>206</v>
      </c>
      <c r="AC8" s="19" t="s">
        <v>207</v>
      </c>
      <c r="AD8" s="19" t="s">
        <v>208</v>
      </c>
      <c r="AE8" s="19" t="s">
        <v>209</v>
      </c>
    </row>
    <row r="9" spans="1:39" s="17" customFormat="1" x14ac:dyDescent="0.2">
      <c r="A9" s="16"/>
      <c r="B9" s="17" t="s">
        <v>196</v>
      </c>
      <c r="C9" s="17" t="s">
        <v>196</v>
      </c>
      <c r="D9" s="17" t="s">
        <v>219</v>
      </c>
      <c r="E9" s="17" t="s">
        <v>220</v>
      </c>
      <c r="F9" s="17" t="s">
        <v>197</v>
      </c>
      <c r="G9" s="17" t="s">
        <v>11</v>
      </c>
      <c r="H9" s="17" t="s">
        <v>198</v>
      </c>
      <c r="I9" s="17" t="s">
        <v>1</v>
      </c>
      <c r="J9" s="17" t="s">
        <v>200</v>
      </c>
      <c r="M9" s="17" t="s">
        <v>212</v>
      </c>
      <c r="N9" s="17">
        <v>8.1717227747770099E-2</v>
      </c>
      <c r="O9" s="17">
        <v>2.3149899999999999</v>
      </c>
      <c r="R9" s="17" t="s">
        <v>201</v>
      </c>
      <c r="S9" s="17" t="s">
        <v>202</v>
      </c>
      <c r="T9" s="17" t="s">
        <v>221</v>
      </c>
      <c r="U9" s="17">
        <v>16</v>
      </c>
      <c r="V9" s="17">
        <v>0.97199999999999998</v>
      </c>
      <c r="W9" s="17">
        <v>0.21339900000000001</v>
      </c>
      <c r="X9" s="17" t="s">
        <v>213</v>
      </c>
      <c r="Y9" s="17" t="s">
        <v>214</v>
      </c>
      <c r="Z9" s="17" t="s">
        <v>215</v>
      </c>
      <c r="AA9" s="17" t="s">
        <v>216</v>
      </c>
      <c r="AB9" s="17" t="s">
        <v>206</v>
      </c>
      <c r="AC9" s="17" t="s">
        <v>207</v>
      </c>
      <c r="AD9" s="17" t="s">
        <v>208</v>
      </c>
      <c r="AE9" s="17" t="s">
        <v>209</v>
      </c>
    </row>
    <row r="10" spans="1:39" s="19" customFormat="1" x14ac:dyDescent="0.2">
      <c r="A10" s="18"/>
      <c r="B10" s="19" t="s">
        <v>196</v>
      </c>
      <c r="C10" s="19" t="s">
        <v>196</v>
      </c>
      <c r="D10" s="19" t="s">
        <v>219</v>
      </c>
      <c r="E10" s="19" t="s">
        <v>220</v>
      </c>
      <c r="F10" s="19" t="s">
        <v>197</v>
      </c>
      <c r="G10" s="19" t="s">
        <v>11</v>
      </c>
      <c r="H10" s="19" t="s">
        <v>198</v>
      </c>
      <c r="I10" s="19" t="s">
        <v>374</v>
      </c>
      <c r="J10" s="19" t="s">
        <v>200</v>
      </c>
      <c r="M10" s="19" t="s">
        <v>379</v>
      </c>
      <c r="N10" s="19">
        <v>2.3713516567393293E-2</v>
      </c>
      <c r="O10" s="19">
        <v>2.4648699999999999</v>
      </c>
      <c r="R10" s="19" t="s">
        <v>201</v>
      </c>
      <c r="S10" s="19" t="s">
        <v>202</v>
      </c>
      <c r="T10" s="19" t="s">
        <v>221</v>
      </c>
      <c r="U10" s="19">
        <v>16</v>
      </c>
      <c r="V10" s="19">
        <v>0.96299999999999997</v>
      </c>
      <c r="W10" s="19">
        <v>0.26057599999999997</v>
      </c>
      <c r="X10" s="19" t="s">
        <v>213</v>
      </c>
      <c r="Y10" s="19" t="s">
        <v>386</v>
      </c>
      <c r="Z10" s="19" t="s">
        <v>387</v>
      </c>
      <c r="AA10" s="19" t="s">
        <v>388</v>
      </c>
      <c r="AB10" s="19" t="s">
        <v>206</v>
      </c>
      <c r="AC10" s="19" t="s">
        <v>207</v>
      </c>
      <c r="AD10" s="19" t="s">
        <v>208</v>
      </c>
      <c r="AE10" s="19" t="s">
        <v>209</v>
      </c>
    </row>
    <row r="11" spans="1:39" s="19" customFormat="1" x14ac:dyDescent="0.2">
      <c r="A11" s="18"/>
      <c r="B11" s="19" t="s">
        <v>196</v>
      </c>
      <c r="C11" s="19" t="s">
        <v>196</v>
      </c>
      <c r="D11" s="19" t="s">
        <v>219</v>
      </c>
      <c r="E11" s="19" t="s">
        <v>220</v>
      </c>
      <c r="F11" s="19" t="s">
        <v>197</v>
      </c>
      <c r="G11" s="19" t="s">
        <v>11</v>
      </c>
      <c r="H11" s="19" t="s">
        <v>198</v>
      </c>
      <c r="I11" s="19" t="s">
        <v>375</v>
      </c>
      <c r="J11" s="19" t="s">
        <v>200</v>
      </c>
      <c r="M11" s="19" t="s">
        <v>380</v>
      </c>
      <c r="N11" s="19">
        <v>9.7448536089891768E-8</v>
      </c>
      <c r="O11" s="19">
        <v>5.3975499999999998</v>
      </c>
      <c r="R11" s="19" t="s">
        <v>201</v>
      </c>
      <c r="S11" s="19" t="s">
        <v>202</v>
      </c>
      <c r="T11" s="19" t="s">
        <v>221</v>
      </c>
      <c r="U11" s="19">
        <v>16</v>
      </c>
      <c r="V11" s="19">
        <v>0.75</v>
      </c>
      <c r="W11" s="19">
        <v>0.46488400000000002</v>
      </c>
      <c r="X11" s="19" t="s">
        <v>213</v>
      </c>
      <c r="Y11" s="19" t="s">
        <v>393</v>
      </c>
      <c r="Z11" s="19" t="s">
        <v>392</v>
      </c>
      <c r="AA11" s="19" t="s">
        <v>394</v>
      </c>
      <c r="AB11" s="19" t="s">
        <v>206</v>
      </c>
      <c r="AC11" s="19" t="s">
        <v>207</v>
      </c>
      <c r="AD11" s="19" t="s">
        <v>208</v>
      </c>
      <c r="AE11" s="19" t="s">
        <v>209</v>
      </c>
    </row>
    <row r="12" spans="1:39" s="19" customFormat="1" x14ac:dyDescent="0.2">
      <c r="A12" s="18"/>
      <c r="B12" s="19" t="s">
        <v>196</v>
      </c>
      <c r="C12" s="19" t="s">
        <v>196</v>
      </c>
      <c r="D12" s="19" t="s">
        <v>219</v>
      </c>
      <c r="E12" s="19" t="s">
        <v>220</v>
      </c>
      <c r="F12" s="19" t="s">
        <v>197</v>
      </c>
      <c r="G12" s="19" t="s">
        <v>11</v>
      </c>
      <c r="H12" s="19" t="s">
        <v>198</v>
      </c>
      <c r="I12" s="19" t="s">
        <v>376</v>
      </c>
      <c r="J12" s="19" t="s">
        <v>200</v>
      </c>
      <c r="M12" s="19" t="s">
        <v>383</v>
      </c>
      <c r="N12" s="19">
        <v>3.4628654139596104E-3</v>
      </c>
      <c r="O12" s="19">
        <v>2.7839299999999998</v>
      </c>
      <c r="R12" s="19" t="s">
        <v>201</v>
      </c>
      <c r="S12" s="19" t="s">
        <v>202</v>
      </c>
      <c r="T12" s="19" t="s">
        <v>221</v>
      </c>
      <c r="U12" s="19">
        <v>16</v>
      </c>
      <c r="V12" s="19">
        <v>0.75700000000000001</v>
      </c>
      <c r="W12" s="19">
        <v>0.52648099999999998</v>
      </c>
      <c r="X12" s="19" t="s">
        <v>213</v>
      </c>
      <c r="Y12" s="19" t="s">
        <v>395</v>
      </c>
      <c r="Z12" s="19" t="s">
        <v>395</v>
      </c>
      <c r="AA12" s="19" t="s">
        <v>397</v>
      </c>
      <c r="AB12" s="19" t="s">
        <v>206</v>
      </c>
      <c r="AC12" s="19" t="s">
        <v>207</v>
      </c>
      <c r="AD12" s="19" t="s">
        <v>208</v>
      </c>
      <c r="AE12" s="19" t="s">
        <v>209</v>
      </c>
    </row>
    <row r="13" spans="1:39" s="19" customFormat="1" x14ac:dyDescent="0.2">
      <c r="A13" s="18"/>
      <c r="B13" s="19" t="s">
        <v>196</v>
      </c>
      <c r="C13" s="19" t="s">
        <v>196</v>
      </c>
      <c r="D13" s="19" t="s">
        <v>219</v>
      </c>
      <c r="E13" s="19" t="s">
        <v>220</v>
      </c>
      <c r="F13" s="19" t="s">
        <v>197</v>
      </c>
      <c r="G13" s="19" t="s">
        <v>11</v>
      </c>
      <c r="H13" s="19" t="s">
        <v>198</v>
      </c>
      <c r="I13" s="19" t="s">
        <v>377</v>
      </c>
      <c r="J13" s="19" t="s">
        <v>200</v>
      </c>
      <c r="M13" s="19" t="s">
        <v>381</v>
      </c>
      <c r="N13" s="19">
        <v>0.49504916153359108</v>
      </c>
      <c r="O13" s="19">
        <v>1.3697299999999999</v>
      </c>
      <c r="R13" s="19" t="s">
        <v>201</v>
      </c>
      <c r="S13" s="19" t="s">
        <v>202</v>
      </c>
      <c r="T13" s="19" t="s">
        <v>221</v>
      </c>
      <c r="U13" s="19">
        <v>16</v>
      </c>
      <c r="V13" s="19">
        <v>0.63300000000000001</v>
      </c>
      <c r="W13" s="19">
        <v>0.56038699999999997</v>
      </c>
      <c r="X13" s="19" t="s">
        <v>213</v>
      </c>
      <c r="Y13" s="19" t="s">
        <v>396</v>
      </c>
      <c r="Z13" s="19" t="s">
        <v>396</v>
      </c>
      <c r="AA13" s="19" t="s">
        <v>398</v>
      </c>
      <c r="AB13" s="19" t="s">
        <v>206</v>
      </c>
      <c r="AC13" s="19" t="s">
        <v>207</v>
      </c>
      <c r="AD13" s="19" t="s">
        <v>208</v>
      </c>
      <c r="AE13" s="19" t="s">
        <v>209</v>
      </c>
    </row>
    <row r="14" spans="1:39" s="19" customFormat="1" x14ac:dyDescent="0.2">
      <c r="A14" s="18"/>
      <c r="B14" s="19" t="s">
        <v>196</v>
      </c>
      <c r="C14" s="19" t="s">
        <v>196</v>
      </c>
      <c r="D14" s="19" t="s">
        <v>219</v>
      </c>
      <c r="E14" s="19" t="s">
        <v>220</v>
      </c>
      <c r="F14" s="19" t="s">
        <v>197</v>
      </c>
      <c r="G14" s="19" t="s">
        <v>11</v>
      </c>
      <c r="H14" s="19" t="s">
        <v>198</v>
      </c>
      <c r="I14" s="19" t="s">
        <v>378</v>
      </c>
      <c r="J14" s="19" t="s">
        <v>200</v>
      </c>
      <c r="M14" s="19" t="s">
        <v>382</v>
      </c>
      <c r="R14" s="19" t="s">
        <v>201</v>
      </c>
      <c r="S14" s="19" t="s">
        <v>202</v>
      </c>
      <c r="T14" s="19" t="s">
        <v>221</v>
      </c>
      <c r="U14" s="19">
        <v>16</v>
      </c>
      <c r="X14" s="19" t="s">
        <v>213</v>
      </c>
      <c r="Y14" s="19" t="s">
        <v>389</v>
      </c>
      <c r="Z14" s="19" t="s">
        <v>390</v>
      </c>
      <c r="AA14" s="19" t="s">
        <v>391</v>
      </c>
      <c r="AB14" s="19" t="s">
        <v>206</v>
      </c>
      <c r="AC14" s="19" t="s">
        <v>207</v>
      </c>
      <c r="AD14" s="19" t="s">
        <v>208</v>
      </c>
      <c r="AE14" s="19" t="s">
        <v>209</v>
      </c>
    </row>
    <row r="15" spans="1:39" s="21" customFormat="1" ht="12.75" thickBot="1" x14ac:dyDescent="0.25">
      <c r="A15" s="20"/>
      <c r="B15" s="21" t="s">
        <v>196</v>
      </c>
      <c r="C15" s="21" t="s">
        <v>196</v>
      </c>
      <c r="D15" s="21" t="s">
        <v>219</v>
      </c>
      <c r="E15" s="21" t="s">
        <v>220</v>
      </c>
      <c r="F15" s="21" t="s">
        <v>197</v>
      </c>
      <c r="G15" s="21" t="s">
        <v>11</v>
      </c>
      <c r="H15" s="21" t="s">
        <v>198</v>
      </c>
      <c r="I15" s="21" t="s">
        <v>385</v>
      </c>
      <c r="J15" s="21" t="s">
        <v>200</v>
      </c>
      <c r="M15" s="21" t="s">
        <v>384</v>
      </c>
      <c r="R15" s="21" t="s">
        <v>201</v>
      </c>
      <c r="S15" s="21" t="s">
        <v>202</v>
      </c>
      <c r="T15" s="21" t="s">
        <v>221</v>
      </c>
      <c r="U15" s="21">
        <v>16</v>
      </c>
      <c r="X15" s="21" t="s">
        <v>213</v>
      </c>
      <c r="Y15" s="21" t="s">
        <v>399</v>
      </c>
      <c r="Z15" s="21" t="s">
        <v>400</v>
      </c>
      <c r="AA15" s="21" t="s">
        <v>401</v>
      </c>
      <c r="AB15" s="19" t="s">
        <v>206</v>
      </c>
      <c r="AC15" s="19" t="s">
        <v>207</v>
      </c>
      <c r="AD15" s="19" t="s">
        <v>208</v>
      </c>
      <c r="AE15" s="19" t="s">
        <v>209</v>
      </c>
    </row>
    <row r="16" spans="1:39" s="17" customFormat="1" x14ac:dyDescent="0.2">
      <c r="A16" s="16"/>
      <c r="B16" s="17" t="s">
        <v>196</v>
      </c>
      <c r="C16" s="17" t="s">
        <v>196</v>
      </c>
      <c r="D16" s="17" t="s">
        <v>219</v>
      </c>
      <c r="E16" s="17" t="s">
        <v>220</v>
      </c>
      <c r="F16" s="17" t="s">
        <v>197</v>
      </c>
      <c r="G16" s="17" t="s">
        <v>12</v>
      </c>
      <c r="H16" s="17" t="s">
        <v>222</v>
      </c>
      <c r="I16" s="17" t="s">
        <v>1</v>
      </c>
      <c r="J16" s="17" t="s">
        <v>200</v>
      </c>
      <c r="M16" s="17" t="s">
        <v>212</v>
      </c>
      <c r="N16" s="17">
        <v>0.45807942244248739</v>
      </c>
      <c r="O16" s="17">
        <v>1.9009</v>
      </c>
      <c r="R16" s="17" t="s">
        <v>201</v>
      </c>
      <c r="S16" s="17" t="s">
        <v>202</v>
      </c>
      <c r="T16" s="17" t="s">
        <v>221</v>
      </c>
      <c r="U16" s="17">
        <v>16</v>
      </c>
      <c r="V16" s="17">
        <v>0.92600000000000005</v>
      </c>
      <c r="W16" s="17">
        <v>0.29703299999999999</v>
      </c>
      <c r="X16" s="17" t="s">
        <v>213</v>
      </c>
      <c r="Y16" s="17" t="s">
        <v>214</v>
      </c>
      <c r="Z16" s="17" t="s">
        <v>215</v>
      </c>
      <c r="AA16" s="17" t="s">
        <v>216</v>
      </c>
      <c r="AB16" s="17" t="s">
        <v>206</v>
      </c>
      <c r="AC16" s="17" t="s">
        <v>207</v>
      </c>
      <c r="AD16" s="17" t="s">
        <v>208</v>
      </c>
      <c r="AE16" s="17" t="s">
        <v>209</v>
      </c>
    </row>
    <row r="17" spans="1:31" s="19" customFormat="1" x14ac:dyDescent="0.2">
      <c r="A17" s="18"/>
      <c r="B17" s="19" t="s">
        <v>196</v>
      </c>
      <c r="C17" s="19" t="s">
        <v>196</v>
      </c>
      <c r="D17" s="19" t="s">
        <v>219</v>
      </c>
      <c r="E17" s="19" t="s">
        <v>220</v>
      </c>
      <c r="F17" s="19" t="s">
        <v>197</v>
      </c>
      <c r="G17" s="19" t="s">
        <v>12</v>
      </c>
      <c r="H17" s="19" t="s">
        <v>222</v>
      </c>
      <c r="I17" s="19" t="s">
        <v>374</v>
      </c>
      <c r="J17" s="19" t="s">
        <v>200</v>
      </c>
      <c r="M17" s="19" t="s">
        <v>379</v>
      </c>
      <c r="N17" s="19">
        <v>0.27343083721722827</v>
      </c>
      <c r="O17" s="19">
        <v>1.98387</v>
      </c>
      <c r="R17" s="19" t="s">
        <v>201</v>
      </c>
      <c r="S17" s="19" t="s">
        <v>202</v>
      </c>
      <c r="T17" s="19" t="s">
        <v>221</v>
      </c>
      <c r="U17" s="19">
        <v>16</v>
      </c>
      <c r="V17" s="19">
        <v>0.879</v>
      </c>
      <c r="W17" s="19">
        <v>0.40724300000000002</v>
      </c>
      <c r="X17" s="19" t="s">
        <v>213</v>
      </c>
      <c r="Y17" s="19" t="s">
        <v>386</v>
      </c>
      <c r="Z17" s="19" t="s">
        <v>387</v>
      </c>
      <c r="AA17" s="19" t="s">
        <v>388</v>
      </c>
      <c r="AB17" s="19" t="s">
        <v>206</v>
      </c>
      <c r="AC17" s="19" t="s">
        <v>207</v>
      </c>
      <c r="AD17" s="19" t="s">
        <v>208</v>
      </c>
      <c r="AE17" s="19" t="s">
        <v>209</v>
      </c>
    </row>
    <row r="18" spans="1:31" s="19" customFormat="1" x14ac:dyDescent="0.2">
      <c r="A18" s="18"/>
      <c r="B18" s="19" t="s">
        <v>196</v>
      </c>
      <c r="C18" s="19" t="s">
        <v>196</v>
      </c>
      <c r="D18" s="19" t="s">
        <v>219</v>
      </c>
      <c r="E18" s="19" t="s">
        <v>220</v>
      </c>
      <c r="F18" s="19" t="s">
        <v>197</v>
      </c>
      <c r="G18" s="19" t="s">
        <v>12</v>
      </c>
      <c r="H18" s="19" t="s">
        <v>222</v>
      </c>
      <c r="I18" s="19" t="s">
        <v>375</v>
      </c>
      <c r="J18" s="19" t="s">
        <v>200</v>
      </c>
      <c r="M18" s="19" t="s">
        <v>380</v>
      </c>
      <c r="N18" s="19">
        <v>9.093507811403943E-4</v>
      </c>
      <c r="O18" s="19">
        <v>2.7436199999999999</v>
      </c>
      <c r="R18" s="19" t="s">
        <v>201</v>
      </c>
      <c r="S18" s="19" t="s">
        <v>202</v>
      </c>
      <c r="T18" s="19" t="s">
        <v>221</v>
      </c>
      <c r="U18" s="19">
        <v>16</v>
      </c>
      <c r="V18" s="19">
        <v>0.754</v>
      </c>
      <c r="W18" s="19">
        <v>0.65910599999999997</v>
      </c>
      <c r="X18" s="19" t="s">
        <v>213</v>
      </c>
      <c r="Y18" s="19" t="s">
        <v>393</v>
      </c>
      <c r="Z18" s="19" t="s">
        <v>392</v>
      </c>
      <c r="AA18" s="19" t="s">
        <v>394</v>
      </c>
      <c r="AB18" s="19" t="s">
        <v>206</v>
      </c>
      <c r="AC18" s="19" t="s">
        <v>207</v>
      </c>
      <c r="AD18" s="19" t="s">
        <v>208</v>
      </c>
      <c r="AE18" s="19" t="s">
        <v>209</v>
      </c>
    </row>
    <row r="19" spans="1:31" s="19" customFormat="1" x14ac:dyDescent="0.2">
      <c r="A19" s="18"/>
      <c r="B19" s="19" t="s">
        <v>196</v>
      </c>
      <c r="C19" s="19" t="s">
        <v>196</v>
      </c>
      <c r="D19" s="19" t="s">
        <v>219</v>
      </c>
      <c r="E19" s="19" t="s">
        <v>220</v>
      </c>
      <c r="F19" s="19" t="s">
        <v>197</v>
      </c>
      <c r="G19" s="19" t="s">
        <v>12</v>
      </c>
      <c r="H19" s="19" t="s">
        <v>222</v>
      </c>
      <c r="I19" s="19" t="s">
        <v>376</v>
      </c>
      <c r="J19" s="19" t="s">
        <v>200</v>
      </c>
      <c r="M19" s="19" t="s">
        <v>383</v>
      </c>
      <c r="N19" s="19">
        <v>7.3246223451696027E-2</v>
      </c>
      <c r="O19" s="19">
        <v>1.85179</v>
      </c>
      <c r="R19" s="19" t="s">
        <v>201</v>
      </c>
      <c r="S19" s="19" t="s">
        <v>202</v>
      </c>
      <c r="T19" s="19" t="s">
        <v>221</v>
      </c>
      <c r="U19" s="19">
        <v>16</v>
      </c>
      <c r="V19" s="19">
        <v>0.82199999999999995</v>
      </c>
      <c r="W19" s="19">
        <v>0.47396500000000003</v>
      </c>
      <c r="X19" s="19" t="s">
        <v>213</v>
      </c>
      <c r="Y19" s="19" t="s">
        <v>395</v>
      </c>
      <c r="Z19" s="19" t="s">
        <v>395</v>
      </c>
      <c r="AA19" s="19" t="s">
        <v>397</v>
      </c>
      <c r="AB19" s="19" t="s">
        <v>206</v>
      </c>
      <c r="AC19" s="19" t="s">
        <v>207</v>
      </c>
      <c r="AD19" s="19" t="s">
        <v>208</v>
      </c>
      <c r="AE19" s="19" t="s">
        <v>209</v>
      </c>
    </row>
    <row r="20" spans="1:31" s="19" customFormat="1" x14ac:dyDescent="0.2">
      <c r="A20" s="18"/>
      <c r="B20" s="19" t="s">
        <v>196</v>
      </c>
      <c r="C20" s="19" t="s">
        <v>196</v>
      </c>
      <c r="D20" s="19" t="s">
        <v>219</v>
      </c>
      <c r="E20" s="19" t="s">
        <v>220</v>
      </c>
      <c r="F20" s="19" t="s">
        <v>197</v>
      </c>
      <c r="G20" s="19" t="s">
        <v>12</v>
      </c>
      <c r="H20" s="19" t="s">
        <v>222</v>
      </c>
      <c r="I20" s="19" t="s">
        <v>377</v>
      </c>
      <c r="J20" s="19" t="s">
        <v>200</v>
      </c>
      <c r="M20" s="19" t="s">
        <v>381</v>
      </c>
      <c r="N20" s="19">
        <v>0.10331179886702464</v>
      </c>
      <c r="O20" s="19">
        <v>1.44591</v>
      </c>
      <c r="R20" s="19" t="s">
        <v>201</v>
      </c>
      <c r="S20" s="19" t="s">
        <v>202</v>
      </c>
      <c r="T20" s="19" t="s">
        <v>221</v>
      </c>
      <c r="U20" s="19">
        <v>16</v>
      </c>
      <c r="V20" s="19">
        <v>0.69899999999999995</v>
      </c>
      <c r="W20" s="19">
        <v>0.51851000000000003</v>
      </c>
      <c r="X20" s="19" t="s">
        <v>213</v>
      </c>
      <c r="Y20" s="19" t="s">
        <v>396</v>
      </c>
      <c r="Z20" s="19" t="s">
        <v>396</v>
      </c>
      <c r="AA20" s="19" t="s">
        <v>398</v>
      </c>
      <c r="AB20" s="19" t="s">
        <v>206</v>
      </c>
      <c r="AC20" s="19" t="s">
        <v>207</v>
      </c>
      <c r="AD20" s="19" t="s">
        <v>208</v>
      </c>
      <c r="AE20" s="19" t="s">
        <v>209</v>
      </c>
    </row>
    <row r="21" spans="1:31" s="19" customFormat="1" x14ac:dyDescent="0.2">
      <c r="A21" s="18"/>
      <c r="B21" s="19" t="s">
        <v>196</v>
      </c>
      <c r="C21" s="19" t="s">
        <v>196</v>
      </c>
      <c r="D21" s="19" t="s">
        <v>219</v>
      </c>
      <c r="E21" s="19" t="s">
        <v>220</v>
      </c>
      <c r="F21" s="19" t="s">
        <v>197</v>
      </c>
      <c r="G21" s="19" t="s">
        <v>12</v>
      </c>
      <c r="H21" s="19" t="s">
        <v>222</v>
      </c>
      <c r="I21" s="19" t="s">
        <v>378</v>
      </c>
      <c r="J21" s="19" t="s">
        <v>200</v>
      </c>
      <c r="M21" s="19" t="s">
        <v>382</v>
      </c>
      <c r="N21" s="19">
        <v>5.6525766349558221E-2</v>
      </c>
      <c r="O21" s="19">
        <v>1.44689</v>
      </c>
      <c r="R21" s="19" t="s">
        <v>201</v>
      </c>
      <c r="S21" s="19" t="s">
        <v>202</v>
      </c>
      <c r="T21" s="19" t="s">
        <v>221</v>
      </c>
      <c r="U21" s="19">
        <v>16</v>
      </c>
      <c r="V21" s="19">
        <v>0.69899999999999995</v>
      </c>
      <c r="W21" s="19">
        <v>0.51956000000000002</v>
      </c>
      <c r="X21" s="19" t="s">
        <v>213</v>
      </c>
      <c r="Y21" s="19" t="s">
        <v>389</v>
      </c>
      <c r="Z21" s="19" t="s">
        <v>390</v>
      </c>
      <c r="AA21" s="19" t="s">
        <v>391</v>
      </c>
      <c r="AB21" s="19" t="s">
        <v>206</v>
      </c>
      <c r="AC21" s="19" t="s">
        <v>207</v>
      </c>
      <c r="AD21" s="19" t="s">
        <v>208</v>
      </c>
      <c r="AE21" s="19" t="s">
        <v>209</v>
      </c>
    </row>
    <row r="22" spans="1:31" s="21" customFormat="1" ht="12.75" thickBot="1" x14ac:dyDescent="0.25">
      <c r="A22" s="20"/>
      <c r="B22" s="21" t="s">
        <v>196</v>
      </c>
      <c r="C22" s="21" t="s">
        <v>196</v>
      </c>
      <c r="D22" s="21" t="s">
        <v>219</v>
      </c>
      <c r="E22" s="21" t="s">
        <v>220</v>
      </c>
      <c r="F22" s="21" t="s">
        <v>197</v>
      </c>
      <c r="G22" s="21" t="s">
        <v>12</v>
      </c>
      <c r="H22" s="21" t="s">
        <v>222</v>
      </c>
      <c r="I22" s="21" t="s">
        <v>385</v>
      </c>
      <c r="J22" s="21" t="s">
        <v>200</v>
      </c>
      <c r="M22" s="21" t="s">
        <v>384</v>
      </c>
      <c r="N22" s="21">
        <v>0.12465271521982624</v>
      </c>
      <c r="O22" s="21">
        <v>2.1657299999999999</v>
      </c>
      <c r="R22" s="21" t="s">
        <v>201</v>
      </c>
      <c r="S22" s="21" t="s">
        <v>202</v>
      </c>
      <c r="T22" s="21" t="s">
        <v>221</v>
      </c>
      <c r="U22" s="21">
        <v>16</v>
      </c>
      <c r="V22" s="21">
        <v>0.97299999999999998</v>
      </c>
      <c r="W22" s="21">
        <v>0.188501</v>
      </c>
      <c r="X22" s="21" t="s">
        <v>213</v>
      </c>
      <c r="Y22" s="21" t="s">
        <v>399</v>
      </c>
      <c r="Z22" s="21" t="s">
        <v>400</v>
      </c>
      <c r="AA22" s="21" t="s">
        <v>401</v>
      </c>
      <c r="AB22" s="19" t="s">
        <v>206</v>
      </c>
      <c r="AC22" s="19" t="s">
        <v>207</v>
      </c>
      <c r="AD22" s="19" t="s">
        <v>208</v>
      </c>
      <c r="AE22" s="19" t="s">
        <v>209</v>
      </c>
    </row>
    <row r="23" spans="1:31" s="17" customFormat="1" x14ac:dyDescent="0.2">
      <c r="A23" s="16"/>
      <c r="B23" s="17" t="s">
        <v>196</v>
      </c>
      <c r="C23" s="17" t="s">
        <v>196</v>
      </c>
      <c r="D23" s="17" t="s">
        <v>219</v>
      </c>
      <c r="E23" s="17" t="s">
        <v>220</v>
      </c>
      <c r="F23" s="17" t="s">
        <v>197</v>
      </c>
      <c r="G23" s="17" t="s">
        <v>13</v>
      </c>
      <c r="H23" s="17" t="s">
        <v>222</v>
      </c>
      <c r="I23" s="17" t="s">
        <v>1</v>
      </c>
      <c r="J23" s="17" t="s">
        <v>200</v>
      </c>
      <c r="M23" s="17" t="s">
        <v>212</v>
      </c>
      <c r="N23" s="17">
        <v>0.2017463883305757</v>
      </c>
      <c r="O23" s="17">
        <v>2.2685499999999998</v>
      </c>
      <c r="R23" s="17" t="s">
        <v>201</v>
      </c>
      <c r="S23" s="17" t="s">
        <v>202</v>
      </c>
      <c r="T23" s="17" t="s">
        <v>221</v>
      </c>
      <c r="U23" s="17">
        <v>16</v>
      </c>
      <c r="V23" s="17">
        <v>0.98099999999999998</v>
      </c>
      <c r="W23" s="17">
        <v>0.124949</v>
      </c>
      <c r="X23" s="17" t="s">
        <v>213</v>
      </c>
      <c r="Y23" s="17" t="s">
        <v>214</v>
      </c>
      <c r="Z23" s="17" t="s">
        <v>215</v>
      </c>
      <c r="AA23" s="17" t="s">
        <v>216</v>
      </c>
      <c r="AB23" s="17" t="s">
        <v>206</v>
      </c>
      <c r="AC23" s="17" t="s">
        <v>207</v>
      </c>
      <c r="AD23" s="17" t="s">
        <v>208</v>
      </c>
      <c r="AE23" s="17" t="s">
        <v>209</v>
      </c>
    </row>
    <row r="24" spans="1:31" s="19" customFormat="1" x14ac:dyDescent="0.2">
      <c r="A24" s="18"/>
      <c r="B24" s="19" t="s">
        <v>196</v>
      </c>
      <c r="C24" s="19" t="s">
        <v>196</v>
      </c>
      <c r="D24" s="19" t="s">
        <v>219</v>
      </c>
      <c r="E24" s="19" t="s">
        <v>220</v>
      </c>
      <c r="F24" s="19" t="s">
        <v>197</v>
      </c>
      <c r="G24" s="19" t="s">
        <v>13</v>
      </c>
      <c r="H24" s="19" t="s">
        <v>222</v>
      </c>
      <c r="I24" s="19" t="s">
        <v>374</v>
      </c>
      <c r="J24" s="19" t="s">
        <v>200</v>
      </c>
      <c r="M24" s="19" t="s">
        <v>379</v>
      </c>
      <c r="N24" s="19">
        <v>0.1250137204691795</v>
      </c>
      <c r="O24" s="19">
        <v>2.3256000000000001</v>
      </c>
      <c r="R24" s="19" t="s">
        <v>201</v>
      </c>
      <c r="S24" s="19" t="s">
        <v>202</v>
      </c>
      <c r="T24" s="19" t="s">
        <v>221</v>
      </c>
      <c r="U24" s="19">
        <v>16</v>
      </c>
      <c r="V24" s="19">
        <v>0.97</v>
      </c>
      <c r="W24" s="19">
        <v>0.16111</v>
      </c>
      <c r="X24" s="19" t="s">
        <v>213</v>
      </c>
      <c r="Y24" s="19" t="s">
        <v>386</v>
      </c>
      <c r="Z24" s="19" t="s">
        <v>387</v>
      </c>
      <c r="AA24" s="19" t="s">
        <v>388</v>
      </c>
      <c r="AB24" s="19" t="s">
        <v>206</v>
      </c>
      <c r="AC24" s="19" t="s">
        <v>207</v>
      </c>
      <c r="AD24" s="19" t="s">
        <v>208</v>
      </c>
      <c r="AE24" s="19" t="s">
        <v>209</v>
      </c>
    </row>
    <row r="25" spans="1:31" s="19" customFormat="1" x14ac:dyDescent="0.2">
      <c r="A25" s="18"/>
      <c r="B25" s="19" t="s">
        <v>196</v>
      </c>
      <c r="C25" s="19" t="s">
        <v>196</v>
      </c>
      <c r="D25" s="19" t="s">
        <v>219</v>
      </c>
      <c r="E25" s="19" t="s">
        <v>220</v>
      </c>
      <c r="F25" s="19" t="s">
        <v>197</v>
      </c>
      <c r="G25" s="19" t="s">
        <v>13</v>
      </c>
      <c r="H25" s="19" t="s">
        <v>222</v>
      </c>
      <c r="I25" s="19" t="s">
        <v>375</v>
      </c>
      <c r="J25" s="19" t="s">
        <v>200</v>
      </c>
      <c r="M25" s="19" t="s">
        <v>380</v>
      </c>
      <c r="N25" s="19">
        <v>4.959486647976546E-4</v>
      </c>
      <c r="O25" s="19">
        <v>3.2542900000000001</v>
      </c>
      <c r="R25" s="19" t="s">
        <v>201</v>
      </c>
      <c r="S25" s="19" t="s">
        <v>202</v>
      </c>
      <c r="T25" s="19" t="s">
        <v>221</v>
      </c>
      <c r="U25" s="19">
        <v>16</v>
      </c>
      <c r="V25" s="19">
        <v>0.47599999999999998</v>
      </c>
      <c r="W25" s="19">
        <v>0.68324499999999999</v>
      </c>
      <c r="X25" s="19" t="s">
        <v>213</v>
      </c>
      <c r="Y25" s="19" t="s">
        <v>393</v>
      </c>
      <c r="Z25" s="19" t="s">
        <v>392</v>
      </c>
      <c r="AA25" s="19" t="s">
        <v>394</v>
      </c>
      <c r="AB25" s="19" t="s">
        <v>206</v>
      </c>
      <c r="AC25" s="19" t="s">
        <v>207</v>
      </c>
      <c r="AD25" s="19" t="s">
        <v>208</v>
      </c>
      <c r="AE25" s="19" t="s">
        <v>209</v>
      </c>
    </row>
    <row r="26" spans="1:31" s="19" customFormat="1" x14ac:dyDescent="0.2">
      <c r="A26" s="18"/>
      <c r="B26" s="19" t="s">
        <v>196</v>
      </c>
      <c r="C26" s="19" t="s">
        <v>196</v>
      </c>
      <c r="D26" s="19" t="s">
        <v>219</v>
      </c>
      <c r="E26" s="19" t="s">
        <v>220</v>
      </c>
      <c r="F26" s="19" t="s">
        <v>197</v>
      </c>
      <c r="G26" s="19" t="s">
        <v>13</v>
      </c>
      <c r="H26" s="19" t="s">
        <v>222</v>
      </c>
      <c r="I26" s="19" t="s">
        <v>376</v>
      </c>
      <c r="J26" s="19" t="s">
        <v>200</v>
      </c>
      <c r="M26" s="19" t="s">
        <v>383</v>
      </c>
      <c r="N26" s="19">
        <v>6.9925539656564006E-2</v>
      </c>
      <c r="O26" s="19">
        <v>1.97187</v>
      </c>
      <c r="R26" s="19" t="s">
        <v>201</v>
      </c>
      <c r="S26" s="19" t="s">
        <v>202</v>
      </c>
      <c r="T26" s="19" t="s">
        <v>221</v>
      </c>
      <c r="U26" s="19">
        <v>16</v>
      </c>
      <c r="V26" s="19">
        <v>0.871</v>
      </c>
      <c r="W26" s="19">
        <v>0.29764299999999999</v>
      </c>
      <c r="X26" s="19" t="s">
        <v>213</v>
      </c>
      <c r="Y26" s="19" t="s">
        <v>395</v>
      </c>
      <c r="Z26" s="19" t="s">
        <v>395</v>
      </c>
      <c r="AA26" s="19" t="s">
        <v>397</v>
      </c>
      <c r="AB26" s="19" t="s">
        <v>206</v>
      </c>
      <c r="AC26" s="19" t="s">
        <v>207</v>
      </c>
      <c r="AD26" s="19" t="s">
        <v>208</v>
      </c>
      <c r="AE26" s="19" t="s">
        <v>209</v>
      </c>
    </row>
    <row r="27" spans="1:31" s="19" customFormat="1" x14ac:dyDescent="0.2">
      <c r="A27" s="18"/>
      <c r="B27" s="19" t="s">
        <v>196</v>
      </c>
      <c r="C27" s="19" t="s">
        <v>196</v>
      </c>
      <c r="D27" s="19" t="s">
        <v>219</v>
      </c>
      <c r="E27" s="19" t="s">
        <v>220</v>
      </c>
      <c r="F27" s="19" t="s">
        <v>197</v>
      </c>
      <c r="G27" s="19" t="s">
        <v>13</v>
      </c>
      <c r="H27" s="19" t="s">
        <v>222</v>
      </c>
      <c r="I27" s="19" t="s">
        <v>377</v>
      </c>
      <c r="J27" s="19" t="s">
        <v>200</v>
      </c>
      <c r="M27" s="19" t="s">
        <v>381</v>
      </c>
      <c r="N27" s="19">
        <v>7.520821939377996E-2</v>
      </c>
      <c r="O27" s="19">
        <v>1.6498299999999999</v>
      </c>
      <c r="R27" s="19" t="s">
        <v>201</v>
      </c>
      <c r="S27" s="19" t="s">
        <v>202</v>
      </c>
      <c r="T27" s="19" t="s">
        <v>221</v>
      </c>
      <c r="U27" s="19">
        <v>16</v>
      </c>
      <c r="V27" s="19">
        <v>0.747</v>
      </c>
      <c r="W27" s="19">
        <v>0.37326999999999999</v>
      </c>
      <c r="X27" s="19" t="s">
        <v>213</v>
      </c>
      <c r="Y27" s="19" t="s">
        <v>396</v>
      </c>
      <c r="Z27" s="19" t="s">
        <v>396</v>
      </c>
      <c r="AA27" s="19" t="s">
        <v>398</v>
      </c>
      <c r="AB27" s="19" t="s">
        <v>206</v>
      </c>
      <c r="AC27" s="19" t="s">
        <v>207</v>
      </c>
      <c r="AD27" s="19" t="s">
        <v>208</v>
      </c>
      <c r="AE27" s="19" t="s">
        <v>209</v>
      </c>
    </row>
    <row r="28" spans="1:31" s="19" customFormat="1" x14ac:dyDescent="0.2">
      <c r="A28" s="18"/>
      <c r="B28" s="19" t="s">
        <v>196</v>
      </c>
      <c r="C28" s="19" t="s">
        <v>196</v>
      </c>
      <c r="D28" s="19" t="s">
        <v>219</v>
      </c>
      <c r="E28" s="19" t="s">
        <v>220</v>
      </c>
      <c r="F28" s="19" t="s">
        <v>197</v>
      </c>
      <c r="G28" s="19" t="s">
        <v>13</v>
      </c>
      <c r="H28" s="19" t="s">
        <v>222</v>
      </c>
      <c r="I28" s="19" t="s">
        <v>378</v>
      </c>
      <c r="J28" s="19" t="s">
        <v>200</v>
      </c>
      <c r="M28" s="19" t="s">
        <v>382</v>
      </c>
      <c r="N28" s="19">
        <v>4.0362896882468045E-2</v>
      </c>
      <c r="O28" s="19">
        <v>1.5945199999999999</v>
      </c>
      <c r="R28" s="19" t="s">
        <v>201</v>
      </c>
      <c r="S28" s="19" t="s">
        <v>202</v>
      </c>
      <c r="T28" s="19" t="s">
        <v>221</v>
      </c>
      <c r="U28" s="19">
        <v>16</v>
      </c>
      <c r="V28" s="19">
        <v>0.72</v>
      </c>
      <c r="W28" s="19">
        <v>0.38625300000000001</v>
      </c>
      <c r="X28" s="19" t="s">
        <v>213</v>
      </c>
      <c r="Y28" s="19" t="s">
        <v>389</v>
      </c>
      <c r="Z28" s="19" t="s">
        <v>390</v>
      </c>
      <c r="AA28" s="19" t="s">
        <v>391</v>
      </c>
      <c r="AB28" s="19" t="s">
        <v>206</v>
      </c>
      <c r="AC28" s="19" t="s">
        <v>207</v>
      </c>
      <c r="AD28" s="19" t="s">
        <v>208</v>
      </c>
      <c r="AE28" s="19" t="s">
        <v>209</v>
      </c>
    </row>
    <row r="29" spans="1:31" s="21" customFormat="1" ht="12.75" thickBot="1" x14ac:dyDescent="0.25">
      <c r="A29" s="20"/>
      <c r="B29" s="21" t="s">
        <v>196</v>
      </c>
      <c r="C29" s="21" t="s">
        <v>196</v>
      </c>
      <c r="D29" s="21" t="s">
        <v>219</v>
      </c>
      <c r="E29" s="21" t="s">
        <v>220</v>
      </c>
      <c r="F29" s="21" t="s">
        <v>197</v>
      </c>
      <c r="G29" s="21" t="s">
        <v>13</v>
      </c>
      <c r="H29" s="21" t="s">
        <v>222</v>
      </c>
      <c r="I29" s="21" t="s">
        <v>385</v>
      </c>
      <c r="J29" s="21" t="s">
        <v>200</v>
      </c>
      <c r="M29" s="21" t="s">
        <v>384</v>
      </c>
      <c r="N29" s="21">
        <v>9.6630815311423035E-2</v>
      </c>
      <c r="O29" s="21">
        <v>2.0112399999999999</v>
      </c>
      <c r="R29" s="21" t="s">
        <v>201</v>
      </c>
      <c r="S29" s="21" t="s">
        <v>202</v>
      </c>
      <c r="T29" s="21" t="s">
        <v>221</v>
      </c>
      <c r="U29" s="21">
        <v>16</v>
      </c>
      <c r="V29" s="21">
        <v>0.77500000000000002</v>
      </c>
      <c r="W29" s="21">
        <v>0.40296999999999999</v>
      </c>
      <c r="X29" s="21" t="s">
        <v>213</v>
      </c>
      <c r="Y29" s="21" t="s">
        <v>399</v>
      </c>
      <c r="Z29" s="21" t="s">
        <v>400</v>
      </c>
      <c r="AA29" s="21" t="s">
        <v>401</v>
      </c>
      <c r="AB29" s="19" t="s">
        <v>206</v>
      </c>
      <c r="AC29" s="19" t="s">
        <v>207</v>
      </c>
      <c r="AD29" s="19" t="s">
        <v>208</v>
      </c>
      <c r="AE29" s="19" t="s">
        <v>209</v>
      </c>
    </row>
    <row r="30" spans="1:31" s="17" customFormat="1" x14ac:dyDescent="0.2">
      <c r="A30" s="16"/>
      <c r="B30" s="17" t="s">
        <v>196</v>
      </c>
      <c r="C30" s="17" t="s">
        <v>196</v>
      </c>
      <c r="D30" s="17" t="s">
        <v>219</v>
      </c>
      <c r="E30" s="17" t="s">
        <v>220</v>
      </c>
      <c r="F30" s="17" t="s">
        <v>197</v>
      </c>
      <c r="G30" s="17" t="s">
        <v>14</v>
      </c>
      <c r="H30" s="17" t="s">
        <v>222</v>
      </c>
      <c r="I30" s="17" t="s">
        <v>1</v>
      </c>
      <c r="J30" s="17" t="s">
        <v>200</v>
      </c>
      <c r="M30" s="17" t="s">
        <v>212</v>
      </c>
      <c r="N30" s="17">
        <v>0.18573993200334271</v>
      </c>
      <c r="O30" s="17">
        <v>2.2154400000000001</v>
      </c>
      <c r="R30" s="17" t="s">
        <v>201</v>
      </c>
      <c r="S30" s="17" t="s">
        <v>202</v>
      </c>
      <c r="T30" s="17" t="s">
        <v>221</v>
      </c>
      <c r="U30" s="17">
        <v>24</v>
      </c>
      <c r="V30" s="17">
        <v>0.95599999999999996</v>
      </c>
      <c r="W30" s="17">
        <v>0.22316900000000001</v>
      </c>
      <c r="X30" s="17" t="s">
        <v>213</v>
      </c>
      <c r="Y30" s="17" t="s">
        <v>214</v>
      </c>
      <c r="Z30" s="17" t="s">
        <v>215</v>
      </c>
      <c r="AA30" s="17" t="s">
        <v>216</v>
      </c>
      <c r="AB30" s="17" t="s">
        <v>206</v>
      </c>
      <c r="AC30" s="17" t="s">
        <v>207</v>
      </c>
      <c r="AD30" s="17" t="s">
        <v>208</v>
      </c>
      <c r="AE30" s="17" t="s">
        <v>209</v>
      </c>
    </row>
    <row r="31" spans="1:31" s="19" customFormat="1" x14ac:dyDescent="0.2">
      <c r="A31" s="18"/>
      <c r="B31" s="19" t="s">
        <v>196</v>
      </c>
      <c r="C31" s="19" t="s">
        <v>196</v>
      </c>
      <c r="D31" s="19" t="s">
        <v>219</v>
      </c>
      <c r="E31" s="19" t="s">
        <v>220</v>
      </c>
      <c r="F31" s="19" t="s">
        <v>197</v>
      </c>
      <c r="G31" s="19" t="s">
        <v>14</v>
      </c>
      <c r="H31" s="19" t="s">
        <v>222</v>
      </c>
      <c r="I31" s="19" t="s">
        <v>374</v>
      </c>
      <c r="J31" s="19" t="s">
        <v>200</v>
      </c>
      <c r="M31" s="19" t="s">
        <v>379</v>
      </c>
      <c r="N31" s="19">
        <v>9.0401658239223609E-2</v>
      </c>
      <c r="R31" s="19" t="s">
        <v>201</v>
      </c>
      <c r="S31" s="19" t="s">
        <v>202</v>
      </c>
      <c r="T31" s="19" t="s">
        <v>221</v>
      </c>
      <c r="U31" s="19">
        <v>24</v>
      </c>
      <c r="V31" s="19">
        <v>0.94</v>
      </c>
      <c r="W31" s="19">
        <v>0.25580199999999997</v>
      </c>
      <c r="X31" s="19" t="s">
        <v>213</v>
      </c>
      <c r="Y31" s="19" t="s">
        <v>386</v>
      </c>
      <c r="Z31" s="19" t="s">
        <v>387</v>
      </c>
      <c r="AA31" s="19" t="s">
        <v>388</v>
      </c>
      <c r="AB31" s="19" t="s">
        <v>206</v>
      </c>
      <c r="AC31" s="19" t="s">
        <v>207</v>
      </c>
      <c r="AD31" s="19" t="s">
        <v>208</v>
      </c>
      <c r="AE31" s="19" t="s">
        <v>209</v>
      </c>
    </row>
    <row r="32" spans="1:31" s="19" customFormat="1" x14ac:dyDescent="0.2">
      <c r="A32" s="18"/>
      <c r="B32" s="19" t="s">
        <v>196</v>
      </c>
      <c r="C32" s="19" t="s">
        <v>196</v>
      </c>
      <c r="D32" s="19" t="s">
        <v>219</v>
      </c>
      <c r="E32" s="19" t="s">
        <v>220</v>
      </c>
      <c r="F32" s="19" t="s">
        <v>197</v>
      </c>
      <c r="G32" s="19" t="s">
        <v>14</v>
      </c>
      <c r="H32" s="19" t="s">
        <v>222</v>
      </c>
      <c r="I32" s="19" t="s">
        <v>375</v>
      </c>
      <c r="J32" s="19" t="s">
        <v>200</v>
      </c>
      <c r="M32" s="19" t="s">
        <v>380</v>
      </c>
      <c r="N32" s="19">
        <v>4.5037226308327694E-4</v>
      </c>
      <c r="R32" s="19" t="s">
        <v>201</v>
      </c>
      <c r="S32" s="19" t="s">
        <v>202</v>
      </c>
      <c r="T32" s="19" t="s">
        <v>221</v>
      </c>
      <c r="U32" s="19">
        <v>24</v>
      </c>
      <c r="V32" s="19">
        <v>0.90200000000000002</v>
      </c>
      <c r="W32" s="19">
        <v>0.45513500000000001</v>
      </c>
      <c r="X32" s="19" t="s">
        <v>213</v>
      </c>
      <c r="Y32" s="19" t="s">
        <v>393</v>
      </c>
      <c r="Z32" s="19" t="s">
        <v>392</v>
      </c>
      <c r="AA32" s="19" t="s">
        <v>394</v>
      </c>
      <c r="AB32" s="19" t="s">
        <v>206</v>
      </c>
      <c r="AC32" s="19" t="s">
        <v>207</v>
      </c>
      <c r="AD32" s="19" t="s">
        <v>208</v>
      </c>
      <c r="AE32" s="19" t="s">
        <v>209</v>
      </c>
    </row>
    <row r="33" spans="1:31" s="19" customFormat="1" x14ac:dyDescent="0.2">
      <c r="A33" s="18"/>
      <c r="B33" s="19" t="s">
        <v>196</v>
      </c>
      <c r="C33" s="19" t="s">
        <v>196</v>
      </c>
      <c r="D33" s="19" t="s">
        <v>219</v>
      </c>
      <c r="E33" s="19" t="s">
        <v>220</v>
      </c>
      <c r="F33" s="19" t="s">
        <v>197</v>
      </c>
      <c r="G33" s="19" t="s">
        <v>14</v>
      </c>
      <c r="H33" s="19" t="s">
        <v>222</v>
      </c>
      <c r="I33" s="19" t="s">
        <v>376</v>
      </c>
      <c r="J33" s="19" t="s">
        <v>200</v>
      </c>
      <c r="M33" s="19" t="s">
        <v>383</v>
      </c>
      <c r="N33" s="19">
        <v>0.10943383107263413</v>
      </c>
      <c r="R33" s="19" t="s">
        <v>201</v>
      </c>
      <c r="S33" s="19" t="s">
        <v>202</v>
      </c>
      <c r="T33" s="19" t="s">
        <v>221</v>
      </c>
      <c r="U33" s="19">
        <v>24</v>
      </c>
      <c r="V33" s="19">
        <v>0.83</v>
      </c>
      <c r="W33" s="19">
        <v>0.40498099999999998</v>
      </c>
      <c r="X33" s="19" t="s">
        <v>213</v>
      </c>
      <c r="Y33" s="19" t="s">
        <v>395</v>
      </c>
      <c r="Z33" s="19" t="s">
        <v>395</v>
      </c>
      <c r="AA33" s="19" t="s">
        <v>397</v>
      </c>
      <c r="AB33" s="19" t="s">
        <v>206</v>
      </c>
      <c r="AC33" s="19" t="s">
        <v>207</v>
      </c>
      <c r="AD33" s="19" t="s">
        <v>208</v>
      </c>
      <c r="AE33" s="19" t="s">
        <v>209</v>
      </c>
    </row>
    <row r="34" spans="1:31" s="19" customFormat="1" x14ac:dyDescent="0.2">
      <c r="A34" s="18"/>
      <c r="B34" s="19" t="s">
        <v>196</v>
      </c>
      <c r="C34" s="19" t="s">
        <v>196</v>
      </c>
      <c r="D34" s="19" t="s">
        <v>219</v>
      </c>
      <c r="E34" s="19" t="s">
        <v>220</v>
      </c>
      <c r="F34" s="19" t="s">
        <v>197</v>
      </c>
      <c r="G34" s="19" t="s">
        <v>14</v>
      </c>
      <c r="H34" s="19" t="s">
        <v>222</v>
      </c>
      <c r="I34" s="19" t="s">
        <v>377</v>
      </c>
      <c r="J34" s="19" t="s">
        <v>200</v>
      </c>
      <c r="M34" s="19" t="s">
        <v>381</v>
      </c>
      <c r="N34" s="19">
        <v>0.22315684841543162</v>
      </c>
      <c r="R34" s="19" t="s">
        <v>201</v>
      </c>
      <c r="S34" s="19" t="s">
        <v>202</v>
      </c>
      <c r="T34" s="19" t="s">
        <v>221</v>
      </c>
      <c r="U34" s="19">
        <v>24</v>
      </c>
      <c r="V34" s="19">
        <v>0.85799999999999998</v>
      </c>
      <c r="W34" s="19">
        <v>0.32341799999999998</v>
      </c>
      <c r="X34" s="19" t="s">
        <v>213</v>
      </c>
      <c r="Y34" s="19" t="s">
        <v>396</v>
      </c>
      <c r="Z34" s="19" t="s">
        <v>396</v>
      </c>
      <c r="AA34" s="19" t="s">
        <v>398</v>
      </c>
      <c r="AB34" s="19" t="s">
        <v>206</v>
      </c>
      <c r="AC34" s="19" t="s">
        <v>207</v>
      </c>
      <c r="AD34" s="19" t="s">
        <v>208</v>
      </c>
      <c r="AE34" s="19" t="s">
        <v>209</v>
      </c>
    </row>
    <row r="35" spans="1:31" s="19" customFormat="1" x14ac:dyDescent="0.2">
      <c r="A35" s="18"/>
      <c r="B35" s="19" t="s">
        <v>196</v>
      </c>
      <c r="C35" s="19" t="s">
        <v>196</v>
      </c>
      <c r="D35" s="19" t="s">
        <v>219</v>
      </c>
      <c r="E35" s="19" t="s">
        <v>220</v>
      </c>
      <c r="F35" s="19" t="s">
        <v>197</v>
      </c>
      <c r="G35" s="19" t="s">
        <v>14</v>
      </c>
      <c r="H35" s="19" t="s">
        <v>222</v>
      </c>
      <c r="I35" s="19" t="s">
        <v>378</v>
      </c>
      <c r="J35" s="19" t="s">
        <v>200</v>
      </c>
      <c r="M35" s="19" t="s">
        <v>382</v>
      </c>
      <c r="R35" s="19" t="s">
        <v>201</v>
      </c>
      <c r="S35" s="19" t="s">
        <v>202</v>
      </c>
      <c r="T35" s="19" t="s">
        <v>221</v>
      </c>
      <c r="U35" s="19">
        <v>24</v>
      </c>
      <c r="X35" s="19" t="s">
        <v>213</v>
      </c>
      <c r="Y35" s="19" t="s">
        <v>389</v>
      </c>
      <c r="Z35" s="19" t="s">
        <v>390</v>
      </c>
      <c r="AA35" s="19" t="s">
        <v>391</v>
      </c>
      <c r="AB35" s="19" t="s">
        <v>206</v>
      </c>
      <c r="AC35" s="19" t="s">
        <v>207</v>
      </c>
      <c r="AD35" s="19" t="s">
        <v>208</v>
      </c>
      <c r="AE35" s="19" t="s">
        <v>209</v>
      </c>
    </row>
    <row r="36" spans="1:31" s="21" customFormat="1" ht="12.75" thickBot="1" x14ac:dyDescent="0.25">
      <c r="A36" s="20"/>
      <c r="B36" s="21" t="s">
        <v>196</v>
      </c>
      <c r="C36" s="21" t="s">
        <v>196</v>
      </c>
      <c r="D36" s="21" t="s">
        <v>219</v>
      </c>
      <c r="E36" s="21" t="s">
        <v>220</v>
      </c>
      <c r="F36" s="21" t="s">
        <v>197</v>
      </c>
      <c r="G36" s="21" t="s">
        <v>14</v>
      </c>
      <c r="H36" s="21" t="s">
        <v>222</v>
      </c>
      <c r="I36" s="21" t="s">
        <v>385</v>
      </c>
      <c r="J36" s="21" t="s">
        <v>200</v>
      </c>
      <c r="M36" s="21" t="s">
        <v>384</v>
      </c>
      <c r="N36" s="21">
        <v>1.8972824552028138E-2</v>
      </c>
      <c r="R36" s="21" t="s">
        <v>201</v>
      </c>
      <c r="S36" s="21" t="s">
        <v>202</v>
      </c>
      <c r="T36" s="21" t="s">
        <v>221</v>
      </c>
      <c r="U36" s="21">
        <v>24</v>
      </c>
      <c r="V36" s="21">
        <v>0.98799999999999999</v>
      </c>
      <c r="W36" s="21">
        <v>0.142565</v>
      </c>
      <c r="X36" s="21" t="s">
        <v>213</v>
      </c>
      <c r="Y36" s="21" t="s">
        <v>399</v>
      </c>
      <c r="Z36" s="21" t="s">
        <v>400</v>
      </c>
      <c r="AA36" s="21" t="s">
        <v>401</v>
      </c>
      <c r="AB36" s="19" t="s">
        <v>206</v>
      </c>
      <c r="AC36" s="19" t="s">
        <v>207</v>
      </c>
      <c r="AD36" s="19" t="s">
        <v>208</v>
      </c>
      <c r="AE36" s="19" t="s">
        <v>209</v>
      </c>
    </row>
    <row r="37" spans="1:31" s="19" customFormat="1" x14ac:dyDescent="0.2">
      <c r="A37" s="18"/>
      <c r="B37" s="19" t="s">
        <v>196</v>
      </c>
      <c r="C37" s="19" t="s">
        <v>196</v>
      </c>
      <c r="D37" s="19" t="s">
        <v>219</v>
      </c>
      <c r="E37" s="19" t="s">
        <v>220</v>
      </c>
      <c r="F37" s="17" t="s">
        <v>197</v>
      </c>
      <c r="G37" s="19" t="s">
        <v>15</v>
      </c>
      <c r="H37" s="17" t="s">
        <v>222</v>
      </c>
      <c r="I37" s="17" t="s">
        <v>1</v>
      </c>
      <c r="J37" s="17" t="s">
        <v>200</v>
      </c>
      <c r="K37" s="17"/>
      <c r="L37" s="17"/>
      <c r="M37" s="17" t="s">
        <v>212</v>
      </c>
      <c r="N37" s="19">
        <v>0.23215503190536668</v>
      </c>
      <c r="O37" s="19">
        <v>2.1617799999999998</v>
      </c>
      <c r="R37" s="19" t="s">
        <v>201</v>
      </c>
      <c r="S37" s="19" t="s">
        <v>202</v>
      </c>
      <c r="T37" s="19" t="s">
        <v>221</v>
      </c>
      <c r="U37" s="19">
        <v>19</v>
      </c>
      <c r="V37" s="19">
        <v>0.85799999999999998</v>
      </c>
      <c r="W37" s="19">
        <v>0.31884200000000001</v>
      </c>
      <c r="X37" s="19" t="s">
        <v>213</v>
      </c>
      <c r="Y37" s="17" t="s">
        <v>214</v>
      </c>
      <c r="Z37" s="17" t="s">
        <v>215</v>
      </c>
      <c r="AA37" s="17" t="s">
        <v>216</v>
      </c>
      <c r="AB37" s="17" t="s">
        <v>206</v>
      </c>
      <c r="AC37" s="17" t="s">
        <v>207</v>
      </c>
      <c r="AD37" s="17" t="s">
        <v>208</v>
      </c>
      <c r="AE37" s="17" t="s">
        <v>209</v>
      </c>
    </row>
    <row r="38" spans="1:31" s="19" customFormat="1" x14ac:dyDescent="0.2">
      <c r="A38" s="18"/>
      <c r="B38" s="19" t="s">
        <v>196</v>
      </c>
      <c r="C38" s="19" t="s">
        <v>196</v>
      </c>
      <c r="D38" s="19" t="s">
        <v>219</v>
      </c>
      <c r="E38" s="19" t="s">
        <v>220</v>
      </c>
      <c r="F38" s="19" t="s">
        <v>197</v>
      </c>
      <c r="G38" s="19" t="s">
        <v>15</v>
      </c>
      <c r="H38" s="19" t="s">
        <v>222</v>
      </c>
      <c r="I38" s="19" t="s">
        <v>374</v>
      </c>
      <c r="J38" s="19" t="s">
        <v>200</v>
      </c>
      <c r="M38" s="19" t="s">
        <v>379</v>
      </c>
      <c r="N38" s="19">
        <v>0.13676853463775027</v>
      </c>
      <c r="O38" s="19">
        <v>1.9934400000000001</v>
      </c>
      <c r="R38" s="19" t="s">
        <v>201</v>
      </c>
      <c r="S38" s="19" t="s">
        <v>202</v>
      </c>
      <c r="T38" s="19" t="s">
        <v>221</v>
      </c>
      <c r="U38" s="19">
        <v>19</v>
      </c>
      <c r="V38" s="19">
        <v>0.92</v>
      </c>
      <c r="W38" s="19">
        <v>0.212672</v>
      </c>
      <c r="X38" s="19" t="s">
        <v>213</v>
      </c>
      <c r="Y38" s="19" t="s">
        <v>386</v>
      </c>
      <c r="Z38" s="19" t="s">
        <v>387</v>
      </c>
      <c r="AA38" s="19" t="s">
        <v>388</v>
      </c>
      <c r="AB38" s="19" t="s">
        <v>206</v>
      </c>
      <c r="AC38" s="19" t="s">
        <v>207</v>
      </c>
      <c r="AD38" s="19" t="s">
        <v>208</v>
      </c>
      <c r="AE38" s="19" t="s">
        <v>209</v>
      </c>
    </row>
    <row r="39" spans="1:31" s="19" customFormat="1" x14ac:dyDescent="0.2">
      <c r="A39" s="18"/>
      <c r="B39" s="19" t="s">
        <v>196</v>
      </c>
      <c r="C39" s="19" t="s">
        <v>196</v>
      </c>
      <c r="D39" s="19" t="s">
        <v>219</v>
      </c>
      <c r="E39" s="19" t="s">
        <v>220</v>
      </c>
      <c r="F39" s="19" t="s">
        <v>197</v>
      </c>
      <c r="G39" s="19" t="s">
        <v>15</v>
      </c>
      <c r="H39" s="19" t="s">
        <v>222</v>
      </c>
      <c r="I39" s="19" t="s">
        <v>375</v>
      </c>
      <c r="J39" s="19" t="s">
        <v>200</v>
      </c>
      <c r="M39" s="19" t="s">
        <v>380</v>
      </c>
      <c r="N39" s="19">
        <v>8.336658059835746E-3</v>
      </c>
      <c r="O39" s="19">
        <v>2.8206500000000001</v>
      </c>
      <c r="R39" s="19" t="s">
        <v>201</v>
      </c>
      <c r="S39" s="19" t="s">
        <v>202</v>
      </c>
      <c r="T39" s="19" t="s">
        <v>221</v>
      </c>
      <c r="U39" s="19">
        <v>19</v>
      </c>
      <c r="V39" s="19">
        <v>0.69899999999999995</v>
      </c>
      <c r="W39" s="19">
        <v>0.62939199999999995</v>
      </c>
      <c r="X39" s="19" t="s">
        <v>213</v>
      </c>
      <c r="Y39" s="19" t="s">
        <v>393</v>
      </c>
      <c r="Z39" s="19" t="s">
        <v>392</v>
      </c>
      <c r="AA39" s="19" t="s">
        <v>394</v>
      </c>
      <c r="AB39" s="19" t="s">
        <v>206</v>
      </c>
      <c r="AC39" s="19" t="s">
        <v>207</v>
      </c>
      <c r="AD39" s="19" t="s">
        <v>208</v>
      </c>
      <c r="AE39" s="19" t="s">
        <v>209</v>
      </c>
    </row>
    <row r="40" spans="1:31" s="19" customFormat="1" x14ac:dyDescent="0.2">
      <c r="A40" s="18"/>
      <c r="B40" s="19" t="s">
        <v>196</v>
      </c>
      <c r="C40" s="19" t="s">
        <v>196</v>
      </c>
      <c r="D40" s="19" t="s">
        <v>219</v>
      </c>
      <c r="E40" s="19" t="s">
        <v>220</v>
      </c>
      <c r="F40" s="19" t="s">
        <v>197</v>
      </c>
      <c r="G40" s="19" t="s">
        <v>15</v>
      </c>
      <c r="H40" s="19" t="s">
        <v>222</v>
      </c>
      <c r="I40" s="19" t="s">
        <v>376</v>
      </c>
      <c r="J40" s="19" t="s">
        <v>200</v>
      </c>
      <c r="M40" s="19" t="s">
        <v>383</v>
      </c>
      <c r="N40" s="19">
        <v>8.1196341521821508E-2</v>
      </c>
      <c r="O40" s="19">
        <v>1.87513</v>
      </c>
      <c r="R40" s="19" t="s">
        <v>201</v>
      </c>
      <c r="S40" s="19" t="s">
        <v>202</v>
      </c>
      <c r="T40" s="19" t="s">
        <v>221</v>
      </c>
      <c r="U40" s="19">
        <v>19</v>
      </c>
      <c r="V40" s="19">
        <v>0.57499999999999996</v>
      </c>
      <c r="W40" s="19">
        <v>0.57582100000000003</v>
      </c>
      <c r="X40" s="19" t="s">
        <v>213</v>
      </c>
      <c r="Y40" s="19" t="s">
        <v>395</v>
      </c>
      <c r="Z40" s="19" t="s">
        <v>395</v>
      </c>
      <c r="AA40" s="19" t="s">
        <v>397</v>
      </c>
      <c r="AB40" s="19" t="s">
        <v>206</v>
      </c>
      <c r="AC40" s="19" t="s">
        <v>207</v>
      </c>
      <c r="AD40" s="19" t="s">
        <v>208</v>
      </c>
      <c r="AE40" s="19" t="s">
        <v>209</v>
      </c>
    </row>
    <row r="41" spans="1:31" s="19" customFormat="1" x14ac:dyDescent="0.2">
      <c r="A41" s="18"/>
      <c r="B41" s="19" t="s">
        <v>196</v>
      </c>
      <c r="C41" s="19" t="s">
        <v>196</v>
      </c>
      <c r="D41" s="19" t="s">
        <v>219</v>
      </c>
      <c r="E41" s="19" t="s">
        <v>220</v>
      </c>
      <c r="F41" s="19" t="s">
        <v>197</v>
      </c>
      <c r="G41" s="19" t="s">
        <v>15</v>
      </c>
      <c r="H41" s="19" t="s">
        <v>222</v>
      </c>
      <c r="I41" s="19" t="s">
        <v>377</v>
      </c>
      <c r="J41" s="19" t="s">
        <v>200</v>
      </c>
      <c r="M41" s="19" t="s">
        <v>381</v>
      </c>
      <c r="N41" s="19">
        <v>0.17313041859277481</v>
      </c>
      <c r="O41" s="19">
        <v>1.6254</v>
      </c>
      <c r="R41" s="19" t="s">
        <v>201</v>
      </c>
      <c r="S41" s="19" t="s">
        <v>202</v>
      </c>
      <c r="T41" s="19" t="s">
        <v>221</v>
      </c>
      <c r="U41" s="19">
        <v>19</v>
      </c>
      <c r="V41" s="19">
        <v>0.73099999999999998</v>
      </c>
      <c r="W41" s="19">
        <v>0.355049</v>
      </c>
      <c r="X41" s="19" t="s">
        <v>213</v>
      </c>
      <c r="Y41" s="19" t="s">
        <v>396</v>
      </c>
      <c r="Z41" s="19" t="s">
        <v>396</v>
      </c>
      <c r="AA41" s="19" t="s">
        <v>398</v>
      </c>
      <c r="AB41" s="19" t="s">
        <v>206</v>
      </c>
      <c r="AC41" s="19" t="s">
        <v>207</v>
      </c>
      <c r="AD41" s="19" t="s">
        <v>208</v>
      </c>
      <c r="AE41" s="19" t="s">
        <v>209</v>
      </c>
    </row>
    <row r="42" spans="1:31" s="19" customFormat="1" x14ac:dyDescent="0.2">
      <c r="A42" s="18"/>
      <c r="B42" s="19" t="s">
        <v>196</v>
      </c>
      <c r="C42" s="19" t="s">
        <v>196</v>
      </c>
      <c r="D42" s="19" t="s">
        <v>219</v>
      </c>
      <c r="E42" s="19" t="s">
        <v>220</v>
      </c>
      <c r="F42" s="19" t="s">
        <v>197</v>
      </c>
      <c r="G42" s="19" t="s">
        <v>15</v>
      </c>
      <c r="H42" s="19" t="s">
        <v>222</v>
      </c>
      <c r="I42" s="19" t="s">
        <v>378</v>
      </c>
      <c r="J42" s="19" t="s">
        <v>200</v>
      </c>
      <c r="M42" s="19" t="s">
        <v>382</v>
      </c>
      <c r="N42" s="19">
        <v>0.11863964039854787</v>
      </c>
      <c r="O42" s="19">
        <v>1.62588</v>
      </c>
      <c r="R42" s="19" t="s">
        <v>201</v>
      </c>
      <c r="S42" s="19" t="s">
        <v>202</v>
      </c>
      <c r="T42" s="19" t="s">
        <v>221</v>
      </c>
      <c r="U42" s="19">
        <v>19</v>
      </c>
      <c r="V42" s="19">
        <v>0.73199999999999998</v>
      </c>
      <c r="W42" s="19">
        <v>0.35427500000000001</v>
      </c>
      <c r="X42" s="19" t="s">
        <v>213</v>
      </c>
      <c r="Y42" s="19" t="s">
        <v>389</v>
      </c>
      <c r="Z42" s="19" t="s">
        <v>390</v>
      </c>
      <c r="AA42" s="19" t="s">
        <v>391</v>
      </c>
      <c r="AB42" s="19" t="s">
        <v>206</v>
      </c>
      <c r="AC42" s="19" t="s">
        <v>207</v>
      </c>
      <c r="AD42" s="19" t="s">
        <v>208</v>
      </c>
      <c r="AE42" s="19" t="s">
        <v>209</v>
      </c>
    </row>
    <row r="43" spans="1:31" s="23" customFormat="1" ht="12.75" thickBot="1" x14ac:dyDescent="0.25">
      <c r="A43" s="22"/>
      <c r="B43" s="23" t="s">
        <v>196</v>
      </c>
      <c r="C43" s="23" t="s">
        <v>196</v>
      </c>
      <c r="D43" s="23" t="s">
        <v>219</v>
      </c>
      <c r="E43" s="23" t="s">
        <v>220</v>
      </c>
      <c r="F43" s="23" t="s">
        <v>197</v>
      </c>
      <c r="G43" s="23" t="s">
        <v>15</v>
      </c>
      <c r="H43" s="23" t="s">
        <v>222</v>
      </c>
      <c r="I43" s="23" t="s">
        <v>385</v>
      </c>
      <c r="J43" s="23" t="s">
        <v>200</v>
      </c>
      <c r="M43" s="23" t="s">
        <v>384</v>
      </c>
      <c r="N43" s="23">
        <v>0.36980334616582722</v>
      </c>
      <c r="O43" s="23">
        <v>1.99274</v>
      </c>
      <c r="R43" s="23" t="s">
        <v>201</v>
      </c>
      <c r="S43" s="23" t="s">
        <v>202</v>
      </c>
      <c r="T43" s="23" t="s">
        <v>221</v>
      </c>
      <c r="U43" s="23">
        <v>19</v>
      </c>
      <c r="V43" s="23">
        <v>0.86099999999999999</v>
      </c>
      <c r="W43" s="23">
        <v>0.267455</v>
      </c>
      <c r="X43" s="23" t="s">
        <v>213</v>
      </c>
      <c r="Y43" s="21" t="s">
        <v>399</v>
      </c>
      <c r="Z43" s="21" t="s">
        <v>400</v>
      </c>
      <c r="AA43" s="21" t="s">
        <v>401</v>
      </c>
      <c r="AB43" s="19" t="s">
        <v>206</v>
      </c>
      <c r="AC43" s="19" t="s">
        <v>207</v>
      </c>
      <c r="AD43" s="19" t="s">
        <v>208</v>
      </c>
      <c r="AE43" s="19" t="s">
        <v>209</v>
      </c>
    </row>
    <row r="44" spans="1:31" s="19" customFormat="1" x14ac:dyDescent="0.2">
      <c r="A44" s="18"/>
      <c r="B44" s="19" t="s">
        <v>196</v>
      </c>
      <c r="C44" s="19" t="s">
        <v>196</v>
      </c>
      <c r="D44" s="19" t="s">
        <v>219</v>
      </c>
      <c r="E44" s="19" t="s">
        <v>220</v>
      </c>
      <c r="F44" s="19" t="s">
        <v>197</v>
      </c>
      <c r="G44" s="19" t="s">
        <v>16</v>
      </c>
      <c r="H44" s="19" t="s">
        <v>222</v>
      </c>
      <c r="I44" s="19" t="s">
        <v>1</v>
      </c>
      <c r="J44" s="19" t="s">
        <v>200</v>
      </c>
      <c r="M44" s="19" t="s">
        <v>212</v>
      </c>
      <c r="N44" s="19">
        <v>0.40671770208141994</v>
      </c>
      <c r="O44" s="19">
        <v>2.00644</v>
      </c>
      <c r="R44" s="19" t="s">
        <v>201</v>
      </c>
      <c r="S44" s="19" t="s">
        <v>202</v>
      </c>
      <c r="T44" s="19" t="s">
        <v>221</v>
      </c>
      <c r="U44" s="19">
        <v>27</v>
      </c>
      <c r="V44" s="19">
        <v>0.96299999999999997</v>
      </c>
      <c r="W44" s="19">
        <v>0.316307</v>
      </c>
      <c r="X44" s="19" t="s">
        <v>213</v>
      </c>
      <c r="Y44" s="17" t="s">
        <v>214</v>
      </c>
      <c r="Z44" s="17" t="s">
        <v>215</v>
      </c>
      <c r="AA44" s="17" t="s">
        <v>216</v>
      </c>
      <c r="AB44" s="17" t="s">
        <v>206</v>
      </c>
      <c r="AC44" s="17" t="s">
        <v>207</v>
      </c>
      <c r="AD44" s="17" t="s">
        <v>208</v>
      </c>
      <c r="AE44" s="17" t="s">
        <v>209</v>
      </c>
    </row>
    <row r="45" spans="1:31" s="19" customFormat="1" x14ac:dyDescent="0.2">
      <c r="A45" s="18"/>
      <c r="B45" s="19" t="s">
        <v>196</v>
      </c>
      <c r="C45" s="19" t="s">
        <v>196</v>
      </c>
      <c r="D45" s="19" t="s">
        <v>219</v>
      </c>
      <c r="E45" s="19" t="s">
        <v>220</v>
      </c>
      <c r="F45" s="19" t="s">
        <v>197</v>
      </c>
      <c r="G45" s="19" t="s">
        <v>16</v>
      </c>
      <c r="H45" s="19" t="s">
        <v>222</v>
      </c>
      <c r="I45" s="19" t="s">
        <v>374</v>
      </c>
      <c r="J45" s="19" t="s">
        <v>200</v>
      </c>
      <c r="M45" s="19" t="s">
        <v>379</v>
      </c>
      <c r="N45" s="19">
        <v>0.17216558948321245</v>
      </c>
      <c r="O45" s="19">
        <v>2.0530300000000001</v>
      </c>
      <c r="R45" s="19" t="s">
        <v>201</v>
      </c>
      <c r="S45" s="19" t="s">
        <v>202</v>
      </c>
      <c r="T45" s="19" t="s">
        <v>221</v>
      </c>
      <c r="U45" s="19">
        <v>27</v>
      </c>
      <c r="V45" s="19">
        <v>0.96199999999999997</v>
      </c>
      <c r="W45" s="19">
        <v>0.32924599999999998</v>
      </c>
      <c r="X45" s="19" t="s">
        <v>213</v>
      </c>
      <c r="Y45" s="19" t="s">
        <v>386</v>
      </c>
      <c r="Z45" s="19" t="s">
        <v>387</v>
      </c>
      <c r="AA45" s="19" t="s">
        <v>388</v>
      </c>
      <c r="AB45" s="19" t="s">
        <v>206</v>
      </c>
      <c r="AC45" s="19" t="s">
        <v>207</v>
      </c>
      <c r="AD45" s="19" t="s">
        <v>208</v>
      </c>
      <c r="AE45" s="19" t="s">
        <v>209</v>
      </c>
    </row>
    <row r="46" spans="1:31" s="19" customFormat="1" x14ac:dyDescent="0.2">
      <c r="A46" s="18"/>
      <c r="B46" s="19" t="s">
        <v>196</v>
      </c>
      <c r="C46" s="19" t="s">
        <v>196</v>
      </c>
      <c r="D46" s="19" t="s">
        <v>219</v>
      </c>
      <c r="E46" s="19" t="s">
        <v>220</v>
      </c>
      <c r="F46" s="19" t="s">
        <v>197</v>
      </c>
      <c r="G46" s="19" t="s">
        <v>16</v>
      </c>
      <c r="H46" s="19" t="s">
        <v>222</v>
      </c>
      <c r="I46" s="19" t="s">
        <v>375</v>
      </c>
      <c r="J46" s="19" t="s">
        <v>200</v>
      </c>
      <c r="M46" s="19" t="s">
        <v>380</v>
      </c>
      <c r="N46" s="19">
        <v>1.3372157044348942E-3</v>
      </c>
      <c r="O46" s="19">
        <v>3.3882599999999998</v>
      </c>
      <c r="R46" s="19" t="s">
        <v>201</v>
      </c>
      <c r="S46" s="19" t="s">
        <v>202</v>
      </c>
      <c r="T46" s="19" t="s">
        <v>221</v>
      </c>
      <c r="U46" s="19">
        <v>27</v>
      </c>
      <c r="V46" s="19">
        <v>0.76200000000000001</v>
      </c>
      <c r="W46" s="19">
        <v>0.78741899999999998</v>
      </c>
      <c r="X46" s="19" t="s">
        <v>213</v>
      </c>
      <c r="Y46" s="19" t="s">
        <v>393</v>
      </c>
      <c r="Z46" s="19" t="s">
        <v>392</v>
      </c>
      <c r="AA46" s="19" t="s">
        <v>394</v>
      </c>
      <c r="AB46" s="19" t="s">
        <v>206</v>
      </c>
      <c r="AC46" s="19" t="s">
        <v>207</v>
      </c>
      <c r="AD46" s="19" t="s">
        <v>208</v>
      </c>
      <c r="AE46" s="19" t="s">
        <v>209</v>
      </c>
    </row>
    <row r="47" spans="1:31" s="19" customFormat="1" x14ac:dyDescent="0.2">
      <c r="A47" s="18"/>
      <c r="B47" s="19" t="s">
        <v>196</v>
      </c>
      <c r="C47" s="19" t="s">
        <v>196</v>
      </c>
      <c r="D47" s="19" t="s">
        <v>219</v>
      </c>
      <c r="E47" s="19" t="s">
        <v>220</v>
      </c>
      <c r="F47" s="19" t="s">
        <v>197</v>
      </c>
      <c r="G47" s="19" t="s">
        <v>16</v>
      </c>
      <c r="H47" s="19" t="s">
        <v>222</v>
      </c>
      <c r="I47" s="19" t="s">
        <v>376</v>
      </c>
      <c r="J47" s="19" t="s">
        <v>200</v>
      </c>
      <c r="M47" s="19" t="s">
        <v>383</v>
      </c>
      <c r="N47" s="19">
        <v>3.3357733351879762E-2</v>
      </c>
      <c r="O47" s="19">
        <v>2.1353300000000002</v>
      </c>
      <c r="R47" s="19" t="s">
        <v>201</v>
      </c>
      <c r="S47" s="19" t="s">
        <v>202</v>
      </c>
      <c r="T47" s="19" t="s">
        <v>221</v>
      </c>
      <c r="U47" s="19">
        <v>27</v>
      </c>
      <c r="V47" s="19">
        <v>0.91800000000000004</v>
      </c>
      <c r="W47" s="19">
        <v>0.47733500000000001</v>
      </c>
      <c r="X47" s="19" t="s">
        <v>213</v>
      </c>
      <c r="Y47" s="19" t="s">
        <v>395</v>
      </c>
      <c r="Z47" s="19" t="s">
        <v>395</v>
      </c>
      <c r="AA47" s="19" t="s">
        <v>397</v>
      </c>
      <c r="AB47" s="19" t="s">
        <v>206</v>
      </c>
      <c r="AC47" s="19" t="s">
        <v>207</v>
      </c>
      <c r="AD47" s="19" t="s">
        <v>208</v>
      </c>
      <c r="AE47" s="19" t="s">
        <v>209</v>
      </c>
    </row>
    <row r="48" spans="1:31" s="19" customFormat="1" x14ac:dyDescent="0.2">
      <c r="A48" s="18"/>
      <c r="B48" s="19" t="s">
        <v>196</v>
      </c>
      <c r="C48" s="19" t="s">
        <v>196</v>
      </c>
      <c r="D48" s="19" t="s">
        <v>219</v>
      </c>
      <c r="E48" s="19" t="s">
        <v>220</v>
      </c>
      <c r="F48" s="19" t="s">
        <v>197</v>
      </c>
      <c r="G48" s="19" t="s">
        <v>16</v>
      </c>
      <c r="H48" s="19" t="s">
        <v>222</v>
      </c>
      <c r="I48" s="19" t="s">
        <v>377</v>
      </c>
      <c r="J48" s="19" t="s">
        <v>200</v>
      </c>
      <c r="M48" s="19" t="s">
        <v>381</v>
      </c>
      <c r="N48" s="19">
        <v>0.32027386571098893</v>
      </c>
      <c r="O48" s="19">
        <v>1.61609</v>
      </c>
      <c r="R48" s="19" t="s">
        <v>201</v>
      </c>
      <c r="S48" s="19" t="s">
        <v>202</v>
      </c>
      <c r="T48" s="19" t="s">
        <v>221</v>
      </c>
      <c r="U48" s="19">
        <v>27</v>
      </c>
      <c r="V48" s="19">
        <v>0.91600000000000004</v>
      </c>
      <c r="W48" s="19">
        <v>0.39301700000000001</v>
      </c>
      <c r="X48" s="19" t="s">
        <v>213</v>
      </c>
      <c r="Y48" s="19" t="s">
        <v>396</v>
      </c>
      <c r="Z48" s="19" t="s">
        <v>396</v>
      </c>
      <c r="AA48" s="19" t="s">
        <v>398</v>
      </c>
      <c r="AB48" s="19" t="s">
        <v>206</v>
      </c>
      <c r="AC48" s="19" t="s">
        <v>207</v>
      </c>
      <c r="AD48" s="19" t="s">
        <v>208</v>
      </c>
      <c r="AE48" s="19" t="s">
        <v>209</v>
      </c>
    </row>
    <row r="49" spans="1:31" s="19" customFormat="1" x14ac:dyDescent="0.2">
      <c r="A49" s="18"/>
      <c r="B49" s="19" t="s">
        <v>196</v>
      </c>
      <c r="C49" s="19" t="s">
        <v>196</v>
      </c>
      <c r="D49" s="19" t="s">
        <v>219</v>
      </c>
      <c r="E49" s="19" t="s">
        <v>220</v>
      </c>
      <c r="F49" s="19" t="s">
        <v>197</v>
      </c>
      <c r="G49" s="19" t="s">
        <v>16</v>
      </c>
      <c r="H49" s="19" t="s">
        <v>222</v>
      </c>
      <c r="I49" s="19" t="s">
        <v>378</v>
      </c>
      <c r="J49" s="19" t="s">
        <v>200</v>
      </c>
      <c r="M49" s="19" t="s">
        <v>382</v>
      </c>
      <c r="R49" s="19" t="s">
        <v>201</v>
      </c>
      <c r="S49" s="19" t="s">
        <v>202</v>
      </c>
      <c r="T49" s="19" t="s">
        <v>221</v>
      </c>
      <c r="U49" s="19">
        <v>27</v>
      </c>
      <c r="X49" s="19" t="s">
        <v>213</v>
      </c>
      <c r="Y49" s="19" t="s">
        <v>389</v>
      </c>
      <c r="Z49" s="19" t="s">
        <v>390</v>
      </c>
      <c r="AA49" s="19" t="s">
        <v>391</v>
      </c>
      <c r="AB49" s="19" t="s">
        <v>206</v>
      </c>
      <c r="AC49" s="19" t="s">
        <v>207</v>
      </c>
      <c r="AD49" s="19" t="s">
        <v>208</v>
      </c>
      <c r="AE49" s="19" t="s">
        <v>209</v>
      </c>
    </row>
    <row r="50" spans="1:31" s="19" customFormat="1" ht="12.75" thickBot="1" x14ac:dyDescent="0.25">
      <c r="A50" s="18"/>
      <c r="B50" s="19" t="s">
        <v>196</v>
      </c>
      <c r="C50" s="19" t="s">
        <v>196</v>
      </c>
      <c r="D50" s="19" t="s">
        <v>219</v>
      </c>
      <c r="E50" s="19" t="s">
        <v>220</v>
      </c>
      <c r="F50" s="21" t="s">
        <v>197</v>
      </c>
      <c r="G50" s="19" t="s">
        <v>16</v>
      </c>
      <c r="H50" s="19" t="s">
        <v>222</v>
      </c>
      <c r="I50" s="21" t="s">
        <v>385</v>
      </c>
      <c r="J50" s="21" t="s">
        <v>200</v>
      </c>
      <c r="K50" s="21"/>
      <c r="L50" s="21"/>
      <c r="M50" s="21" t="s">
        <v>384</v>
      </c>
      <c r="R50" s="19" t="s">
        <v>201</v>
      </c>
      <c r="S50" s="19" t="s">
        <v>202</v>
      </c>
      <c r="T50" s="19" t="s">
        <v>221</v>
      </c>
      <c r="U50" s="19">
        <v>27</v>
      </c>
      <c r="X50" s="19" t="s">
        <v>213</v>
      </c>
      <c r="Y50" s="21" t="s">
        <v>399</v>
      </c>
      <c r="Z50" s="21" t="s">
        <v>400</v>
      </c>
      <c r="AA50" s="21" t="s">
        <v>401</v>
      </c>
      <c r="AB50" s="19" t="s">
        <v>206</v>
      </c>
      <c r="AC50" s="19" t="s">
        <v>207</v>
      </c>
      <c r="AD50" s="19" t="s">
        <v>208</v>
      </c>
      <c r="AE50" s="19" t="s">
        <v>209</v>
      </c>
    </row>
    <row r="51" spans="1:31" s="17" customFormat="1" x14ac:dyDescent="0.2">
      <c r="A51" s="16"/>
      <c r="B51" s="17" t="s">
        <v>196</v>
      </c>
      <c r="C51" s="17" t="s">
        <v>196</v>
      </c>
      <c r="D51" s="17" t="s">
        <v>219</v>
      </c>
      <c r="E51" s="17" t="s">
        <v>220</v>
      </c>
      <c r="F51" s="17" t="s">
        <v>197</v>
      </c>
      <c r="G51" s="17" t="s">
        <v>18</v>
      </c>
      <c r="H51" s="17" t="s">
        <v>222</v>
      </c>
      <c r="I51" s="17" t="s">
        <v>1</v>
      </c>
      <c r="J51" s="17" t="s">
        <v>200</v>
      </c>
      <c r="M51" s="17" t="s">
        <v>212</v>
      </c>
      <c r="N51" s="17">
        <v>0.26778745573173046</v>
      </c>
      <c r="O51" s="17">
        <v>2.1940400000000002</v>
      </c>
      <c r="R51" s="17" t="s">
        <v>201</v>
      </c>
      <c r="S51" s="17" t="s">
        <v>202</v>
      </c>
      <c r="T51" s="17" t="s">
        <v>221</v>
      </c>
      <c r="U51" s="17">
        <v>24</v>
      </c>
      <c r="V51" s="17">
        <v>0.98</v>
      </c>
      <c r="W51" s="17">
        <v>0.15784999999999999</v>
      </c>
      <c r="X51" s="17" t="s">
        <v>213</v>
      </c>
      <c r="Y51" s="17" t="s">
        <v>214</v>
      </c>
      <c r="Z51" s="17" t="s">
        <v>215</v>
      </c>
      <c r="AA51" s="17" t="s">
        <v>216</v>
      </c>
      <c r="AB51" s="17" t="s">
        <v>206</v>
      </c>
      <c r="AC51" s="17" t="s">
        <v>207</v>
      </c>
      <c r="AD51" s="17" t="s">
        <v>208</v>
      </c>
      <c r="AE51" s="17" t="s">
        <v>209</v>
      </c>
    </row>
    <row r="52" spans="1:31" s="19" customFormat="1" x14ac:dyDescent="0.2">
      <c r="A52" s="18"/>
      <c r="B52" s="19" t="s">
        <v>196</v>
      </c>
      <c r="C52" s="19" t="s">
        <v>196</v>
      </c>
      <c r="D52" s="19" t="s">
        <v>219</v>
      </c>
      <c r="E52" s="19" t="s">
        <v>220</v>
      </c>
      <c r="F52" s="19" t="s">
        <v>197</v>
      </c>
      <c r="G52" s="19" t="s">
        <v>18</v>
      </c>
      <c r="H52" s="19" t="s">
        <v>222</v>
      </c>
      <c r="I52" s="19" t="s">
        <v>374</v>
      </c>
      <c r="J52" s="19" t="s">
        <v>200</v>
      </c>
      <c r="M52" s="19" t="s">
        <v>379</v>
      </c>
      <c r="N52" s="19">
        <v>0.11249584677777726</v>
      </c>
      <c r="O52" s="19">
        <v>2.3819599999999999</v>
      </c>
      <c r="R52" s="19" t="s">
        <v>201</v>
      </c>
      <c r="S52" s="19" t="s">
        <v>202</v>
      </c>
      <c r="T52" s="19" t="s">
        <v>221</v>
      </c>
      <c r="U52" s="19">
        <v>24</v>
      </c>
      <c r="V52" s="19">
        <v>0.97399999999999998</v>
      </c>
      <c r="W52" s="19">
        <v>0.19683</v>
      </c>
      <c r="X52" s="19" t="s">
        <v>213</v>
      </c>
      <c r="Y52" s="19" t="s">
        <v>386</v>
      </c>
      <c r="Z52" s="19" t="s">
        <v>387</v>
      </c>
      <c r="AA52" s="19" t="s">
        <v>388</v>
      </c>
      <c r="AB52" s="19" t="s">
        <v>206</v>
      </c>
      <c r="AC52" s="19" t="s">
        <v>207</v>
      </c>
      <c r="AD52" s="19" t="s">
        <v>208</v>
      </c>
      <c r="AE52" s="19" t="s">
        <v>209</v>
      </c>
    </row>
    <row r="53" spans="1:31" s="19" customFormat="1" x14ac:dyDescent="0.2">
      <c r="A53" s="18"/>
      <c r="B53" s="19" t="s">
        <v>196</v>
      </c>
      <c r="C53" s="19" t="s">
        <v>196</v>
      </c>
      <c r="D53" s="19" t="s">
        <v>219</v>
      </c>
      <c r="E53" s="19" t="s">
        <v>220</v>
      </c>
      <c r="F53" s="19" t="s">
        <v>197</v>
      </c>
      <c r="G53" s="19" t="s">
        <v>18</v>
      </c>
      <c r="H53" s="19" t="s">
        <v>222</v>
      </c>
      <c r="I53" s="19" t="s">
        <v>375</v>
      </c>
      <c r="J53" s="19" t="s">
        <v>200</v>
      </c>
      <c r="M53" s="19" t="s">
        <v>380</v>
      </c>
      <c r="R53" s="19" t="s">
        <v>201</v>
      </c>
      <c r="S53" s="19" t="s">
        <v>202</v>
      </c>
      <c r="T53" s="19" t="s">
        <v>221</v>
      </c>
      <c r="U53" s="19">
        <v>24</v>
      </c>
      <c r="X53" s="19" t="s">
        <v>213</v>
      </c>
      <c r="Y53" s="19" t="s">
        <v>393</v>
      </c>
      <c r="Z53" s="19" t="s">
        <v>392</v>
      </c>
      <c r="AA53" s="19" t="s">
        <v>394</v>
      </c>
      <c r="AB53" s="19" t="s">
        <v>206</v>
      </c>
      <c r="AC53" s="19" t="s">
        <v>207</v>
      </c>
      <c r="AD53" s="19" t="s">
        <v>208</v>
      </c>
      <c r="AE53" s="19" t="s">
        <v>209</v>
      </c>
    </row>
    <row r="54" spans="1:31" s="19" customFormat="1" x14ac:dyDescent="0.2">
      <c r="A54" s="18"/>
      <c r="B54" s="19" t="s">
        <v>196</v>
      </c>
      <c r="C54" s="19" t="s">
        <v>196</v>
      </c>
      <c r="D54" s="19" t="s">
        <v>219</v>
      </c>
      <c r="E54" s="19" t="s">
        <v>220</v>
      </c>
      <c r="F54" s="19" t="s">
        <v>197</v>
      </c>
      <c r="G54" s="19" t="s">
        <v>18</v>
      </c>
      <c r="H54" s="19" t="s">
        <v>222</v>
      </c>
      <c r="I54" s="19" t="s">
        <v>376</v>
      </c>
      <c r="J54" s="19" t="s">
        <v>200</v>
      </c>
      <c r="M54" s="19" t="s">
        <v>383</v>
      </c>
      <c r="N54" s="19">
        <v>7.5943910173842291E-2</v>
      </c>
      <c r="O54" s="19">
        <v>1.8718300000000001</v>
      </c>
      <c r="R54" s="19" t="s">
        <v>201</v>
      </c>
      <c r="S54" s="19" t="s">
        <v>202</v>
      </c>
      <c r="T54" s="19" t="s">
        <v>221</v>
      </c>
      <c r="U54" s="19">
        <v>24</v>
      </c>
      <c r="V54" s="19">
        <v>0.82199999999999995</v>
      </c>
      <c r="W54" s="19">
        <v>0.44240200000000002</v>
      </c>
      <c r="X54" s="19" t="s">
        <v>213</v>
      </c>
      <c r="Y54" s="19" t="s">
        <v>395</v>
      </c>
      <c r="Z54" s="19" t="s">
        <v>395</v>
      </c>
      <c r="AA54" s="19" t="s">
        <v>397</v>
      </c>
      <c r="AB54" s="19" t="s">
        <v>206</v>
      </c>
      <c r="AC54" s="19" t="s">
        <v>207</v>
      </c>
      <c r="AD54" s="19" t="s">
        <v>208</v>
      </c>
      <c r="AE54" s="19" t="s">
        <v>209</v>
      </c>
    </row>
    <row r="55" spans="1:31" s="19" customFormat="1" x14ac:dyDescent="0.2">
      <c r="A55" s="18"/>
      <c r="B55" s="19" t="s">
        <v>196</v>
      </c>
      <c r="C55" s="19" t="s">
        <v>196</v>
      </c>
      <c r="D55" s="19" t="s">
        <v>219</v>
      </c>
      <c r="E55" s="19" t="s">
        <v>220</v>
      </c>
      <c r="F55" s="19" t="s">
        <v>197</v>
      </c>
      <c r="G55" s="19" t="s">
        <v>18</v>
      </c>
      <c r="H55" s="19" t="s">
        <v>222</v>
      </c>
      <c r="I55" s="19" t="s">
        <v>377</v>
      </c>
      <c r="J55" s="19" t="s">
        <v>200</v>
      </c>
      <c r="M55" s="19" t="s">
        <v>381</v>
      </c>
      <c r="N55" s="19">
        <v>7.4812033953125925E-2</v>
      </c>
      <c r="O55" s="19">
        <v>1.61429</v>
      </c>
      <c r="R55" s="19" t="s">
        <v>201</v>
      </c>
      <c r="S55" s="19" t="s">
        <v>202</v>
      </c>
      <c r="T55" s="19" t="s">
        <v>221</v>
      </c>
      <c r="U55" s="19">
        <v>24</v>
      </c>
      <c r="V55" s="19">
        <v>0.85799999999999998</v>
      </c>
      <c r="W55" s="19">
        <v>0.33308700000000002</v>
      </c>
      <c r="X55" s="19" t="s">
        <v>213</v>
      </c>
      <c r="Y55" s="19" t="s">
        <v>396</v>
      </c>
      <c r="Z55" s="19" t="s">
        <v>396</v>
      </c>
      <c r="AA55" s="19" t="s">
        <v>398</v>
      </c>
      <c r="AB55" s="19" t="s">
        <v>206</v>
      </c>
      <c r="AC55" s="19" t="s">
        <v>207</v>
      </c>
      <c r="AD55" s="19" t="s">
        <v>208</v>
      </c>
      <c r="AE55" s="19" t="s">
        <v>209</v>
      </c>
    </row>
    <row r="56" spans="1:31" s="19" customFormat="1" x14ac:dyDescent="0.2">
      <c r="A56" s="18"/>
      <c r="B56" s="19" t="s">
        <v>196</v>
      </c>
      <c r="C56" s="19" t="s">
        <v>196</v>
      </c>
      <c r="D56" s="19" t="s">
        <v>219</v>
      </c>
      <c r="E56" s="19" t="s">
        <v>220</v>
      </c>
      <c r="F56" s="19" t="s">
        <v>197</v>
      </c>
      <c r="G56" s="19" t="s">
        <v>18</v>
      </c>
      <c r="H56" s="19" t="s">
        <v>222</v>
      </c>
      <c r="I56" s="19" t="s">
        <v>378</v>
      </c>
      <c r="J56" s="19" t="s">
        <v>200</v>
      </c>
      <c r="M56" s="19" t="s">
        <v>382</v>
      </c>
      <c r="N56" s="19">
        <v>0.13491784759377587</v>
      </c>
      <c r="O56" s="19">
        <v>1.6176200000000001</v>
      </c>
      <c r="R56" s="19" t="s">
        <v>201</v>
      </c>
      <c r="S56" s="19" t="s">
        <v>202</v>
      </c>
      <c r="T56" s="19" t="s">
        <v>221</v>
      </c>
      <c r="U56" s="19">
        <v>24</v>
      </c>
      <c r="V56" s="19">
        <v>0.85899999999999999</v>
      </c>
      <c r="W56" s="19">
        <v>0.33331899999999998</v>
      </c>
      <c r="X56" s="19" t="s">
        <v>213</v>
      </c>
      <c r="Y56" s="19" t="s">
        <v>389</v>
      </c>
      <c r="Z56" s="19" t="s">
        <v>390</v>
      </c>
      <c r="AA56" s="19" t="s">
        <v>391</v>
      </c>
      <c r="AB56" s="19" t="s">
        <v>206</v>
      </c>
      <c r="AC56" s="19" t="s">
        <v>207</v>
      </c>
      <c r="AD56" s="19" t="s">
        <v>208</v>
      </c>
      <c r="AE56" s="19" t="s">
        <v>209</v>
      </c>
    </row>
    <row r="57" spans="1:31" s="21" customFormat="1" ht="12.75" thickBot="1" x14ac:dyDescent="0.25">
      <c r="A57" s="20"/>
      <c r="B57" s="21" t="s">
        <v>196</v>
      </c>
      <c r="C57" s="21" t="s">
        <v>196</v>
      </c>
      <c r="D57" s="21" t="s">
        <v>219</v>
      </c>
      <c r="E57" s="21" t="s">
        <v>220</v>
      </c>
      <c r="F57" s="21" t="s">
        <v>197</v>
      </c>
      <c r="G57" s="21" t="s">
        <v>18</v>
      </c>
      <c r="H57" s="21" t="s">
        <v>222</v>
      </c>
      <c r="I57" s="21" t="s">
        <v>385</v>
      </c>
      <c r="J57" s="21" t="s">
        <v>200</v>
      </c>
      <c r="M57" s="21" t="s">
        <v>384</v>
      </c>
      <c r="R57" s="21" t="s">
        <v>201</v>
      </c>
      <c r="S57" s="21" t="s">
        <v>202</v>
      </c>
      <c r="T57" s="21" t="s">
        <v>221</v>
      </c>
      <c r="U57" s="21">
        <v>24</v>
      </c>
      <c r="X57" s="21" t="s">
        <v>213</v>
      </c>
      <c r="Y57" s="21" t="s">
        <v>399</v>
      </c>
      <c r="Z57" s="21" t="s">
        <v>400</v>
      </c>
      <c r="AA57" s="21" t="s">
        <v>401</v>
      </c>
      <c r="AB57" s="19" t="s">
        <v>206</v>
      </c>
      <c r="AC57" s="19" t="s">
        <v>207</v>
      </c>
      <c r="AD57" s="19" t="s">
        <v>208</v>
      </c>
      <c r="AE57" s="19" t="s">
        <v>209</v>
      </c>
    </row>
    <row r="58" spans="1:31" s="17" customFormat="1" x14ac:dyDescent="0.2">
      <c r="A58" s="16"/>
      <c r="B58" s="17" t="s">
        <v>196</v>
      </c>
      <c r="C58" s="17" t="s">
        <v>196</v>
      </c>
      <c r="D58" s="17" t="s">
        <v>219</v>
      </c>
      <c r="E58" s="17" t="s">
        <v>220</v>
      </c>
      <c r="F58" s="17" t="s">
        <v>197</v>
      </c>
      <c r="G58" s="17" t="s">
        <v>19</v>
      </c>
      <c r="H58" s="17" t="s">
        <v>222</v>
      </c>
      <c r="I58" s="17" t="s">
        <v>1</v>
      </c>
      <c r="J58" s="17" t="s">
        <v>200</v>
      </c>
      <c r="M58" s="17" t="s">
        <v>212</v>
      </c>
      <c r="N58" s="17">
        <v>0.16029005306639318</v>
      </c>
      <c r="O58" s="17">
        <v>2.3706</v>
      </c>
      <c r="R58" s="17" t="s">
        <v>201</v>
      </c>
      <c r="S58" s="17" t="s">
        <v>202</v>
      </c>
      <c r="T58" s="17" t="s">
        <v>221</v>
      </c>
      <c r="U58" s="17">
        <v>72</v>
      </c>
      <c r="V58" s="17">
        <v>0.98199999999999998</v>
      </c>
      <c r="W58" s="17">
        <v>0.17152100000000001</v>
      </c>
      <c r="X58" s="17" t="s">
        <v>213</v>
      </c>
      <c r="Y58" s="17" t="s">
        <v>214</v>
      </c>
      <c r="Z58" s="17" t="s">
        <v>215</v>
      </c>
      <c r="AA58" s="17" t="s">
        <v>216</v>
      </c>
      <c r="AB58" s="17" t="s">
        <v>206</v>
      </c>
      <c r="AC58" s="17" t="s">
        <v>207</v>
      </c>
      <c r="AD58" s="17" t="s">
        <v>208</v>
      </c>
      <c r="AE58" s="17" t="s">
        <v>209</v>
      </c>
    </row>
    <row r="59" spans="1:31" s="19" customFormat="1" x14ac:dyDescent="0.2">
      <c r="A59" s="18"/>
      <c r="B59" s="19" t="s">
        <v>196</v>
      </c>
      <c r="C59" s="19" t="s">
        <v>196</v>
      </c>
      <c r="D59" s="19" t="s">
        <v>219</v>
      </c>
      <c r="E59" s="19" t="s">
        <v>220</v>
      </c>
      <c r="F59" s="19" t="s">
        <v>197</v>
      </c>
      <c r="G59" s="19" t="s">
        <v>19</v>
      </c>
      <c r="H59" s="19" t="s">
        <v>222</v>
      </c>
      <c r="I59" s="19" t="s">
        <v>374</v>
      </c>
      <c r="J59" s="19" t="s">
        <v>200</v>
      </c>
      <c r="M59" s="19" t="s">
        <v>379</v>
      </c>
      <c r="N59" s="19">
        <v>0.19279637462398327</v>
      </c>
      <c r="O59" s="19">
        <v>2.2146400000000002</v>
      </c>
      <c r="R59" s="19" t="s">
        <v>201</v>
      </c>
      <c r="S59" s="19" t="s">
        <v>202</v>
      </c>
      <c r="T59" s="19" t="s">
        <v>221</v>
      </c>
      <c r="U59" s="19">
        <v>72</v>
      </c>
      <c r="V59" s="19">
        <v>0.96199999999999997</v>
      </c>
      <c r="W59" s="19">
        <v>0.23272000000000001</v>
      </c>
      <c r="X59" s="19" t="s">
        <v>213</v>
      </c>
      <c r="Y59" s="19" t="s">
        <v>386</v>
      </c>
      <c r="Z59" s="19" t="s">
        <v>387</v>
      </c>
      <c r="AA59" s="19" t="s">
        <v>388</v>
      </c>
      <c r="AB59" s="19" t="s">
        <v>206</v>
      </c>
      <c r="AC59" s="19" t="s">
        <v>207</v>
      </c>
      <c r="AD59" s="19" t="s">
        <v>208</v>
      </c>
      <c r="AE59" s="19" t="s">
        <v>209</v>
      </c>
    </row>
    <row r="60" spans="1:31" s="19" customFormat="1" x14ac:dyDescent="0.2">
      <c r="A60" s="18"/>
      <c r="B60" s="19" t="s">
        <v>196</v>
      </c>
      <c r="C60" s="19" t="s">
        <v>196</v>
      </c>
      <c r="D60" s="19" t="s">
        <v>219</v>
      </c>
      <c r="E60" s="19" t="s">
        <v>220</v>
      </c>
      <c r="F60" s="19" t="s">
        <v>197</v>
      </c>
      <c r="G60" s="19" t="s">
        <v>19</v>
      </c>
      <c r="H60" s="19" t="s">
        <v>222</v>
      </c>
      <c r="I60" s="19" t="s">
        <v>375</v>
      </c>
      <c r="J60" s="19" t="s">
        <v>200</v>
      </c>
      <c r="M60" s="19" t="s">
        <v>380</v>
      </c>
      <c r="N60" s="19">
        <v>2.4594734840692255E-5</v>
      </c>
      <c r="O60" s="19">
        <v>4.0896100000000004</v>
      </c>
      <c r="R60" s="19" t="s">
        <v>201</v>
      </c>
      <c r="S60" s="19" t="s">
        <v>202</v>
      </c>
      <c r="T60" s="19" t="s">
        <v>221</v>
      </c>
      <c r="U60" s="19">
        <v>72</v>
      </c>
      <c r="V60" s="19">
        <v>0.79100000000000004</v>
      </c>
      <c r="W60" s="19">
        <v>0.62931999999999999</v>
      </c>
      <c r="X60" s="19" t="s">
        <v>213</v>
      </c>
      <c r="Y60" s="19" t="s">
        <v>393</v>
      </c>
      <c r="Z60" s="19" t="s">
        <v>392</v>
      </c>
      <c r="AA60" s="19" t="s">
        <v>394</v>
      </c>
      <c r="AB60" s="19" t="s">
        <v>206</v>
      </c>
      <c r="AC60" s="19" t="s">
        <v>207</v>
      </c>
      <c r="AD60" s="19" t="s">
        <v>208</v>
      </c>
      <c r="AE60" s="19" t="s">
        <v>209</v>
      </c>
    </row>
    <row r="61" spans="1:31" s="19" customFormat="1" x14ac:dyDescent="0.2">
      <c r="A61" s="18"/>
      <c r="B61" s="19" t="s">
        <v>196</v>
      </c>
      <c r="C61" s="19" t="s">
        <v>196</v>
      </c>
      <c r="D61" s="19" t="s">
        <v>219</v>
      </c>
      <c r="E61" s="19" t="s">
        <v>220</v>
      </c>
      <c r="F61" s="19" t="s">
        <v>197</v>
      </c>
      <c r="G61" s="19" t="s">
        <v>19</v>
      </c>
      <c r="H61" s="19" t="s">
        <v>222</v>
      </c>
      <c r="I61" s="19" t="s">
        <v>376</v>
      </c>
      <c r="J61" s="19" t="s">
        <v>200</v>
      </c>
      <c r="M61" s="19" t="s">
        <v>383</v>
      </c>
      <c r="N61" s="19">
        <v>2.2115421349384528E-2</v>
      </c>
      <c r="O61" s="19">
        <v>2.34551</v>
      </c>
      <c r="R61" s="19" t="s">
        <v>201</v>
      </c>
      <c r="S61" s="19" t="s">
        <v>202</v>
      </c>
      <c r="T61" s="19" t="s">
        <v>221</v>
      </c>
      <c r="U61" s="19">
        <v>72</v>
      </c>
      <c r="V61" s="19">
        <v>0.91300000000000003</v>
      </c>
      <c r="W61" s="19">
        <v>0.33379599999999998</v>
      </c>
      <c r="X61" s="19" t="s">
        <v>213</v>
      </c>
      <c r="Y61" s="19" t="s">
        <v>395</v>
      </c>
      <c r="Z61" s="19" t="s">
        <v>395</v>
      </c>
      <c r="AA61" s="19" t="s">
        <v>397</v>
      </c>
      <c r="AB61" s="19" t="s">
        <v>206</v>
      </c>
      <c r="AC61" s="19" t="s">
        <v>207</v>
      </c>
      <c r="AD61" s="19" t="s">
        <v>208</v>
      </c>
      <c r="AE61" s="19" t="s">
        <v>209</v>
      </c>
    </row>
    <row r="62" spans="1:31" s="19" customFormat="1" x14ac:dyDescent="0.2">
      <c r="A62" s="18"/>
      <c r="B62" s="19" t="s">
        <v>196</v>
      </c>
      <c r="C62" s="19" t="s">
        <v>196</v>
      </c>
      <c r="D62" s="19" t="s">
        <v>219</v>
      </c>
      <c r="E62" s="19" t="s">
        <v>220</v>
      </c>
      <c r="F62" s="19" t="s">
        <v>197</v>
      </c>
      <c r="G62" s="19" t="s">
        <v>19</v>
      </c>
      <c r="H62" s="19" t="s">
        <v>222</v>
      </c>
      <c r="I62" s="19" t="s">
        <v>377</v>
      </c>
      <c r="J62" s="19" t="s">
        <v>200</v>
      </c>
      <c r="M62" s="19" t="s">
        <v>381</v>
      </c>
      <c r="N62" s="19">
        <v>8.3439782566500517E-2</v>
      </c>
      <c r="O62" s="19">
        <v>1.84345</v>
      </c>
      <c r="R62" s="19" t="s">
        <v>201</v>
      </c>
      <c r="S62" s="19" t="s">
        <v>202</v>
      </c>
      <c r="T62" s="19" t="s">
        <v>221</v>
      </c>
      <c r="U62" s="19">
        <v>72</v>
      </c>
      <c r="V62" s="19">
        <v>0.83499999999999996</v>
      </c>
      <c r="W62" s="19">
        <v>0.425041</v>
      </c>
      <c r="X62" s="19" t="s">
        <v>213</v>
      </c>
      <c r="Y62" s="19" t="s">
        <v>396</v>
      </c>
      <c r="Z62" s="19" t="s">
        <v>396</v>
      </c>
      <c r="AA62" s="19" t="s">
        <v>398</v>
      </c>
      <c r="AB62" s="19" t="s">
        <v>206</v>
      </c>
      <c r="AC62" s="19" t="s">
        <v>207</v>
      </c>
      <c r="AD62" s="19" t="s">
        <v>208</v>
      </c>
      <c r="AE62" s="19" t="s">
        <v>209</v>
      </c>
    </row>
    <row r="63" spans="1:31" s="19" customFormat="1" x14ac:dyDescent="0.2">
      <c r="A63" s="18"/>
      <c r="B63" s="19" t="s">
        <v>196</v>
      </c>
      <c r="C63" s="19" t="s">
        <v>196</v>
      </c>
      <c r="D63" s="19" t="s">
        <v>219</v>
      </c>
      <c r="E63" s="19" t="s">
        <v>220</v>
      </c>
      <c r="F63" s="19" t="s">
        <v>197</v>
      </c>
      <c r="G63" s="19" t="s">
        <v>19</v>
      </c>
      <c r="H63" s="19" t="s">
        <v>222</v>
      </c>
      <c r="I63" s="19" t="s">
        <v>378</v>
      </c>
      <c r="J63" s="19" t="s">
        <v>200</v>
      </c>
      <c r="M63" s="19" t="s">
        <v>382</v>
      </c>
      <c r="R63" s="19" t="s">
        <v>201</v>
      </c>
      <c r="S63" s="19" t="s">
        <v>202</v>
      </c>
      <c r="T63" s="19" t="s">
        <v>221</v>
      </c>
      <c r="U63" s="19">
        <v>72</v>
      </c>
      <c r="X63" s="19" t="s">
        <v>213</v>
      </c>
      <c r="Y63" s="19" t="s">
        <v>389</v>
      </c>
      <c r="Z63" s="19" t="s">
        <v>390</v>
      </c>
      <c r="AA63" s="19" t="s">
        <v>391</v>
      </c>
      <c r="AB63" s="19" t="s">
        <v>206</v>
      </c>
      <c r="AC63" s="19" t="s">
        <v>207</v>
      </c>
      <c r="AD63" s="19" t="s">
        <v>208</v>
      </c>
      <c r="AE63" s="19" t="s">
        <v>209</v>
      </c>
    </row>
    <row r="64" spans="1:31" s="21" customFormat="1" ht="12.75" thickBot="1" x14ac:dyDescent="0.25">
      <c r="A64" s="20"/>
      <c r="B64" s="21" t="s">
        <v>196</v>
      </c>
      <c r="C64" s="21" t="s">
        <v>196</v>
      </c>
      <c r="D64" s="21" t="s">
        <v>219</v>
      </c>
      <c r="E64" s="21" t="s">
        <v>220</v>
      </c>
      <c r="F64" s="21" t="s">
        <v>197</v>
      </c>
      <c r="G64" s="21" t="s">
        <v>19</v>
      </c>
      <c r="H64" s="21" t="s">
        <v>222</v>
      </c>
      <c r="I64" s="21" t="s">
        <v>385</v>
      </c>
      <c r="J64" s="21" t="s">
        <v>200</v>
      </c>
      <c r="M64" s="21" t="s">
        <v>384</v>
      </c>
      <c r="N64" s="21">
        <v>6.2209220487431818</v>
      </c>
      <c r="O64" s="21">
        <v>1.2575499999999999</v>
      </c>
      <c r="R64" s="21" t="s">
        <v>201</v>
      </c>
      <c r="S64" s="21" t="s">
        <v>202</v>
      </c>
      <c r="T64" s="21" t="s">
        <v>221</v>
      </c>
      <c r="U64" s="21">
        <v>72</v>
      </c>
      <c r="V64" s="21">
        <v>0.57399999999999995</v>
      </c>
      <c r="W64" s="21">
        <v>0.459735</v>
      </c>
      <c r="X64" s="21" t="s">
        <v>213</v>
      </c>
      <c r="Y64" s="21" t="s">
        <v>399</v>
      </c>
      <c r="Z64" s="21" t="s">
        <v>400</v>
      </c>
      <c r="AA64" s="21" t="s">
        <v>401</v>
      </c>
      <c r="AB64" s="19" t="s">
        <v>206</v>
      </c>
      <c r="AC64" s="19" t="s">
        <v>207</v>
      </c>
      <c r="AD64" s="19" t="s">
        <v>208</v>
      </c>
      <c r="AE64" s="19" t="s">
        <v>209</v>
      </c>
    </row>
    <row r="65" spans="1:31" s="17" customFormat="1" x14ac:dyDescent="0.2">
      <c r="A65" s="16"/>
      <c r="B65" s="17" t="s">
        <v>196</v>
      </c>
      <c r="C65" s="17" t="s">
        <v>196</v>
      </c>
      <c r="D65" s="17" t="s">
        <v>219</v>
      </c>
      <c r="E65" s="17" t="s">
        <v>220</v>
      </c>
      <c r="F65" s="17" t="s">
        <v>197</v>
      </c>
      <c r="G65" s="17" t="s">
        <v>20</v>
      </c>
      <c r="H65" s="17" t="s">
        <v>222</v>
      </c>
      <c r="I65" s="17" t="s">
        <v>1</v>
      </c>
      <c r="J65" s="17" t="s">
        <v>200</v>
      </c>
      <c r="M65" s="17" t="s">
        <v>212</v>
      </c>
      <c r="N65" s="17">
        <v>0.23606927390105584</v>
      </c>
      <c r="O65" s="17">
        <v>2.2186499999999998</v>
      </c>
      <c r="R65" s="17" t="s">
        <v>201</v>
      </c>
      <c r="S65" s="17" t="s">
        <v>202</v>
      </c>
      <c r="T65" s="17" t="s">
        <v>221</v>
      </c>
      <c r="U65" s="17">
        <v>27</v>
      </c>
      <c r="V65" s="17">
        <v>0.96299999999999997</v>
      </c>
      <c r="W65" s="17">
        <v>0.23677000000000001</v>
      </c>
      <c r="X65" s="17" t="s">
        <v>213</v>
      </c>
      <c r="Y65" s="17" t="s">
        <v>214</v>
      </c>
      <c r="Z65" s="17" t="s">
        <v>215</v>
      </c>
      <c r="AA65" s="17" t="s">
        <v>216</v>
      </c>
      <c r="AB65" s="17" t="s">
        <v>206</v>
      </c>
      <c r="AC65" s="17" t="s">
        <v>207</v>
      </c>
      <c r="AD65" s="17" t="s">
        <v>208</v>
      </c>
      <c r="AE65" s="17" t="s">
        <v>209</v>
      </c>
    </row>
    <row r="66" spans="1:31" s="19" customFormat="1" x14ac:dyDescent="0.2">
      <c r="A66" s="18"/>
      <c r="B66" s="19" t="s">
        <v>196</v>
      </c>
      <c r="C66" s="19" t="s">
        <v>196</v>
      </c>
      <c r="D66" s="19" t="s">
        <v>219</v>
      </c>
      <c r="E66" s="19" t="s">
        <v>220</v>
      </c>
      <c r="F66" s="19" t="s">
        <v>197</v>
      </c>
      <c r="G66" s="19" t="s">
        <v>20</v>
      </c>
      <c r="H66" s="19" t="s">
        <v>222</v>
      </c>
      <c r="I66" s="19" t="s">
        <v>374</v>
      </c>
      <c r="J66" s="19" t="s">
        <v>200</v>
      </c>
      <c r="M66" s="19" t="s">
        <v>379</v>
      </c>
      <c r="N66" s="19">
        <v>0.2549339693993084</v>
      </c>
      <c r="R66" s="19" t="s">
        <v>201</v>
      </c>
      <c r="S66" s="19" t="s">
        <v>202</v>
      </c>
      <c r="T66" s="19" t="s">
        <v>221</v>
      </c>
      <c r="U66" s="19">
        <v>27</v>
      </c>
      <c r="V66" s="19">
        <v>0.90700000000000003</v>
      </c>
      <c r="W66" s="19">
        <v>0.340615</v>
      </c>
      <c r="X66" s="19" t="s">
        <v>213</v>
      </c>
      <c r="Y66" s="19" t="s">
        <v>386</v>
      </c>
      <c r="Z66" s="19" t="s">
        <v>387</v>
      </c>
      <c r="AA66" s="19" t="s">
        <v>388</v>
      </c>
      <c r="AB66" s="19" t="s">
        <v>206</v>
      </c>
      <c r="AC66" s="19" t="s">
        <v>207</v>
      </c>
      <c r="AD66" s="19" t="s">
        <v>208</v>
      </c>
      <c r="AE66" s="19" t="s">
        <v>209</v>
      </c>
    </row>
    <row r="67" spans="1:31" s="19" customFormat="1" x14ac:dyDescent="0.2">
      <c r="A67" s="18"/>
      <c r="B67" s="19" t="s">
        <v>196</v>
      </c>
      <c r="C67" s="19" t="s">
        <v>196</v>
      </c>
      <c r="D67" s="19" t="s">
        <v>219</v>
      </c>
      <c r="E67" s="19" t="s">
        <v>220</v>
      </c>
      <c r="F67" s="19" t="s">
        <v>197</v>
      </c>
      <c r="G67" s="19" t="s">
        <v>20</v>
      </c>
      <c r="H67" s="19" t="s">
        <v>222</v>
      </c>
      <c r="I67" s="19" t="s">
        <v>375</v>
      </c>
      <c r="J67" s="19" t="s">
        <v>200</v>
      </c>
      <c r="M67" s="19" t="s">
        <v>380</v>
      </c>
      <c r="N67" s="19">
        <v>5.6182807568015041E-3</v>
      </c>
      <c r="R67" s="19" t="s">
        <v>201</v>
      </c>
      <c r="S67" s="19" t="s">
        <v>202</v>
      </c>
      <c r="T67" s="19" t="s">
        <v>221</v>
      </c>
      <c r="U67" s="19">
        <v>27</v>
      </c>
      <c r="V67" s="19">
        <v>0.67200000000000004</v>
      </c>
      <c r="W67" s="19">
        <v>0.67538200000000004</v>
      </c>
      <c r="X67" s="19" t="s">
        <v>213</v>
      </c>
      <c r="Y67" s="19" t="s">
        <v>393</v>
      </c>
      <c r="Z67" s="19" t="s">
        <v>392</v>
      </c>
      <c r="AA67" s="19" t="s">
        <v>394</v>
      </c>
      <c r="AB67" s="19" t="s">
        <v>206</v>
      </c>
      <c r="AC67" s="19" t="s">
        <v>207</v>
      </c>
      <c r="AD67" s="19" t="s">
        <v>208</v>
      </c>
      <c r="AE67" s="19" t="s">
        <v>209</v>
      </c>
    </row>
    <row r="68" spans="1:31" s="19" customFormat="1" x14ac:dyDescent="0.2">
      <c r="A68" s="18"/>
      <c r="B68" s="19" t="s">
        <v>196</v>
      </c>
      <c r="C68" s="19" t="s">
        <v>196</v>
      </c>
      <c r="D68" s="19" t="s">
        <v>219</v>
      </c>
      <c r="E68" s="19" t="s">
        <v>220</v>
      </c>
      <c r="F68" s="19" t="s">
        <v>197</v>
      </c>
      <c r="G68" s="19" t="s">
        <v>20</v>
      </c>
      <c r="H68" s="19" t="s">
        <v>222</v>
      </c>
      <c r="I68" s="19" t="s">
        <v>376</v>
      </c>
      <c r="J68" s="19" t="s">
        <v>200</v>
      </c>
      <c r="M68" s="19" t="s">
        <v>383</v>
      </c>
      <c r="N68" s="19">
        <v>2.0784120923682699E-2</v>
      </c>
      <c r="R68" s="19" t="s">
        <v>201</v>
      </c>
      <c r="S68" s="19" t="s">
        <v>202</v>
      </c>
      <c r="T68" s="19" t="s">
        <v>221</v>
      </c>
      <c r="U68" s="19">
        <v>27</v>
      </c>
      <c r="V68" s="19">
        <v>0.90700000000000003</v>
      </c>
      <c r="W68" s="19">
        <v>0.43000929999999998</v>
      </c>
      <c r="X68" s="19" t="s">
        <v>213</v>
      </c>
      <c r="Y68" s="19" t="s">
        <v>395</v>
      </c>
      <c r="Z68" s="19" t="s">
        <v>395</v>
      </c>
      <c r="AA68" s="19" t="s">
        <v>397</v>
      </c>
      <c r="AB68" s="19" t="s">
        <v>206</v>
      </c>
      <c r="AC68" s="19" t="s">
        <v>207</v>
      </c>
      <c r="AD68" s="19" t="s">
        <v>208</v>
      </c>
      <c r="AE68" s="19" t="s">
        <v>209</v>
      </c>
    </row>
    <row r="69" spans="1:31" s="19" customFormat="1" x14ac:dyDescent="0.2">
      <c r="A69" s="18"/>
      <c r="B69" s="19" t="s">
        <v>196</v>
      </c>
      <c r="C69" s="19" t="s">
        <v>196</v>
      </c>
      <c r="D69" s="19" t="s">
        <v>219</v>
      </c>
      <c r="E69" s="19" t="s">
        <v>220</v>
      </c>
      <c r="F69" s="19" t="s">
        <v>197</v>
      </c>
      <c r="G69" s="19" t="s">
        <v>20</v>
      </c>
      <c r="H69" s="19" t="s">
        <v>222</v>
      </c>
      <c r="I69" s="19" t="s">
        <v>377</v>
      </c>
      <c r="J69" s="19" t="s">
        <v>200</v>
      </c>
      <c r="M69" s="19" t="s">
        <v>381</v>
      </c>
      <c r="N69" s="19">
        <v>0.20813696103934018</v>
      </c>
      <c r="R69" s="19" t="s">
        <v>201</v>
      </c>
      <c r="S69" s="19" t="s">
        <v>202</v>
      </c>
      <c r="T69" s="19" t="s">
        <v>221</v>
      </c>
      <c r="U69" s="19">
        <v>27</v>
      </c>
      <c r="V69" s="19">
        <v>0.78100000000000003</v>
      </c>
      <c r="W69" s="19">
        <v>0.49823899999999999</v>
      </c>
      <c r="X69" s="19" t="s">
        <v>213</v>
      </c>
      <c r="Y69" s="19" t="s">
        <v>396</v>
      </c>
      <c r="Z69" s="19" t="s">
        <v>396</v>
      </c>
      <c r="AA69" s="19" t="s">
        <v>398</v>
      </c>
      <c r="AB69" s="19" t="s">
        <v>206</v>
      </c>
      <c r="AC69" s="19" t="s">
        <v>207</v>
      </c>
      <c r="AD69" s="19" t="s">
        <v>208</v>
      </c>
      <c r="AE69" s="19" t="s">
        <v>209</v>
      </c>
    </row>
    <row r="70" spans="1:31" s="19" customFormat="1" x14ac:dyDescent="0.2">
      <c r="A70" s="18"/>
      <c r="B70" s="19" t="s">
        <v>196</v>
      </c>
      <c r="C70" s="19" t="s">
        <v>196</v>
      </c>
      <c r="D70" s="19" t="s">
        <v>219</v>
      </c>
      <c r="E70" s="19" t="s">
        <v>220</v>
      </c>
      <c r="F70" s="19" t="s">
        <v>197</v>
      </c>
      <c r="G70" s="19" t="s">
        <v>20</v>
      </c>
      <c r="H70" s="19" t="s">
        <v>222</v>
      </c>
      <c r="I70" s="19" t="s">
        <v>378</v>
      </c>
      <c r="J70" s="19" t="s">
        <v>200</v>
      </c>
      <c r="M70" s="19" t="s">
        <v>382</v>
      </c>
      <c r="R70" s="19" t="s">
        <v>201</v>
      </c>
      <c r="S70" s="19" t="s">
        <v>202</v>
      </c>
      <c r="T70" s="19" t="s">
        <v>221</v>
      </c>
      <c r="U70" s="19">
        <v>27</v>
      </c>
      <c r="X70" s="19" t="s">
        <v>213</v>
      </c>
      <c r="Y70" s="19" t="s">
        <v>389</v>
      </c>
      <c r="Z70" s="19" t="s">
        <v>390</v>
      </c>
      <c r="AA70" s="19" t="s">
        <v>391</v>
      </c>
      <c r="AB70" s="19" t="s">
        <v>206</v>
      </c>
      <c r="AC70" s="19" t="s">
        <v>207</v>
      </c>
      <c r="AD70" s="19" t="s">
        <v>208</v>
      </c>
      <c r="AE70" s="19" t="s">
        <v>209</v>
      </c>
    </row>
    <row r="71" spans="1:31" s="21" customFormat="1" ht="12.75" thickBot="1" x14ac:dyDescent="0.25">
      <c r="A71" s="20"/>
      <c r="B71" s="21" t="s">
        <v>196</v>
      </c>
      <c r="C71" s="21" t="s">
        <v>196</v>
      </c>
      <c r="D71" s="21" t="s">
        <v>219</v>
      </c>
      <c r="E71" s="21" t="s">
        <v>220</v>
      </c>
      <c r="F71" s="21" t="s">
        <v>197</v>
      </c>
      <c r="G71" s="21" t="s">
        <v>20</v>
      </c>
      <c r="H71" s="21" t="s">
        <v>222</v>
      </c>
      <c r="I71" s="21" t="s">
        <v>385</v>
      </c>
      <c r="J71" s="21" t="s">
        <v>200</v>
      </c>
      <c r="M71" s="21" t="s">
        <v>384</v>
      </c>
      <c r="N71" s="21">
        <v>0.37778620522741507</v>
      </c>
      <c r="R71" s="21" t="s">
        <v>201</v>
      </c>
      <c r="S71" s="21" t="s">
        <v>202</v>
      </c>
      <c r="T71" s="21" t="s">
        <v>221</v>
      </c>
      <c r="U71" s="21">
        <v>27</v>
      </c>
      <c r="V71" s="21">
        <v>0.93600000000000005</v>
      </c>
      <c r="W71" s="21">
        <v>0.31277199999999999</v>
      </c>
      <c r="X71" s="21" t="s">
        <v>213</v>
      </c>
      <c r="Y71" s="21" t="s">
        <v>399</v>
      </c>
      <c r="Z71" s="21" t="s">
        <v>400</v>
      </c>
      <c r="AA71" s="21" t="s">
        <v>401</v>
      </c>
      <c r="AB71" s="19" t="s">
        <v>206</v>
      </c>
      <c r="AC71" s="19" t="s">
        <v>207</v>
      </c>
      <c r="AD71" s="19" t="s">
        <v>208</v>
      </c>
      <c r="AE71" s="19" t="s">
        <v>209</v>
      </c>
    </row>
    <row r="72" spans="1:31" s="17" customFormat="1" x14ac:dyDescent="0.2">
      <c r="A72" s="16"/>
      <c r="B72" s="17" t="s">
        <v>196</v>
      </c>
      <c r="C72" s="17" t="s">
        <v>196</v>
      </c>
      <c r="D72" s="17" t="s">
        <v>219</v>
      </c>
      <c r="E72" s="17" t="s">
        <v>220</v>
      </c>
      <c r="F72" s="17" t="s">
        <v>197</v>
      </c>
      <c r="G72" s="17" t="s">
        <v>21</v>
      </c>
      <c r="H72" s="17" t="s">
        <v>222</v>
      </c>
      <c r="I72" s="17" t="s">
        <v>1</v>
      </c>
      <c r="J72" s="17" t="s">
        <v>200</v>
      </c>
      <c r="M72" s="17" t="s">
        <v>212</v>
      </c>
      <c r="N72" s="17">
        <v>0.54246024367569423</v>
      </c>
      <c r="O72" s="17">
        <v>1.9645600000000001</v>
      </c>
      <c r="R72" s="17" t="s">
        <v>201</v>
      </c>
      <c r="S72" s="17" t="s">
        <v>202</v>
      </c>
      <c r="T72" s="17" t="s">
        <v>221</v>
      </c>
      <c r="U72" s="17">
        <v>14</v>
      </c>
      <c r="V72" s="17">
        <v>0.98</v>
      </c>
      <c r="W72" s="17">
        <v>0.22602</v>
      </c>
      <c r="X72" s="17" t="s">
        <v>213</v>
      </c>
      <c r="Y72" s="17" t="s">
        <v>214</v>
      </c>
      <c r="Z72" s="17" t="s">
        <v>215</v>
      </c>
      <c r="AA72" s="17" t="s">
        <v>216</v>
      </c>
      <c r="AB72" s="17" t="s">
        <v>206</v>
      </c>
      <c r="AC72" s="17" t="s">
        <v>207</v>
      </c>
      <c r="AD72" s="17" t="s">
        <v>208</v>
      </c>
      <c r="AE72" s="17" t="s">
        <v>209</v>
      </c>
    </row>
    <row r="73" spans="1:31" s="19" customFormat="1" x14ac:dyDescent="0.2">
      <c r="A73" s="18"/>
      <c r="B73" s="19" t="s">
        <v>196</v>
      </c>
      <c r="C73" s="19" t="s">
        <v>196</v>
      </c>
      <c r="D73" s="19" t="s">
        <v>219</v>
      </c>
      <c r="E73" s="19" t="s">
        <v>220</v>
      </c>
      <c r="F73" s="19" t="s">
        <v>197</v>
      </c>
      <c r="G73" s="19" t="s">
        <v>21</v>
      </c>
      <c r="H73" s="19" t="s">
        <v>222</v>
      </c>
      <c r="I73" s="19" t="s">
        <v>374</v>
      </c>
      <c r="J73" s="19" t="s">
        <v>200</v>
      </c>
      <c r="M73" s="19" t="s">
        <v>379</v>
      </c>
      <c r="N73" s="19">
        <v>0.32463695860140035</v>
      </c>
      <c r="O73" s="19">
        <v>1.93218</v>
      </c>
      <c r="R73" s="19" t="s">
        <v>201</v>
      </c>
      <c r="S73" s="19" t="s">
        <v>202</v>
      </c>
      <c r="T73" s="19" t="s">
        <v>221</v>
      </c>
      <c r="U73" s="19">
        <v>14</v>
      </c>
      <c r="V73" s="19">
        <v>0.96399999999999997</v>
      </c>
      <c r="W73" s="19">
        <v>0.30050700000000002</v>
      </c>
      <c r="X73" s="19" t="s">
        <v>213</v>
      </c>
      <c r="Y73" s="19" t="s">
        <v>386</v>
      </c>
      <c r="Z73" s="19" t="s">
        <v>387</v>
      </c>
      <c r="AA73" s="19" t="s">
        <v>388</v>
      </c>
      <c r="AB73" s="19" t="s">
        <v>206</v>
      </c>
      <c r="AC73" s="19" t="s">
        <v>207</v>
      </c>
      <c r="AD73" s="19" t="s">
        <v>208</v>
      </c>
      <c r="AE73" s="19" t="s">
        <v>209</v>
      </c>
    </row>
    <row r="74" spans="1:31" s="19" customFormat="1" x14ac:dyDescent="0.2">
      <c r="A74" s="18"/>
      <c r="B74" s="19" t="s">
        <v>196</v>
      </c>
      <c r="C74" s="19" t="s">
        <v>196</v>
      </c>
      <c r="D74" s="19" t="s">
        <v>219</v>
      </c>
      <c r="E74" s="19" t="s">
        <v>220</v>
      </c>
      <c r="F74" s="19" t="s">
        <v>197</v>
      </c>
      <c r="G74" s="19" t="s">
        <v>21</v>
      </c>
      <c r="H74" s="19" t="s">
        <v>222</v>
      </c>
      <c r="I74" s="19" t="s">
        <v>375</v>
      </c>
      <c r="J74" s="19" t="s">
        <v>200</v>
      </c>
      <c r="M74" s="19" t="s">
        <v>380</v>
      </c>
      <c r="N74" s="19">
        <v>7.9729224986725744E-2</v>
      </c>
      <c r="O74" s="19">
        <v>1.7500800000000001</v>
      </c>
      <c r="R74" s="19" t="s">
        <v>201</v>
      </c>
      <c r="S74" s="19" t="s">
        <v>202</v>
      </c>
      <c r="T74" s="19" t="s">
        <v>221</v>
      </c>
      <c r="U74" s="19">
        <v>14</v>
      </c>
      <c r="V74" s="19">
        <v>0.92400000000000004</v>
      </c>
      <c r="W74" s="19">
        <v>0.14940500000000001</v>
      </c>
      <c r="X74" s="19" t="s">
        <v>213</v>
      </c>
      <c r="Y74" s="19" t="s">
        <v>393</v>
      </c>
      <c r="Z74" s="19" t="s">
        <v>392</v>
      </c>
      <c r="AA74" s="19" t="s">
        <v>394</v>
      </c>
      <c r="AB74" s="19" t="s">
        <v>206</v>
      </c>
      <c r="AC74" s="19" t="s">
        <v>207</v>
      </c>
      <c r="AD74" s="19" t="s">
        <v>208</v>
      </c>
      <c r="AE74" s="19" t="s">
        <v>209</v>
      </c>
    </row>
    <row r="75" spans="1:31" s="19" customFormat="1" x14ac:dyDescent="0.2">
      <c r="A75" s="18"/>
      <c r="B75" s="19" t="s">
        <v>196</v>
      </c>
      <c r="C75" s="19" t="s">
        <v>196</v>
      </c>
      <c r="D75" s="19" t="s">
        <v>219</v>
      </c>
      <c r="E75" s="19" t="s">
        <v>220</v>
      </c>
      <c r="F75" s="19" t="s">
        <v>197</v>
      </c>
      <c r="G75" s="19" t="s">
        <v>21</v>
      </c>
      <c r="H75" s="19" t="s">
        <v>222</v>
      </c>
      <c r="I75" s="19" t="s">
        <v>376</v>
      </c>
      <c r="J75" s="19" t="s">
        <v>200</v>
      </c>
      <c r="M75" s="19" t="s">
        <v>383</v>
      </c>
      <c r="N75" s="19">
        <v>0.27411621869117631</v>
      </c>
      <c r="O75" s="19">
        <v>1.4258599999999999</v>
      </c>
      <c r="R75" s="19" t="s">
        <v>201</v>
      </c>
      <c r="S75" s="19" t="s">
        <v>202</v>
      </c>
      <c r="T75" s="19" t="s">
        <v>221</v>
      </c>
      <c r="U75" s="19">
        <v>14</v>
      </c>
      <c r="V75" s="19">
        <v>0.60699999999999998</v>
      </c>
      <c r="W75" s="19">
        <v>0.58358699999999997</v>
      </c>
      <c r="X75" s="19" t="s">
        <v>213</v>
      </c>
      <c r="Y75" s="19" t="s">
        <v>395</v>
      </c>
      <c r="Z75" s="19" t="s">
        <v>395</v>
      </c>
      <c r="AA75" s="19" t="s">
        <v>397</v>
      </c>
      <c r="AB75" s="19" t="s">
        <v>206</v>
      </c>
      <c r="AC75" s="19" t="s">
        <v>207</v>
      </c>
      <c r="AD75" s="19" t="s">
        <v>208</v>
      </c>
      <c r="AE75" s="19" t="s">
        <v>209</v>
      </c>
    </row>
    <row r="76" spans="1:31" s="19" customFormat="1" x14ac:dyDescent="0.2">
      <c r="A76" s="18"/>
      <c r="B76" s="19" t="s">
        <v>196</v>
      </c>
      <c r="C76" s="19" t="s">
        <v>196</v>
      </c>
      <c r="D76" s="19" t="s">
        <v>219</v>
      </c>
      <c r="E76" s="19" t="s">
        <v>220</v>
      </c>
      <c r="F76" s="19" t="s">
        <v>197</v>
      </c>
      <c r="G76" s="19" t="s">
        <v>21</v>
      </c>
      <c r="H76" s="19" t="s">
        <v>222</v>
      </c>
      <c r="I76" s="19" t="s">
        <v>377</v>
      </c>
      <c r="J76" s="19" t="s">
        <v>200</v>
      </c>
      <c r="M76" s="19" t="s">
        <v>381</v>
      </c>
      <c r="N76" s="19">
        <v>0.24489192335861659</v>
      </c>
      <c r="O76" s="19">
        <v>1.7627900000000001</v>
      </c>
      <c r="R76" s="19" t="s">
        <v>201</v>
      </c>
      <c r="S76" s="19" t="s">
        <v>202</v>
      </c>
      <c r="T76" s="19" t="s">
        <v>221</v>
      </c>
      <c r="U76" s="19">
        <v>14</v>
      </c>
      <c r="V76" s="19">
        <v>0.95099999999999996</v>
      </c>
      <c r="W76" s="19">
        <v>0.32022400000000001</v>
      </c>
      <c r="X76" s="19" t="s">
        <v>213</v>
      </c>
      <c r="Y76" s="19" t="s">
        <v>396</v>
      </c>
      <c r="Z76" s="19" t="s">
        <v>396</v>
      </c>
      <c r="AA76" s="19" t="s">
        <v>398</v>
      </c>
      <c r="AB76" s="19" t="s">
        <v>206</v>
      </c>
      <c r="AC76" s="19" t="s">
        <v>207</v>
      </c>
      <c r="AD76" s="19" t="s">
        <v>208</v>
      </c>
      <c r="AE76" s="19" t="s">
        <v>209</v>
      </c>
    </row>
    <row r="77" spans="1:31" s="19" customFormat="1" x14ac:dyDescent="0.2">
      <c r="A77" s="18"/>
      <c r="B77" s="19" t="s">
        <v>196</v>
      </c>
      <c r="C77" s="19" t="s">
        <v>196</v>
      </c>
      <c r="D77" s="19" t="s">
        <v>219</v>
      </c>
      <c r="E77" s="19" t="s">
        <v>220</v>
      </c>
      <c r="F77" s="19" t="s">
        <v>197</v>
      </c>
      <c r="G77" s="19" t="s">
        <v>21</v>
      </c>
      <c r="H77" s="19" t="s">
        <v>222</v>
      </c>
      <c r="I77" s="19" t="s">
        <v>378</v>
      </c>
      <c r="J77" s="19" t="s">
        <v>200</v>
      </c>
      <c r="M77" s="19" t="s">
        <v>382</v>
      </c>
      <c r="R77" s="19" t="s">
        <v>201</v>
      </c>
      <c r="S77" s="19" t="s">
        <v>202</v>
      </c>
      <c r="T77" s="19" t="s">
        <v>221</v>
      </c>
      <c r="U77" s="19">
        <v>14</v>
      </c>
      <c r="X77" s="19" t="s">
        <v>213</v>
      </c>
      <c r="Y77" s="19" t="s">
        <v>389</v>
      </c>
      <c r="Z77" s="19" t="s">
        <v>390</v>
      </c>
      <c r="AA77" s="19" t="s">
        <v>391</v>
      </c>
      <c r="AB77" s="19" t="s">
        <v>206</v>
      </c>
      <c r="AC77" s="19" t="s">
        <v>207</v>
      </c>
      <c r="AD77" s="19" t="s">
        <v>208</v>
      </c>
      <c r="AE77" s="19" t="s">
        <v>209</v>
      </c>
    </row>
    <row r="78" spans="1:31" s="21" customFormat="1" ht="12.75" thickBot="1" x14ac:dyDescent="0.25">
      <c r="A78" s="20"/>
      <c r="B78" s="21" t="s">
        <v>196</v>
      </c>
      <c r="C78" s="21" t="s">
        <v>196</v>
      </c>
      <c r="D78" s="21" t="s">
        <v>219</v>
      </c>
      <c r="E78" s="21" t="s">
        <v>220</v>
      </c>
      <c r="F78" s="21" t="s">
        <v>197</v>
      </c>
      <c r="G78" s="21" t="s">
        <v>21</v>
      </c>
      <c r="H78" s="21" t="s">
        <v>222</v>
      </c>
      <c r="I78" s="21" t="s">
        <v>385</v>
      </c>
      <c r="J78" s="21" t="s">
        <v>200</v>
      </c>
      <c r="M78" s="21" t="s">
        <v>384</v>
      </c>
      <c r="R78" s="21" t="s">
        <v>201</v>
      </c>
      <c r="S78" s="21" t="s">
        <v>202</v>
      </c>
      <c r="T78" s="21" t="s">
        <v>221</v>
      </c>
      <c r="U78" s="21">
        <v>14</v>
      </c>
      <c r="X78" s="21" t="s">
        <v>213</v>
      </c>
      <c r="Y78" s="21" t="s">
        <v>399</v>
      </c>
      <c r="Z78" s="21" t="s">
        <v>400</v>
      </c>
      <c r="AA78" s="21" t="s">
        <v>401</v>
      </c>
      <c r="AB78" s="19" t="s">
        <v>206</v>
      </c>
      <c r="AC78" s="19" t="s">
        <v>207</v>
      </c>
      <c r="AD78" s="19" t="s">
        <v>208</v>
      </c>
      <c r="AE78" s="19" t="s">
        <v>209</v>
      </c>
    </row>
    <row r="79" spans="1:31" s="17" customFormat="1" x14ac:dyDescent="0.2">
      <c r="A79" s="16"/>
      <c r="B79" s="17" t="s">
        <v>196</v>
      </c>
      <c r="C79" s="17" t="s">
        <v>196</v>
      </c>
      <c r="D79" s="17" t="s">
        <v>219</v>
      </c>
      <c r="E79" s="17" t="s">
        <v>220</v>
      </c>
      <c r="F79" s="17" t="s">
        <v>197</v>
      </c>
      <c r="G79" s="17" t="s">
        <v>22</v>
      </c>
      <c r="H79" s="17" t="s">
        <v>198</v>
      </c>
      <c r="I79" s="17" t="s">
        <v>1</v>
      </c>
      <c r="J79" s="17" t="s">
        <v>200</v>
      </c>
      <c r="M79" s="17" t="s">
        <v>212</v>
      </c>
      <c r="N79" s="17">
        <v>1.7657107554789264</v>
      </c>
      <c r="O79" s="17">
        <v>1.2920100000000001</v>
      </c>
      <c r="R79" s="17" t="s">
        <v>201</v>
      </c>
      <c r="S79" s="17" t="s">
        <v>202</v>
      </c>
      <c r="T79" s="17" t="s">
        <v>221</v>
      </c>
      <c r="U79" s="17">
        <v>19</v>
      </c>
      <c r="V79" s="17">
        <v>0.83599999999999997</v>
      </c>
      <c r="W79" s="17">
        <v>0.31053599999999998</v>
      </c>
      <c r="X79" s="17" t="s">
        <v>213</v>
      </c>
      <c r="Y79" s="17" t="s">
        <v>214</v>
      </c>
      <c r="Z79" s="17" t="s">
        <v>215</v>
      </c>
      <c r="AA79" s="17" t="s">
        <v>216</v>
      </c>
      <c r="AB79" s="17" t="s">
        <v>206</v>
      </c>
      <c r="AC79" s="17" t="s">
        <v>207</v>
      </c>
      <c r="AD79" s="17" t="s">
        <v>208</v>
      </c>
      <c r="AE79" s="17" t="s">
        <v>209</v>
      </c>
    </row>
    <row r="80" spans="1:31" s="19" customFormat="1" x14ac:dyDescent="0.2">
      <c r="A80" s="18"/>
      <c r="B80" s="19" t="s">
        <v>196</v>
      </c>
      <c r="C80" s="19" t="s">
        <v>196</v>
      </c>
      <c r="D80" s="19" t="s">
        <v>219</v>
      </c>
      <c r="E80" s="19" t="s">
        <v>220</v>
      </c>
      <c r="F80" s="19" t="s">
        <v>197</v>
      </c>
      <c r="G80" s="19" t="s">
        <v>22</v>
      </c>
      <c r="H80" s="19" t="s">
        <v>198</v>
      </c>
      <c r="I80" s="19" t="s">
        <v>374</v>
      </c>
      <c r="J80" s="19" t="s">
        <v>200</v>
      </c>
      <c r="M80" s="19" t="s">
        <v>379</v>
      </c>
      <c r="R80" s="19" t="s">
        <v>201</v>
      </c>
      <c r="S80" s="19" t="s">
        <v>202</v>
      </c>
      <c r="T80" s="19" t="s">
        <v>221</v>
      </c>
      <c r="U80" s="19">
        <v>19</v>
      </c>
      <c r="X80" s="19" t="s">
        <v>213</v>
      </c>
      <c r="Y80" s="19" t="s">
        <v>386</v>
      </c>
      <c r="Z80" s="19" t="s">
        <v>387</v>
      </c>
      <c r="AA80" s="19" t="s">
        <v>388</v>
      </c>
      <c r="AB80" s="19" t="s">
        <v>206</v>
      </c>
      <c r="AC80" s="19" t="s">
        <v>207</v>
      </c>
      <c r="AD80" s="19" t="s">
        <v>208</v>
      </c>
      <c r="AE80" s="19" t="s">
        <v>209</v>
      </c>
    </row>
    <row r="81" spans="1:31" s="19" customFormat="1" x14ac:dyDescent="0.2">
      <c r="A81" s="18"/>
      <c r="B81" s="19" t="s">
        <v>196</v>
      </c>
      <c r="C81" s="19" t="s">
        <v>196</v>
      </c>
      <c r="D81" s="19" t="s">
        <v>219</v>
      </c>
      <c r="E81" s="19" t="s">
        <v>220</v>
      </c>
      <c r="F81" s="19" t="s">
        <v>197</v>
      </c>
      <c r="G81" s="19" t="s">
        <v>22</v>
      </c>
      <c r="H81" s="19" t="s">
        <v>198</v>
      </c>
      <c r="I81" s="19" t="s">
        <v>375</v>
      </c>
      <c r="J81" s="19" t="s">
        <v>200</v>
      </c>
      <c r="M81" s="19" t="s">
        <v>380</v>
      </c>
      <c r="R81" s="19" t="s">
        <v>201</v>
      </c>
      <c r="S81" s="19" t="s">
        <v>202</v>
      </c>
      <c r="T81" s="19" t="s">
        <v>221</v>
      </c>
      <c r="U81" s="19">
        <v>19</v>
      </c>
      <c r="X81" s="19" t="s">
        <v>213</v>
      </c>
      <c r="Y81" s="19" t="s">
        <v>393</v>
      </c>
      <c r="Z81" s="19" t="s">
        <v>392</v>
      </c>
      <c r="AA81" s="19" t="s">
        <v>394</v>
      </c>
      <c r="AB81" s="19" t="s">
        <v>206</v>
      </c>
      <c r="AC81" s="19" t="s">
        <v>207</v>
      </c>
      <c r="AD81" s="19" t="s">
        <v>208</v>
      </c>
      <c r="AE81" s="19" t="s">
        <v>209</v>
      </c>
    </row>
    <row r="82" spans="1:31" s="19" customFormat="1" x14ac:dyDescent="0.2">
      <c r="A82" s="18"/>
      <c r="B82" s="19" t="s">
        <v>196</v>
      </c>
      <c r="C82" s="19" t="s">
        <v>196</v>
      </c>
      <c r="D82" s="19" t="s">
        <v>219</v>
      </c>
      <c r="E82" s="19" t="s">
        <v>220</v>
      </c>
      <c r="F82" s="19" t="s">
        <v>197</v>
      </c>
      <c r="G82" s="19" t="s">
        <v>22</v>
      </c>
      <c r="H82" s="19" t="s">
        <v>198</v>
      </c>
      <c r="I82" s="19" t="s">
        <v>376</v>
      </c>
      <c r="J82" s="19" t="s">
        <v>200</v>
      </c>
      <c r="M82" s="19" t="s">
        <v>383</v>
      </c>
      <c r="R82" s="19" t="s">
        <v>201</v>
      </c>
      <c r="S82" s="19" t="s">
        <v>202</v>
      </c>
      <c r="T82" s="19" t="s">
        <v>221</v>
      </c>
      <c r="U82" s="19">
        <v>19</v>
      </c>
      <c r="X82" s="19" t="s">
        <v>213</v>
      </c>
      <c r="Y82" s="19" t="s">
        <v>395</v>
      </c>
      <c r="Z82" s="19" t="s">
        <v>395</v>
      </c>
      <c r="AA82" s="19" t="s">
        <v>397</v>
      </c>
      <c r="AB82" s="19" t="s">
        <v>206</v>
      </c>
      <c r="AC82" s="19" t="s">
        <v>207</v>
      </c>
      <c r="AD82" s="19" t="s">
        <v>208</v>
      </c>
      <c r="AE82" s="19" t="s">
        <v>209</v>
      </c>
    </row>
    <row r="83" spans="1:31" s="19" customFormat="1" x14ac:dyDescent="0.2">
      <c r="A83" s="18"/>
      <c r="B83" s="19" t="s">
        <v>196</v>
      </c>
      <c r="C83" s="19" t="s">
        <v>196</v>
      </c>
      <c r="D83" s="19" t="s">
        <v>219</v>
      </c>
      <c r="E83" s="19" t="s">
        <v>220</v>
      </c>
      <c r="F83" s="19" t="s">
        <v>197</v>
      </c>
      <c r="G83" s="19" t="s">
        <v>22</v>
      </c>
      <c r="H83" s="19" t="s">
        <v>198</v>
      </c>
      <c r="I83" s="19" t="s">
        <v>377</v>
      </c>
      <c r="J83" s="19" t="s">
        <v>200</v>
      </c>
      <c r="M83" s="19" t="s">
        <v>381</v>
      </c>
      <c r="R83" s="19" t="s">
        <v>201</v>
      </c>
      <c r="S83" s="19" t="s">
        <v>202</v>
      </c>
      <c r="T83" s="19" t="s">
        <v>221</v>
      </c>
      <c r="U83" s="19">
        <v>19</v>
      </c>
      <c r="X83" s="19" t="s">
        <v>213</v>
      </c>
      <c r="Y83" s="19" t="s">
        <v>396</v>
      </c>
      <c r="Z83" s="19" t="s">
        <v>396</v>
      </c>
      <c r="AA83" s="19" t="s">
        <v>398</v>
      </c>
      <c r="AB83" s="19" t="s">
        <v>206</v>
      </c>
      <c r="AC83" s="19" t="s">
        <v>207</v>
      </c>
      <c r="AD83" s="19" t="s">
        <v>208</v>
      </c>
      <c r="AE83" s="19" t="s">
        <v>209</v>
      </c>
    </row>
    <row r="84" spans="1:31" s="19" customFormat="1" x14ac:dyDescent="0.2">
      <c r="A84" s="18"/>
      <c r="B84" s="19" t="s">
        <v>196</v>
      </c>
      <c r="C84" s="19" t="s">
        <v>196</v>
      </c>
      <c r="D84" s="19" t="s">
        <v>219</v>
      </c>
      <c r="E84" s="19" t="s">
        <v>220</v>
      </c>
      <c r="F84" s="19" t="s">
        <v>197</v>
      </c>
      <c r="G84" s="19" t="s">
        <v>22</v>
      </c>
      <c r="H84" s="19" t="s">
        <v>198</v>
      </c>
      <c r="I84" s="19" t="s">
        <v>378</v>
      </c>
      <c r="J84" s="19" t="s">
        <v>200</v>
      </c>
      <c r="M84" s="19" t="s">
        <v>382</v>
      </c>
      <c r="R84" s="19" t="s">
        <v>201</v>
      </c>
      <c r="S84" s="19" t="s">
        <v>202</v>
      </c>
      <c r="T84" s="19" t="s">
        <v>221</v>
      </c>
      <c r="U84" s="19">
        <v>19</v>
      </c>
      <c r="X84" s="19" t="s">
        <v>213</v>
      </c>
      <c r="Y84" s="19" t="s">
        <v>389</v>
      </c>
      <c r="Z84" s="19" t="s">
        <v>390</v>
      </c>
      <c r="AA84" s="19" t="s">
        <v>391</v>
      </c>
      <c r="AB84" s="19" t="s">
        <v>206</v>
      </c>
      <c r="AC84" s="19" t="s">
        <v>207</v>
      </c>
      <c r="AD84" s="19" t="s">
        <v>208</v>
      </c>
      <c r="AE84" s="19" t="s">
        <v>209</v>
      </c>
    </row>
    <row r="85" spans="1:31" s="21" customFormat="1" ht="12.75" thickBot="1" x14ac:dyDescent="0.25">
      <c r="A85" s="20"/>
      <c r="B85" s="21" t="s">
        <v>196</v>
      </c>
      <c r="C85" s="21" t="s">
        <v>196</v>
      </c>
      <c r="D85" s="21" t="s">
        <v>219</v>
      </c>
      <c r="E85" s="21" t="s">
        <v>220</v>
      </c>
      <c r="F85" s="21" t="s">
        <v>197</v>
      </c>
      <c r="G85" s="21" t="s">
        <v>22</v>
      </c>
      <c r="H85" s="21" t="s">
        <v>198</v>
      </c>
      <c r="I85" s="21" t="s">
        <v>385</v>
      </c>
      <c r="J85" s="21" t="s">
        <v>200</v>
      </c>
      <c r="M85" s="21" t="s">
        <v>384</v>
      </c>
      <c r="N85" s="21">
        <v>0.11140672499954796</v>
      </c>
      <c r="O85" s="21">
        <v>2.7003300000000001</v>
      </c>
      <c r="R85" s="21" t="s">
        <v>201</v>
      </c>
      <c r="S85" s="21" t="s">
        <v>202</v>
      </c>
      <c r="T85" s="21" t="s">
        <v>221</v>
      </c>
      <c r="U85" s="21">
        <v>19</v>
      </c>
      <c r="V85" s="21">
        <v>0.91700000000000004</v>
      </c>
      <c r="W85" s="21">
        <v>0.41311599999999998</v>
      </c>
      <c r="X85" s="21" t="s">
        <v>213</v>
      </c>
      <c r="Y85" s="21" t="s">
        <v>399</v>
      </c>
      <c r="Z85" s="21" t="s">
        <v>400</v>
      </c>
      <c r="AA85" s="21" t="s">
        <v>401</v>
      </c>
      <c r="AB85" s="19" t="s">
        <v>206</v>
      </c>
      <c r="AC85" s="19" t="s">
        <v>207</v>
      </c>
      <c r="AD85" s="19" t="s">
        <v>208</v>
      </c>
      <c r="AE85" s="19" t="s">
        <v>209</v>
      </c>
    </row>
    <row r="86" spans="1:31" s="17" customFormat="1" x14ac:dyDescent="0.2">
      <c r="A86" s="16"/>
      <c r="B86" s="17" t="s">
        <v>196</v>
      </c>
      <c r="C86" s="17" t="s">
        <v>196</v>
      </c>
      <c r="D86" s="17" t="s">
        <v>219</v>
      </c>
      <c r="E86" s="17" t="s">
        <v>220</v>
      </c>
      <c r="F86" s="17" t="s">
        <v>197</v>
      </c>
      <c r="G86" s="17" t="s">
        <v>23</v>
      </c>
      <c r="H86" s="17" t="s">
        <v>198</v>
      </c>
      <c r="I86" s="17" t="s">
        <v>1</v>
      </c>
      <c r="J86" s="17" t="s">
        <v>200</v>
      </c>
      <c r="M86" s="17" t="s">
        <v>212</v>
      </c>
      <c r="N86" s="17">
        <v>0.54576689570468218</v>
      </c>
      <c r="O86" s="17">
        <v>1.69417</v>
      </c>
      <c r="R86" s="17" t="s">
        <v>201</v>
      </c>
      <c r="S86" s="17" t="s">
        <v>202</v>
      </c>
      <c r="T86" s="17" t="s">
        <v>221</v>
      </c>
      <c r="U86" s="17">
        <v>30</v>
      </c>
      <c r="V86" s="17">
        <v>0.99399999999999999</v>
      </c>
      <c r="W86" s="17">
        <v>1.5854E-2</v>
      </c>
      <c r="X86" s="17" t="s">
        <v>213</v>
      </c>
      <c r="Y86" s="17" t="s">
        <v>214</v>
      </c>
      <c r="Z86" s="17" t="s">
        <v>215</v>
      </c>
      <c r="AA86" s="17" t="s">
        <v>216</v>
      </c>
      <c r="AB86" s="17" t="s">
        <v>206</v>
      </c>
      <c r="AC86" s="17" t="s">
        <v>207</v>
      </c>
      <c r="AD86" s="17" t="s">
        <v>208</v>
      </c>
      <c r="AE86" s="17" t="s">
        <v>209</v>
      </c>
    </row>
    <row r="87" spans="1:31" s="19" customFormat="1" x14ac:dyDescent="0.2">
      <c r="A87" s="18"/>
      <c r="B87" s="19" t="s">
        <v>196</v>
      </c>
      <c r="C87" s="19" t="s">
        <v>196</v>
      </c>
      <c r="D87" s="19" t="s">
        <v>219</v>
      </c>
      <c r="E87" s="19" t="s">
        <v>220</v>
      </c>
      <c r="F87" s="19" t="s">
        <v>197</v>
      </c>
      <c r="G87" s="19" t="s">
        <v>23</v>
      </c>
      <c r="H87" s="19" t="s">
        <v>198</v>
      </c>
      <c r="I87" s="19" t="s">
        <v>374</v>
      </c>
      <c r="J87" s="19" t="s">
        <v>200</v>
      </c>
      <c r="M87" s="19" t="s">
        <v>379</v>
      </c>
      <c r="R87" s="19" t="s">
        <v>201</v>
      </c>
      <c r="S87" s="19" t="s">
        <v>202</v>
      </c>
      <c r="T87" s="19" t="s">
        <v>221</v>
      </c>
      <c r="U87" s="19">
        <v>30</v>
      </c>
      <c r="X87" s="19" t="s">
        <v>213</v>
      </c>
      <c r="Y87" s="19" t="s">
        <v>386</v>
      </c>
      <c r="Z87" s="19" t="s">
        <v>387</v>
      </c>
      <c r="AA87" s="19" t="s">
        <v>388</v>
      </c>
      <c r="AB87" s="19" t="s">
        <v>206</v>
      </c>
      <c r="AC87" s="19" t="s">
        <v>207</v>
      </c>
      <c r="AD87" s="19" t="s">
        <v>208</v>
      </c>
      <c r="AE87" s="19" t="s">
        <v>209</v>
      </c>
    </row>
    <row r="88" spans="1:31" s="19" customFormat="1" x14ac:dyDescent="0.2">
      <c r="A88" s="18"/>
      <c r="B88" s="19" t="s">
        <v>196</v>
      </c>
      <c r="C88" s="19" t="s">
        <v>196</v>
      </c>
      <c r="D88" s="19" t="s">
        <v>219</v>
      </c>
      <c r="E88" s="19" t="s">
        <v>220</v>
      </c>
      <c r="F88" s="19" t="s">
        <v>197</v>
      </c>
      <c r="G88" s="19" t="s">
        <v>23</v>
      </c>
      <c r="H88" s="19" t="s">
        <v>198</v>
      </c>
      <c r="I88" s="19" t="s">
        <v>375</v>
      </c>
      <c r="J88" s="19" t="s">
        <v>200</v>
      </c>
      <c r="M88" s="19" t="s">
        <v>380</v>
      </c>
      <c r="R88" s="19" t="s">
        <v>201</v>
      </c>
      <c r="S88" s="19" t="s">
        <v>202</v>
      </c>
      <c r="T88" s="19" t="s">
        <v>221</v>
      </c>
      <c r="U88" s="19">
        <v>30</v>
      </c>
      <c r="X88" s="19" t="s">
        <v>213</v>
      </c>
      <c r="Y88" s="19" t="s">
        <v>393</v>
      </c>
      <c r="Z88" s="19" t="s">
        <v>392</v>
      </c>
      <c r="AA88" s="19" t="s">
        <v>394</v>
      </c>
      <c r="AB88" s="19" t="s">
        <v>206</v>
      </c>
      <c r="AC88" s="19" t="s">
        <v>207</v>
      </c>
      <c r="AD88" s="19" t="s">
        <v>208</v>
      </c>
      <c r="AE88" s="19" t="s">
        <v>209</v>
      </c>
    </row>
    <row r="89" spans="1:31" s="19" customFormat="1" x14ac:dyDescent="0.2">
      <c r="A89" s="18"/>
      <c r="B89" s="19" t="s">
        <v>196</v>
      </c>
      <c r="C89" s="19" t="s">
        <v>196</v>
      </c>
      <c r="D89" s="19" t="s">
        <v>219</v>
      </c>
      <c r="E89" s="19" t="s">
        <v>220</v>
      </c>
      <c r="F89" s="19" t="s">
        <v>197</v>
      </c>
      <c r="G89" s="19" t="s">
        <v>23</v>
      </c>
      <c r="H89" s="19" t="s">
        <v>198</v>
      </c>
      <c r="I89" s="19" t="s">
        <v>376</v>
      </c>
      <c r="J89" s="19" t="s">
        <v>200</v>
      </c>
      <c r="M89" s="19" t="s">
        <v>383</v>
      </c>
      <c r="R89" s="19" t="s">
        <v>201</v>
      </c>
      <c r="S89" s="19" t="s">
        <v>202</v>
      </c>
      <c r="T89" s="19" t="s">
        <v>221</v>
      </c>
      <c r="U89" s="19">
        <v>30</v>
      </c>
      <c r="X89" s="19" t="s">
        <v>213</v>
      </c>
      <c r="Y89" s="19" t="s">
        <v>395</v>
      </c>
      <c r="Z89" s="19" t="s">
        <v>395</v>
      </c>
      <c r="AA89" s="19" t="s">
        <v>397</v>
      </c>
      <c r="AB89" s="19" t="s">
        <v>206</v>
      </c>
      <c r="AC89" s="19" t="s">
        <v>207</v>
      </c>
      <c r="AD89" s="19" t="s">
        <v>208</v>
      </c>
      <c r="AE89" s="19" t="s">
        <v>209</v>
      </c>
    </row>
    <row r="90" spans="1:31" s="19" customFormat="1" x14ac:dyDescent="0.2">
      <c r="A90" s="18"/>
      <c r="B90" s="19" t="s">
        <v>196</v>
      </c>
      <c r="C90" s="19" t="s">
        <v>196</v>
      </c>
      <c r="D90" s="19" t="s">
        <v>219</v>
      </c>
      <c r="E90" s="19" t="s">
        <v>220</v>
      </c>
      <c r="F90" s="19" t="s">
        <v>197</v>
      </c>
      <c r="G90" s="19" t="s">
        <v>23</v>
      </c>
      <c r="H90" s="19" t="s">
        <v>198</v>
      </c>
      <c r="I90" s="19" t="s">
        <v>377</v>
      </c>
      <c r="J90" s="19" t="s">
        <v>200</v>
      </c>
      <c r="M90" s="19" t="s">
        <v>381</v>
      </c>
      <c r="R90" s="19" t="s">
        <v>201</v>
      </c>
      <c r="S90" s="19" t="s">
        <v>202</v>
      </c>
      <c r="T90" s="19" t="s">
        <v>221</v>
      </c>
      <c r="U90" s="19">
        <v>30</v>
      </c>
      <c r="X90" s="19" t="s">
        <v>213</v>
      </c>
      <c r="Y90" s="19" t="s">
        <v>396</v>
      </c>
      <c r="Z90" s="19" t="s">
        <v>396</v>
      </c>
      <c r="AA90" s="19" t="s">
        <v>398</v>
      </c>
      <c r="AB90" s="19" t="s">
        <v>206</v>
      </c>
      <c r="AC90" s="19" t="s">
        <v>207</v>
      </c>
      <c r="AD90" s="19" t="s">
        <v>208</v>
      </c>
      <c r="AE90" s="19" t="s">
        <v>209</v>
      </c>
    </row>
    <row r="91" spans="1:31" s="19" customFormat="1" x14ac:dyDescent="0.2">
      <c r="A91" s="18"/>
      <c r="B91" s="19" t="s">
        <v>196</v>
      </c>
      <c r="C91" s="19" t="s">
        <v>196</v>
      </c>
      <c r="D91" s="19" t="s">
        <v>219</v>
      </c>
      <c r="E91" s="19" t="s">
        <v>220</v>
      </c>
      <c r="F91" s="19" t="s">
        <v>197</v>
      </c>
      <c r="G91" s="19" t="s">
        <v>23</v>
      </c>
      <c r="H91" s="19" t="s">
        <v>198</v>
      </c>
      <c r="I91" s="19" t="s">
        <v>378</v>
      </c>
      <c r="J91" s="19" t="s">
        <v>200</v>
      </c>
      <c r="M91" s="19" t="s">
        <v>382</v>
      </c>
      <c r="R91" s="19" t="s">
        <v>201</v>
      </c>
      <c r="S91" s="19" t="s">
        <v>202</v>
      </c>
      <c r="T91" s="19" t="s">
        <v>221</v>
      </c>
      <c r="U91" s="19">
        <v>30</v>
      </c>
      <c r="X91" s="19" t="s">
        <v>213</v>
      </c>
      <c r="Y91" s="19" t="s">
        <v>389</v>
      </c>
      <c r="Z91" s="19" t="s">
        <v>390</v>
      </c>
      <c r="AA91" s="19" t="s">
        <v>391</v>
      </c>
      <c r="AB91" s="19" t="s">
        <v>206</v>
      </c>
      <c r="AC91" s="19" t="s">
        <v>207</v>
      </c>
      <c r="AD91" s="19" t="s">
        <v>208</v>
      </c>
      <c r="AE91" s="19" t="s">
        <v>209</v>
      </c>
    </row>
    <row r="92" spans="1:31" s="21" customFormat="1" ht="12.75" thickBot="1" x14ac:dyDescent="0.25">
      <c r="A92" s="20"/>
      <c r="B92" s="21" t="s">
        <v>196</v>
      </c>
      <c r="C92" s="21" t="s">
        <v>196</v>
      </c>
      <c r="D92" s="21" t="s">
        <v>219</v>
      </c>
      <c r="E92" s="21" t="s">
        <v>220</v>
      </c>
      <c r="F92" s="21" t="s">
        <v>197</v>
      </c>
      <c r="G92" s="21" t="s">
        <v>23</v>
      </c>
      <c r="H92" s="21" t="s">
        <v>198</v>
      </c>
      <c r="I92" s="21" t="s">
        <v>385</v>
      </c>
      <c r="J92" s="21" t="s">
        <v>200</v>
      </c>
      <c r="M92" s="21" t="s">
        <v>384</v>
      </c>
      <c r="N92" s="21">
        <v>0.35147142890004562</v>
      </c>
      <c r="O92" s="21">
        <v>1.60599</v>
      </c>
      <c r="R92" s="21" t="s">
        <v>201</v>
      </c>
      <c r="S92" s="21" t="s">
        <v>202</v>
      </c>
      <c r="T92" s="21" t="s">
        <v>221</v>
      </c>
      <c r="U92" s="21">
        <v>30</v>
      </c>
      <c r="V92" s="21">
        <v>0.76800000000000002</v>
      </c>
      <c r="W92" s="21">
        <v>0.333596</v>
      </c>
      <c r="X92" s="21" t="s">
        <v>213</v>
      </c>
      <c r="Y92" s="21" t="s">
        <v>399</v>
      </c>
      <c r="Z92" s="21" t="s">
        <v>400</v>
      </c>
      <c r="AA92" s="21" t="s">
        <v>401</v>
      </c>
      <c r="AB92" s="19" t="s">
        <v>206</v>
      </c>
      <c r="AC92" s="19" t="s">
        <v>207</v>
      </c>
      <c r="AD92" s="19" t="s">
        <v>208</v>
      </c>
      <c r="AE92" s="19" t="s">
        <v>209</v>
      </c>
    </row>
    <row r="93" spans="1:31" s="19" customFormat="1" x14ac:dyDescent="0.2">
      <c r="A93" s="18"/>
      <c r="B93" s="19" t="s">
        <v>196</v>
      </c>
      <c r="C93" s="19" t="s">
        <v>196</v>
      </c>
      <c r="D93" s="19" t="s">
        <v>219</v>
      </c>
      <c r="E93" s="19" t="s">
        <v>220</v>
      </c>
      <c r="F93" s="19" t="s">
        <v>197</v>
      </c>
      <c r="G93" s="19" t="s">
        <v>24</v>
      </c>
      <c r="H93" s="17" t="s">
        <v>198</v>
      </c>
      <c r="I93" s="17" t="s">
        <v>1</v>
      </c>
      <c r="J93" s="17" t="s">
        <v>200</v>
      </c>
      <c r="K93" s="17"/>
      <c r="L93" s="17"/>
      <c r="M93" s="17" t="s">
        <v>212</v>
      </c>
      <c r="N93" s="19">
        <v>0.23173299614977519</v>
      </c>
      <c r="O93" s="19">
        <v>2.0316299999999998</v>
      </c>
      <c r="R93" s="19" t="s">
        <v>201</v>
      </c>
      <c r="S93" s="19" t="s">
        <v>202</v>
      </c>
      <c r="T93" s="19" t="s">
        <v>221</v>
      </c>
      <c r="U93" s="19">
        <v>21</v>
      </c>
      <c r="V93" s="19">
        <v>0.96199999999999997</v>
      </c>
      <c r="W93" s="19">
        <v>0.20105000000000001</v>
      </c>
      <c r="X93" s="19" t="s">
        <v>213</v>
      </c>
      <c r="Y93" s="17" t="s">
        <v>214</v>
      </c>
      <c r="Z93" s="17" t="s">
        <v>215</v>
      </c>
      <c r="AA93" s="17" t="s">
        <v>216</v>
      </c>
      <c r="AB93" s="17" t="s">
        <v>206</v>
      </c>
      <c r="AC93" s="17" t="s">
        <v>207</v>
      </c>
      <c r="AD93" s="17" t="s">
        <v>208</v>
      </c>
      <c r="AE93" s="17" t="s">
        <v>209</v>
      </c>
    </row>
    <row r="94" spans="1:31" s="19" customFormat="1" x14ac:dyDescent="0.2">
      <c r="A94" s="18"/>
      <c r="B94" s="19" t="s">
        <v>196</v>
      </c>
      <c r="C94" s="19" t="s">
        <v>196</v>
      </c>
      <c r="D94" s="19" t="s">
        <v>219</v>
      </c>
      <c r="E94" s="19" t="s">
        <v>220</v>
      </c>
      <c r="F94" s="19" t="s">
        <v>197</v>
      </c>
      <c r="G94" s="19" t="s">
        <v>24</v>
      </c>
      <c r="H94" s="19" t="s">
        <v>198</v>
      </c>
      <c r="I94" s="19" t="s">
        <v>374</v>
      </c>
      <c r="J94" s="19" t="s">
        <v>200</v>
      </c>
      <c r="M94" s="19" t="s">
        <v>379</v>
      </c>
      <c r="N94" s="19">
        <v>0.15304322790209116</v>
      </c>
      <c r="O94" s="19">
        <v>1.9514800000000001</v>
      </c>
      <c r="R94" s="19" t="s">
        <v>201</v>
      </c>
      <c r="S94" s="19" t="s">
        <v>202</v>
      </c>
      <c r="T94" s="19" t="s">
        <v>221</v>
      </c>
      <c r="U94" s="19">
        <v>21</v>
      </c>
      <c r="V94" s="19">
        <v>0.95899999999999996</v>
      </c>
      <c r="W94" s="19">
        <v>0.20052500000000001</v>
      </c>
      <c r="X94" s="19" t="s">
        <v>213</v>
      </c>
      <c r="Y94" s="19" t="s">
        <v>386</v>
      </c>
      <c r="Z94" s="19" t="s">
        <v>387</v>
      </c>
      <c r="AA94" s="19" t="s">
        <v>388</v>
      </c>
      <c r="AB94" s="19" t="s">
        <v>206</v>
      </c>
      <c r="AC94" s="19" t="s">
        <v>207</v>
      </c>
      <c r="AD94" s="19" t="s">
        <v>208</v>
      </c>
      <c r="AE94" s="19" t="s">
        <v>209</v>
      </c>
    </row>
    <row r="95" spans="1:31" s="19" customFormat="1" x14ac:dyDescent="0.2">
      <c r="A95" s="18"/>
      <c r="B95" s="19" t="s">
        <v>196</v>
      </c>
      <c r="C95" s="19" t="s">
        <v>196</v>
      </c>
      <c r="D95" s="19" t="s">
        <v>219</v>
      </c>
      <c r="E95" s="19" t="s">
        <v>220</v>
      </c>
      <c r="F95" s="19" t="s">
        <v>197</v>
      </c>
      <c r="G95" s="19" t="s">
        <v>24</v>
      </c>
      <c r="H95" s="19" t="s">
        <v>198</v>
      </c>
      <c r="I95" s="19" t="s">
        <v>375</v>
      </c>
      <c r="J95" s="19" t="s">
        <v>200</v>
      </c>
      <c r="M95" s="19" t="s">
        <v>380</v>
      </c>
      <c r="N95" s="19">
        <v>1.5995415067555317E-6</v>
      </c>
      <c r="O95" s="19">
        <v>4.6002000000000001</v>
      </c>
      <c r="R95" s="19" t="s">
        <v>201</v>
      </c>
      <c r="S95" s="19" t="s">
        <v>202</v>
      </c>
      <c r="T95" s="19" t="s">
        <v>221</v>
      </c>
      <c r="U95" s="19">
        <v>21</v>
      </c>
      <c r="V95" s="19">
        <v>0.81599999999999995</v>
      </c>
      <c r="W95" s="19">
        <v>0.46412599999999998</v>
      </c>
      <c r="X95" s="19" t="s">
        <v>213</v>
      </c>
      <c r="Y95" s="19" t="s">
        <v>393</v>
      </c>
      <c r="Z95" s="19" t="s">
        <v>392</v>
      </c>
      <c r="AA95" s="19" t="s">
        <v>394</v>
      </c>
      <c r="AB95" s="19" t="s">
        <v>206</v>
      </c>
      <c r="AC95" s="19" t="s">
        <v>207</v>
      </c>
      <c r="AD95" s="19" t="s">
        <v>208</v>
      </c>
      <c r="AE95" s="19" t="s">
        <v>209</v>
      </c>
    </row>
    <row r="96" spans="1:31" s="19" customFormat="1" x14ac:dyDescent="0.2">
      <c r="A96" s="18"/>
      <c r="B96" s="19" t="s">
        <v>196</v>
      </c>
      <c r="C96" s="19" t="s">
        <v>196</v>
      </c>
      <c r="D96" s="19" t="s">
        <v>219</v>
      </c>
      <c r="E96" s="19" t="s">
        <v>220</v>
      </c>
      <c r="F96" s="19" t="s">
        <v>197</v>
      </c>
      <c r="G96" s="19" t="s">
        <v>24</v>
      </c>
      <c r="H96" s="19" t="s">
        <v>198</v>
      </c>
      <c r="I96" s="19" t="s">
        <v>376</v>
      </c>
      <c r="J96" s="19" t="s">
        <v>200</v>
      </c>
      <c r="M96" s="19" t="s">
        <v>383</v>
      </c>
      <c r="N96" s="19">
        <v>1.4112267265439843E-2</v>
      </c>
      <c r="O96" s="19">
        <v>2.3824299999999998</v>
      </c>
      <c r="R96" s="19" t="s">
        <v>201</v>
      </c>
      <c r="S96" s="19" t="s">
        <v>202</v>
      </c>
      <c r="T96" s="19" t="s">
        <v>221</v>
      </c>
      <c r="U96" s="19">
        <v>21</v>
      </c>
      <c r="V96" s="19">
        <v>0.92500000000000004</v>
      </c>
      <c r="W96" s="19">
        <v>0.334781</v>
      </c>
      <c r="X96" s="19" t="s">
        <v>213</v>
      </c>
      <c r="Y96" s="19" t="s">
        <v>395</v>
      </c>
      <c r="Z96" s="19" t="s">
        <v>395</v>
      </c>
      <c r="AA96" s="19" t="s">
        <v>397</v>
      </c>
      <c r="AB96" s="19" t="s">
        <v>206</v>
      </c>
      <c r="AC96" s="19" t="s">
        <v>207</v>
      </c>
      <c r="AD96" s="19" t="s">
        <v>208</v>
      </c>
      <c r="AE96" s="19" t="s">
        <v>209</v>
      </c>
    </row>
    <row r="97" spans="1:31" s="19" customFormat="1" x14ac:dyDescent="0.2">
      <c r="A97" s="18"/>
      <c r="B97" s="19" t="s">
        <v>196</v>
      </c>
      <c r="C97" s="19" t="s">
        <v>196</v>
      </c>
      <c r="D97" s="19" t="s">
        <v>219</v>
      </c>
      <c r="E97" s="19" t="s">
        <v>220</v>
      </c>
      <c r="F97" s="19" t="s">
        <v>197</v>
      </c>
      <c r="G97" s="19" t="s">
        <v>24</v>
      </c>
      <c r="H97" s="19" t="s">
        <v>198</v>
      </c>
      <c r="I97" s="19" t="s">
        <v>377</v>
      </c>
      <c r="J97" s="19" t="s">
        <v>200</v>
      </c>
      <c r="M97" s="19" t="s">
        <v>381</v>
      </c>
      <c r="N97" s="19">
        <v>9.4847368529781109E-2</v>
      </c>
      <c r="O97" s="19">
        <v>1.68286</v>
      </c>
      <c r="R97" s="19" t="s">
        <v>201</v>
      </c>
      <c r="S97" s="19" t="s">
        <v>202</v>
      </c>
      <c r="T97" s="19" t="s">
        <v>221</v>
      </c>
      <c r="U97" s="19">
        <v>21</v>
      </c>
      <c r="V97" s="19">
        <v>0.874</v>
      </c>
      <c r="W97" s="19">
        <v>0.31563799999999997</v>
      </c>
      <c r="X97" s="19" t="s">
        <v>213</v>
      </c>
      <c r="Y97" s="19" t="s">
        <v>396</v>
      </c>
      <c r="Z97" s="19" t="s">
        <v>396</v>
      </c>
      <c r="AA97" s="19" t="s">
        <v>398</v>
      </c>
      <c r="AB97" s="19" t="s">
        <v>206</v>
      </c>
      <c r="AC97" s="19" t="s">
        <v>207</v>
      </c>
      <c r="AD97" s="19" t="s">
        <v>208</v>
      </c>
      <c r="AE97" s="19" t="s">
        <v>209</v>
      </c>
    </row>
    <row r="98" spans="1:31" s="19" customFormat="1" x14ac:dyDescent="0.2">
      <c r="A98" s="18"/>
      <c r="B98" s="19" t="s">
        <v>196</v>
      </c>
      <c r="C98" s="19" t="s">
        <v>196</v>
      </c>
      <c r="D98" s="19" t="s">
        <v>219</v>
      </c>
      <c r="E98" s="19" t="s">
        <v>220</v>
      </c>
      <c r="F98" s="19" t="s">
        <v>197</v>
      </c>
      <c r="G98" s="19" t="s">
        <v>24</v>
      </c>
      <c r="H98" s="19" t="s">
        <v>198</v>
      </c>
      <c r="I98" s="19" t="s">
        <v>378</v>
      </c>
      <c r="J98" s="19" t="s">
        <v>200</v>
      </c>
      <c r="M98" s="19" t="s">
        <v>382</v>
      </c>
      <c r="N98" s="19">
        <v>8.7555442834239924E-2</v>
      </c>
      <c r="O98" s="19">
        <v>1.68286</v>
      </c>
      <c r="R98" s="19" t="s">
        <v>201</v>
      </c>
      <c r="S98" s="19" t="s">
        <v>202</v>
      </c>
      <c r="T98" s="19" t="s">
        <v>221</v>
      </c>
      <c r="U98" s="19">
        <v>21</v>
      </c>
      <c r="V98" s="19">
        <v>0.874</v>
      </c>
      <c r="W98" s="19">
        <v>0.315585</v>
      </c>
      <c r="X98" s="19" t="s">
        <v>213</v>
      </c>
      <c r="Y98" s="19" t="s">
        <v>389</v>
      </c>
      <c r="Z98" s="19" t="s">
        <v>390</v>
      </c>
      <c r="AA98" s="19" t="s">
        <v>391</v>
      </c>
      <c r="AB98" s="19" t="s">
        <v>206</v>
      </c>
      <c r="AC98" s="19" t="s">
        <v>207</v>
      </c>
      <c r="AD98" s="19" t="s">
        <v>208</v>
      </c>
      <c r="AE98" s="19" t="s">
        <v>209</v>
      </c>
    </row>
    <row r="99" spans="1:31" s="19" customFormat="1" ht="12.75" thickBot="1" x14ac:dyDescent="0.25">
      <c r="A99" s="18"/>
      <c r="B99" s="19" t="s">
        <v>196</v>
      </c>
      <c r="C99" s="19" t="s">
        <v>196</v>
      </c>
      <c r="D99" s="19" t="s">
        <v>219</v>
      </c>
      <c r="E99" s="19" t="s">
        <v>220</v>
      </c>
      <c r="F99" s="19" t="s">
        <v>197</v>
      </c>
      <c r="G99" s="19" t="s">
        <v>24</v>
      </c>
      <c r="H99" s="21" t="s">
        <v>198</v>
      </c>
      <c r="I99" s="21" t="s">
        <v>385</v>
      </c>
      <c r="J99" s="21" t="s">
        <v>200</v>
      </c>
      <c r="K99" s="21"/>
      <c r="L99" s="21"/>
      <c r="M99" s="21" t="s">
        <v>384</v>
      </c>
      <c r="N99" s="19">
        <v>0.19455408147293851</v>
      </c>
      <c r="O99" s="19">
        <v>1.7398400000000001</v>
      </c>
      <c r="R99" s="19" t="s">
        <v>201</v>
      </c>
      <c r="S99" s="19" t="s">
        <v>202</v>
      </c>
      <c r="T99" s="19" t="s">
        <v>221</v>
      </c>
      <c r="U99" s="19">
        <v>21</v>
      </c>
      <c r="V99" s="19">
        <v>0.88400000000000001</v>
      </c>
      <c r="W99" s="19">
        <v>0.30161199999999999</v>
      </c>
      <c r="X99" s="19" t="s">
        <v>213</v>
      </c>
      <c r="Y99" s="21" t="s">
        <v>399</v>
      </c>
      <c r="Z99" s="21" t="s">
        <v>400</v>
      </c>
      <c r="AA99" s="21" t="s">
        <v>401</v>
      </c>
      <c r="AB99" s="19" t="s">
        <v>206</v>
      </c>
      <c r="AC99" s="19" t="s">
        <v>207</v>
      </c>
      <c r="AD99" s="19" t="s">
        <v>208</v>
      </c>
      <c r="AE99" s="19" t="s">
        <v>209</v>
      </c>
    </row>
    <row r="100" spans="1:31" s="17" customFormat="1" x14ac:dyDescent="0.2">
      <c r="A100" s="16"/>
      <c r="B100" s="17" t="s">
        <v>196</v>
      </c>
      <c r="C100" s="17" t="s">
        <v>196</v>
      </c>
      <c r="D100" s="17" t="s">
        <v>219</v>
      </c>
      <c r="E100" s="17" t="s">
        <v>220</v>
      </c>
      <c r="F100" s="17" t="s">
        <v>197</v>
      </c>
      <c r="G100" s="17" t="s">
        <v>25</v>
      </c>
      <c r="H100" s="17" t="s">
        <v>222</v>
      </c>
      <c r="I100" s="17" t="s">
        <v>1</v>
      </c>
      <c r="J100" s="17" t="s">
        <v>200</v>
      </c>
      <c r="M100" s="17" t="s">
        <v>212</v>
      </c>
      <c r="N100" s="17">
        <v>0.14812969162153555</v>
      </c>
      <c r="O100" s="17">
        <v>2.4913099999999999</v>
      </c>
      <c r="R100" s="17" t="s">
        <v>201</v>
      </c>
      <c r="S100" s="17" t="s">
        <v>202</v>
      </c>
      <c r="T100" s="17" t="s">
        <v>221</v>
      </c>
      <c r="U100" s="17">
        <v>21</v>
      </c>
      <c r="V100" s="17">
        <v>0.98399999999999999</v>
      </c>
      <c r="W100" s="17">
        <v>0.18046000000000001</v>
      </c>
      <c r="X100" s="17" t="s">
        <v>213</v>
      </c>
      <c r="Y100" s="17" t="s">
        <v>214</v>
      </c>
      <c r="Z100" s="17" t="s">
        <v>215</v>
      </c>
      <c r="AA100" s="17" t="s">
        <v>216</v>
      </c>
      <c r="AB100" s="17" t="s">
        <v>206</v>
      </c>
      <c r="AC100" s="17" t="s">
        <v>207</v>
      </c>
      <c r="AD100" s="17" t="s">
        <v>208</v>
      </c>
      <c r="AE100" s="17" t="s">
        <v>209</v>
      </c>
    </row>
    <row r="101" spans="1:31" s="19" customFormat="1" x14ac:dyDescent="0.2">
      <c r="A101" s="18"/>
      <c r="B101" s="19" t="s">
        <v>196</v>
      </c>
      <c r="C101" s="19" t="s">
        <v>196</v>
      </c>
      <c r="D101" s="19" t="s">
        <v>219</v>
      </c>
      <c r="E101" s="19" t="s">
        <v>220</v>
      </c>
      <c r="F101" s="19" t="s">
        <v>197</v>
      </c>
      <c r="G101" s="19" t="s">
        <v>25</v>
      </c>
      <c r="H101" s="19" t="s">
        <v>222</v>
      </c>
      <c r="I101" s="19" t="s">
        <v>374</v>
      </c>
      <c r="J101" s="19" t="s">
        <v>200</v>
      </c>
      <c r="M101" s="19" t="s">
        <v>379</v>
      </c>
      <c r="N101" s="19">
        <v>5.2659252722749197E-2</v>
      </c>
      <c r="O101" s="19">
        <v>2.5760800000000001</v>
      </c>
      <c r="R101" s="19" t="s">
        <v>201</v>
      </c>
      <c r="S101" s="19" t="s">
        <v>202</v>
      </c>
      <c r="T101" s="19" t="s">
        <v>221</v>
      </c>
      <c r="U101" s="19">
        <v>21</v>
      </c>
      <c r="V101" s="19">
        <v>0.97799999999999998</v>
      </c>
      <c r="W101" s="19">
        <v>0.22193099999999999</v>
      </c>
      <c r="X101" s="19" t="s">
        <v>213</v>
      </c>
      <c r="Y101" s="19" t="s">
        <v>386</v>
      </c>
      <c r="Z101" s="19" t="s">
        <v>387</v>
      </c>
      <c r="AA101" s="19" t="s">
        <v>388</v>
      </c>
      <c r="AB101" s="19" t="s">
        <v>206</v>
      </c>
      <c r="AC101" s="19" t="s">
        <v>207</v>
      </c>
      <c r="AD101" s="19" t="s">
        <v>208</v>
      </c>
      <c r="AE101" s="19" t="s">
        <v>209</v>
      </c>
    </row>
    <row r="102" spans="1:31" s="19" customFormat="1" x14ac:dyDescent="0.2">
      <c r="A102" s="18"/>
      <c r="B102" s="19" t="s">
        <v>196</v>
      </c>
      <c r="C102" s="19" t="s">
        <v>196</v>
      </c>
      <c r="D102" s="19" t="s">
        <v>219</v>
      </c>
      <c r="E102" s="19" t="s">
        <v>220</v>
      </c>
      <c r="F102" s="19" t="s">
        <v>197</v>
      </c>
      <c r="G102" s="19" t="s">
        <v>25</v>
      </c>
      <c r="H102" s="19" t="s">
        <v>222</v>
      </c>
      <c r="I102" s="19" t="s">
        <v>375</v>
      </c>
      <c r="J102" s="19" t="s">
        <v>200</v>
      </c>
      <c r="M102" s="19" t="s">
        <v>380</v>
      </c>
      <c r="N102" s="19">
        <v>2.4801792016844702E-2</v>
      </c>
      <c r="O102" s="19">
        <v>2.5425599999999999</v>
      </c>
      <c r="R102" s="19" t="s">
        <v>201</v>
      </c>
      <c r="S102" s="19" t="s">
        <v>202</v>
      </c>
      <c r="T102" s="19" t="s">
        <v>221</v>
      </c>
      <c r="U102" s="19">
        <v>21</v>
      </c>
      <c r="V102" s="19">
        <v>0.76700000000000002</v>
      </c>
      <c r="W102" s="19">
        <v>0.75826199999999999</v>
      </c>
      <c r="X102" s="19" t="s">
        <v>213</v>
      </c>
      <c r="Y102" s="19" t="s">
        <v>393</v>
      </c>
      <c r="Z102" s="19" t="s">
        <v>392</v>
      </c>
      <c r="AA102" s="19" t="s">
        <v>394</v>
      </c>
      <c r="AB102" s="19" t="s">
        <v>206</v>
      </c>
      <c r="AC102" s="19" t="s">
        <v>207</v>
      </c>
      <c r="AD102" s="19" t="s">
        <v>208</v>
      </c>
      <c r="AE102" s="19" t="s">
        <v>209</v>
      </c>
    </row>
    <row r="103" spans="1:31" s="19" customFormat="1" x14ac:dyDescent="0.2">
      <c r="A103" s="18"/>
      <c r="B103" s="19" t="s">
        <v>196</v>
      </c>
      <c r="C103" s="19" t="s">
        <v>196</v>
      </c>
      <c r="D103" s="19" t="s">
        <v>219</v>
      </c>
      <c r="E103" s="19" t="s">
        <v>220</v>
      </c>
      <c r="F103" s="19" t="s">
        <v>197</v>
      </c>
      <c r="G103" s="19" t="s">
        <v>25</v>
      </c>
      <c r="H103" s="19" t="s">
        <v>222</v>
      </c>
      <c r="I103" s="19" t="s">
        <v>376</v>
      </c>
      <c r="J103" s="19" t="s">
        <v>200</v>
      </c>
      <c r="M103" s="19" t="s">
        <v>383</v>
      </c>
      <c r="N103" s="19">
        <v>9.391744599517679E-2</v>
      </c>
      <c r="O103" s="19">
        <v>1.91438</v>
      </c>
      <c r="R103" s="19" t="s">
        <v>201</v>
      </c>
      <c r="S103" s="19" t="s">
        <v>202</v>
      </c>
      <c r="T103" s="19" t="s">
        <v>221</v>
      </c>
      <c r="U103" s="19">
        <v>21</v>
      </c>
      <c r="V103" s="19">
        <v>0.88300000000000001</v>
      </c>
      <c r="W103" s="19">
        <v>0.37512899999999999</v>
      </c>
      <c r="X103" s="19" t="s">
        <v>213</v>
      </c>
      <c r="Y103" s="19" t="s">
        <v>395</v>
      </c>
      <c r="Z103" s="19" t="s">
        <v>395</v>
      </c>
      <c r="AA103" s="19" t="s">
        <v>397</v>
      </c>
      <c r="AB103" s="19" t="s">
        <v>206</v>
      </c>
      <c r="AC103" s="19" t="s">
        <v>207</v>
      </c>
      <c r="AD103" s="19" t="s">
        <v>208</v>
      </c>
      <c r="AE103" s="19" t="s">
        <v>209</v>
      </c>
    </row>
    <row r="104" spans="1:31" s="19" customFormat="1" x14ac:dyDescent="0.2">
      <c r="A104" s="18"/>
      <c r="B104" s="19" t="s">
        <v>196</v>
      </c>
      <c r="C104" s="19" t="s">
        <v>196</v>
      </c>
      <c r="D104" s="19" t="s">
        <v>219</v>
      </c>
      <c r="E104" s="19" t="s">
        <v>220</v>
      </c>
      <c r="F104" s="19" t="s">
        <v>197</v>
      </c>
      <c r="G104" s="19" t="s">
        <v>25</v>
      </c>
      <c r="H104" s="19" t="s">
        <v>222</v>
      </c>
      <c r="I104" s="19" t="s">
        <v>377</v>
      </c>
      <c r="J104" s="19" t="s">
        <v>200</v>
      </c>
      <c r="M104" s="19" t="s">
        <v>381</v>
      </c>
      <c r="N104" s="19">
        <v>0.11249359039718508</v>
      </c>
      <c r="O104" s="19">
        <v>2.0919300000000001</v>
      </c>
      <c r="R104" s="19" t="s">
        <v>201</v>
      </c>
      <c r="S104" s="19" t="s">
        <v>202</v>
      </c>
      <c r="T104" s="19" t="s">
        <v>221</v>
      </c>
      <c r="U104" s="19">
        <v>21</v>
      </c>
      <c r="V104" s="19">
        <v>0.91500000000000004</v>
      </c>
      <c r="W104" s="19">
        <v>0.366172</v>
      </c>
      <c r="X104" s="19" t="s">
        <v>213</v>
      </c>
      <c r="Y104" s="19" t="s">
        <v>396</v>
      </c>
      <c r="Z104" s="19" t="s">
        <v>396</v>
      </c>
      <c r="AA104" s="19" t="s">
        <v>398</v>
      </c>
      <c r="AB104" s="19" t="s">
        <v>206</v>
      </c>
      <c r="AC104" s="19" t="s">
        <v>207</v>
      </c>
      <c r="AD104" s="19" t="s">
        <v>208</v>
      </c>
      <c r="AE104" s="19" t="s">
        <v>209</v>
      </c>
    </row>
    <row r="105" spans="1:31" s="19" customFormat="1" x14ac:dyDescent="0.2">
      <c r="A105" s="18"/>
      <c r="B105" s="19" t="s">
        <v>196</v>
      </c>
      <c r="C105" s="19" t="s">
        <v>196</v>
      </c>
      <c r="D105" s="19" t="s">
        <v>219</v>
      </c>
      <c r="E105" s="19" t="s">
        <v>220</v>
      </c>
      <c r="F105" s="19" t="s">
        <v>197</v>
      </c>
      <c r="G105" s="19" t="s">
        <v>25</v>
      </c>
      <c r="H105" s="19" t="s">
        <v>222</v>
      </c>
      <c r="I105" s="19" t="s">
        <v>378</v>
      </c>
      <c r="J105" s="19" t="s">
        <v>200</v>
      </c>
      <c r="M105" s="19" t="s">
        <v>382</v>
      </c>
      <c r="R105" s="19" t="s">
        <v>201</v>
      </c>
      <c r="S105" s="19" t="s">
        <v>202</v>
      </c>
      <c r="T105" s="19" t="s">
        <v>221</v>
      </c>
      <c r="U105" s="19">
        <v>21</v>
      </c>
      <c r="X105" s="19" t="s">
        <v>213</v>
      </c>
      <c r="Y105" s="19" t="s">
        <v>389</v>
      </c>
      <c r="Z105" s="19" t="s">
        <v>390</v>
      </c>
      <c r="AA105" s="19" t="s">
        <v>391</v>
      </c>
      <c r="AB105" s="19" t="s">
        <v>206</v>
      </c>
      <c r="AC105" s="19" t="s">
        <v>207</v>
      </c>
      <c r="AD105" s="19" t="s">
        <v>208</v>
      </c>
      <c r="AE105" s="19" t="s">
        <v>209</v>
      </c>
    </row>
    <row r="106" spans="1:31" s="21" customFormat="1" ht="12.75" thickBot="1" x14ac:dyDescent="0.25">
      <c r="A106" s="20"/>
      <c r="B106" s="21" t="s">
        <v>196</v>
      </c>
      <c r="C106" s="21" t="s">
        <v>196</v>
      </c>
      <c r="D106" s="21" t="s">
        <v>219</v>
      </c>
      <c r="E106" s="21" t="s">
        <v>220</v>
      </c>
      <c r="F106" s="21" t="s">
        <v>197</v>
      </c>
      <c r="G106" s="21" t="s">
        <v>25</v>
      </c>
      <c r="H106" s="21" t="s">
        <v>222</v>
      </c>
      <c r="I106" s="21" t="s">
        <v>385</v>
      </c>
      <c r="J106" s="21" t="s">
        <v>200</v>
      </c>
      <c r="M106" s="21" t="s">
        <v>384</v>
      </c>
      <c r="R106" s="21" t="s">
        <v>201</v>
      </c>
      <c r="S106" s="21" t="s">
        <v>202</v>
      </c>
      <c r="T106" s="21" t="s">
        <v>221</v>
      </c>
      <c r="U106" s="21">
        <v>21</v>
      </c>
      <c r="X106" s="21" t="s">
        <v>213</v>
      </c>
      <c r="Y106" s="21" t="s">
        <v>399</v>
      </c>
      <c r="Z106" s="21" t="s">
        <v>400</v>
      </c>
      <c r="AA106" s="21" t="s">
        <v>401</v>
      </c>
      <c r="AB106" s="19" t="s">
        <v>206</v>
      </c>
      <c r="AC106" s="19" t="s">
        <v>207</v>
      </c>
      <c r="AD106" s="19" t="s">
        <v>208</v>
      </c>
      <c r="AE106" s="19" t="s">
        <v>209</v>
      </c>
    </row>
    <row r="107" spans="1:31" s="17" customFormat="1" x14ac:dyDescent="0.2">
      <c r="A107" s="16"/>
      <c r="B107" s="17" t="s">
        <v>196</v>
      </c>
      <c r="C107" s="17" t="s">
        <v>196</v>
      </c>
      <c r="D107" s="17" t="s">
        <v>219</v>
      </c>
      <c r="E107" s="17" t="s">
        <v>220</v>
      </c>
      <c r="F107" s="17" t="s">
        <v>197</v>
      </c>
      <c r="G107" s="17" t="s">
        <v>26</v>
      </c>
      <c r="H107" s="17" t="s">
        <v>222</v>
      </c>
      <c r="I107" s="17" t="s">
        <v>1</v>
      </c>
      <c r="J107" s="17" t="s">
        <v>200</v>
      </c>
      <c r="M107" s="17" t="s">
        <v>212</v>
      </c>
      <c r="N107" s="17">
        <v>0.31439944973417</v>
      </c>
      <c r="O107" s="17">
        <v>2.18018</v>
      </c>
      <c r="R107" s="17" t="s">
        <v>201</v>
      </c>
      <c r="S107" s="17" t="s">
        <v>202</v>
      </c>
      <c r="T107" s="17" t="s">
        <v>221</v>
      </c>
      <c r="U107" s="17">
        <v>24</v>
      </c>
      <c r="V107" s="17">
        <v>0.98799999999999999</v>
      </c>
      <c r="W107" s="17">
        <v>0.20841799999999999</v>
      </c>
      <c r="X107" s="17" t="s">
        <v>213</v>
      </c>
      <c r="Y107" s="17" t="s">
        <v>214</v>
      </c>
      <c r="Z107" s="17" t="s">
        <v>215</v>
      </c>
      <c r="AA107" s="17" t="s">
        <v>216</v>
      </c>
      <c r="AB107" s="17" t="s">
        <v>206</v>
      </c>
      <c r="AC107" s="17" t="s">
        <v>207</v>
      </c>
      <c r="AD107" s="17" t="s">
        <v>208</v>
      </c>
      <c r="AE107" s="17" t="s">
        <v>209</v>
      </c>
    </row>
    <row r="108" spans="1:31" s="19" customFormat="1" x14ac:dyDescent="0.2">
      <c r="A108" s="18"/>
      <c r="B108" s="19" t="s">
        <v>196</v>
      </c>
      <c r="C108" s="19" t="s">
        <v>196</v>
      </c>
      <c r="D108" s="19" t="s">
        <v>219</v>
      </c>
      <c r="E108" s="19" t="s">
        <v>220</v>
      </c>
      <c r="F108" s="19" t="s">
        <v>197</v>
      </c>
      <c r="G108" s="19" t="s">
        <v>26</v>
      </c>
      <c r="H108" s="19" t="s">
        <v>222</v>
      </c>
      <c r="I108" s="19" t="s">
        <v>374</v>
      </c>
      <c r="J108" s="19" t="s">
        <v>200</v>
      </c>
      <c r="M108" s="19" t="s">
        <v>379</v>
      </c>
      <c r="N108" s="19">
        <v>0.19846904812001195</v>
      </c>
      <c r="O108" s="19">
        <v>2.0213800000000002</v>
      </c>
      <c r="R108" s="19" t="s">
        <v>201</v>
      </c>
      <c r="S108" s="19" t="s">
        <v>202</v>
      </c>
      <c r="T108" s="19" t="s">
        <v>221</v>
      </c>
      <c r="U108" s="19">
        <v>24</v>
      </c>
      <c r="V108" s="19">
        <v>0.96499999999999997</v>
      </c>
      <c r="W108" s="19">
        <v>0.33692100000000003</v>
      </c>
      <c r="X108" s="19" t="s">
        <v>213</v>
      </c>
      <c r="Y108" s="19" t="s">
        <v>386</v>
      </c>
      <c r="Z108" s="19" t="s">
        <v>387</v>
      </c>
      <c r="AA108" s="19" t="s">
        <v>388</v>
      </c>
      <c r="AB108" s="19" t="s">
        <v>206</v>
      </c>
      <c r="AC108" s="19" t="s">
        <v>207</v>
      </c>
      <c r="AD108" s="19" t="s">
        <v>208</v>
      </c>
      <c r="AE108" s="19" t="s">
        <v>209</v>
      </c>
    </row>
    <row r="109" spans="1:31" s="19" customFormat="1" x14ac:dyDescent="0.2">
      <c r="A109" s="18"/>
      <c r="B109" s="19" t="s">
        <v>196</v>
      </c>
      <c r="C109" s="19" t="s">
        <v>196</v>
      </c>
      <c r="D109" s="19" t="s">
        <v>219</v>
      </c>
      <c r="E109" s="19" t="s">
        <v>220</v>
      </c>
      <c r="F109" s="19" t="s">
        <v>197</v>
      </c>
      <c r="G109" s="19" t="s">
        <v>26</v>
      </c>
      <c r="H109" s="19" t="s">
        <v>222</v>
      </c>
      <c r="I109" s="19" t="s">
        <v>375</v>
      </c>
      <c r="J109" s="19" t="s">
        <v>200</v>
      </c>
      <c r="M109" s="19" t="s">
        <v>380</v>
      </c>
      <c r="N109" s="19">
        <v>1.3560606070644335E-3</v>
      </c>
      <c r="O109" s="19">
        <v>3.4903900000000001</v>
      </c>
      <c r="R109" s="19" t="s">
        <v>201</v>
      </c>
      <c r="S109" s="19" t="s">
        <v>202</v>
      </c>
      <c r="T109" s="19" t="s">
        <v>221</v>
      </c>
      <c r="U109" s="19">
        <v>24</v>
      </c>
      <c r="V109" s="19">
        <v>0.93</v>
      </c>
      <c r="W109" s="19">
        <v>0.37899500000000003</v>
      </c>
      <c r="X109" s="19" t="s">
        <v>213</v>
      </c>
      <c r="Y109" s="19" t="s">
        <v>393</v>
      </c>
      <c r="Z109" s="19" t="s">
        <v>392</v>
      </c>
      <c r="AA109" s="19" t="s">
        <v>394</v>
      </c>
      <c r="AB109" s="19" t="s">
        <v>206</v>
      </c>
      <c r="AC109" s="19" t="s">
        <v>207</v>
      </c>
      <c r="AD109" s="19" t="s">
        <v>208</v>
      </c>
      <c r="AE109" s="19" t="s">
        <v>209</v>
      </c>
    </row>
    <row r="110" spans="1:31" s="19" customFormat="1" x14ac:dyDescent="0.2">
      <c r="A110" s="18"/>
      <c r="B110" s="19" t="s">
        <v>196</v>
      </c>
      <c r="C110" s="19" t="s">
        <v>196</v>
      </c>
      <c r="D110" s="19" t="s">
        <v>219</v>
      </c>
      <c r="E110" s="19" t="s">
        <v>220</v>
      </c>
      <c r="F110" s="19" t="s">
        <v>197</v>
      </c>
      <c r="G110" s="19" t="s">
        <v>26</v>
      </c>
      <c r="H110" s="19" t="s">
        <v>222</v>
      </c>
      <c r="I110" s="19" t="s">
        <v>376</v>
      </c>
      <c r="J110" s="19" t="s">
        <v>200</v>
      </c>
      <c r="M110" s="19" t="s">
        <v>383</v>
      </c>
      <c r="N110" s="19">
        <v>1.9370891435034898E-2</v>
      </c>
      <c r="O110" s="19">
        <v>2.4457100000000001</v>
      </c>
      <c r="R110" s="19" t="s">
        <v>201</v>
      </c>
      <c r="S110" s="19" t="s">
        <v>202</v>
      </c>
      <c r="T110" s="19" t="s">
        <v>221</v>
      </c>
      <c r="U110" s="19">
        <v>24</v>
      </c>
      <c r="V110" s="19">
        <v>0.94299999999999995</v>
      </c>
      <c r="W110" s="19">
        <v>0.46414699999999998</v>
      </c>
      <c r="X110" s="19" t="s">
        <v>213</v>
      </c>
      <c r="Y110" s="19" t="s">
        <v>395</v>
      </c>
      <c r="Z110" s="19" t="s">
        <v>395</v>
      </c>
      <c r="AA110" s="19" t="s">
        <v>397</v>
      </c>
      <c r="AB110" s="19" t="s">
        <v>206</v>
      </c>
      <c r="AC110" s="19" t="s">
        <v>207</v>
      </c>
      <c r="AD110" s="19" t="s">
        <v>208</v>
      </c>
      <c r="AE110" s="19" t="s">
        <v>209</v>
      </c>
    </row>
    <row r="111" spans="1:31" s="19" customFormat="1" x14ac:dyDescent="0.2">
      <c r="A111" s="18"/>
      <c r="B111" s="19" t="s">
        <v>196</v>
      </c>
      <c r="C111" s="19" t="s">
        <v>196</v>
      </c>
      <c r="D111" s="19" t="s">
        <v>219</v>
      </c>
      <c r="E111" s="19" t="s">
        <v>220</v>
      </c>
      <c r="F111" s="19" t="s">
        <v>197</v>
      </c>
      <c r="G111" s="19" t="s">
        <v>26</v>
      </c>
      <c r="H111" s="19" t="s">
        <v>222</v>
      </c>
      <c r="I111" s="19" t="s">
        <v>377</v>
      </c>
      <c r="J111" s="19" t="s">
        <v>200</v>
      </c>
      <c r="M111" s="19" t="s">
        <v>381</v>
      </c>
      <c r="N111" s="19">
        <v>0.19555080855058971</v>
      </c>
      <c r="O111" s="19">
        <v>1.8877999999999999</v>
      </c>
      <c r="R111" s="19" t="s">
        <v>201</v>
      </c>
      <c r="S111" s="19" t="s">
        <v>202</v>
      </c>
      <c r="T111" s="19" t="s">
        <v>221</v>
      </c>
      <c r="U111" s="19">
        <v>24</v>
      </c>
      <c r="V111" s="19">
        <v>0.97299999999999998</v>
      </c>
      <c r="W111" s="19">
        <v>0.27511799999999997</v>
      </c>
      <c r="X111" s="19" t="s">
        <v>213</v>
      </c>
      <c r="Y111" s="19" t="s">
        <v>396</v>
      </c>
      <c r="Z111" s="19" t="s">
        <v>396</v>
      </c>
      <c r="AA111" s="19" t="s">
        <v>398</v>
      </c>
      <c r="AB111" s="19" t="s">
        <v>206</v>
      </c>
      <c r="AC111" s="19" t="s">
        <v>207</v>
      </c>
      <c r="AD111" s="19" t="s">
        <v>208</v>
      </c>
      <c r="AE111" s="19" t="s">
        <v>209</v>
      </c>
    </row>
    <row r="112" spans="1:31" s="19" customFormat="1" x14ac:dyDescent="0.2">
      <c r="A112" s="18"/>
      <c r="B112" s="19" t="s">
        <v>196</v>
      </c>
      <c r="C112" s="19" t="s">
        <v>196</v>
      </c>
      <c r="D112" s="19" t="s">
        <v>219</v>
      </c>
      <c r="E112" s="19" t="s">
        <v>220</v>
      </c>
      <c r="F112" s="19" t="s">
        <v>197</v>
      </c>
      <c r="G112" s="19" t="s">
        <v>26</v>
      </c>
      <c r="H112" s="19" t="s">
        <v>222</v>
      </c>
      <c r="I112" s="19" t="s">
        <v>378</v>
      </c>
      <c r="J112" s="19" t="s">
        <v>200</v>
      </c>
      <c r="M112" s="19" t="s">
        <v>382</v>
      </c>
      <c r="R112" s="19" t="s">
        <v>201</v>
      </c>
      <c r="S112" s="19" t="s">
        <v>202</v>
      </c>
      <c r="T112" s="19" t="s">
        <v>221</v>
      </c>
      <c r="U112" s="19">
        <v>24</v>
      </c>
      <c r="X112" s="19" t="s">
        <v>213</v>
      </c>
      <c r="Y112" s="19" t="s">
        <v>389</v>
      </c>
      <c r="Z112" s="19" t="s">
        <v>390</v>
      </c>
      <c r="AA112" s="19" t="s">
        <v>391</v>
      </c>
      <c r="AB112" s="19" t="s">
        <v>206</v>
      </c>
      <c r="AC112" s="19" t="s">
        <v>207</v>
      </c>
      <c r="AD112" s="19" t="s">
        <v>208</v>
      </c>
      <c r="AE112" s="19" t="s">
        <v>209</v>
      </c>
    </row>
    <row r="113" spans="1:31" s="21" customFormat="1" ht="12.75" thickBot="1" x14ac:dyDescent="0.25">
      <c r="A113" s="20"/>
      <c r="B113" s="21" t="s">
        <v>196</v>
      </c>
      <c r="C113" s="21" t="s">
        <v>196</v>
      </c>
      <c r="D113" s="21" t="s">
        <v>219</v>
      </c>
      <c r="E113" s="21" t="s">
        <v>220</v>
      </c>
      <c r="F113" s="21" t="s">
        <v>197</v>
      </c>
      <c r="G113" s="21" t="s">
        <v>26</v>
      </c>
      <c r="H113" s="21" t="s">
        <v>222</v>
      </c>
      <c r="I113" s="21" t="s">
        <v>385</v>
      </c>
      <c r="J113" s="21" t="s">
        <v>200</v>
      </c>
      <c r="M113" s="21" t="s">
        <v>384</v>
      </c>
      <c r="R113" s="21" t="s">
        <v>201</v>
      </c>
      <c r="S113" s="21" t="s">
        <v>202</v>
      </c>
      <c r="T113" s="21" t="s">
        <v>221</v>
      </c>
      <c r="U113" s="21">
        <v>24</v>
      </c>
      <c r="X113" s="21" t="s">
        <v>213</v>
      </c>
      <c r="Y113" s="21" t="s">
        <v>399</v>
      </c>
      <c r="Z113" s="21" t="s">
        <v>400</v>
      </c>
      <c r="AA113" s="21" t="s">
        <v>401</v>
      </c>
      <c r="AB113" s="19" t="s">
        <v>206</v>
      </c>
      <c r="AC113" s="19" t="s">
        <v>207</v>
      </c>
      <c r="AD113" s="19" t="s">
        <v>208</v>
      </c>
      <c r="AE113" s="19" t="s">
        <v>209</v>
      </c>
    </row>
    <row r="114" spans="1:31" s="19" customFormat="1" x14ac:dyDescent="0.2">
      <c r="A114" s="18"/>
      <c r="B114" s="19" t="s">
        <v>196</v>
      </c>
      <c r="C114" s="19" t="s">
        <v>196</v>
      </c>
      <c r="D114" s="19" t="s">
        <v>219</v>
      </c>
      <c r="E114" s="19" t="s">
        <v>220</v>
      </c>
      <c r="F114" s="19" t="s">
        <v>197</v>
      </c>
      <c r="G114" s="19" t="s">
        <v>27</v>
      </c>
      <c r="H114" s="19" t="s">
        <v>222</v>
      </c>
      <c r="I114" s="17" t="s">
        <v>1</v>
      </c>
      <c r="J114" s="17" t="s">
        <v>200</v>
      </c>
      <c r="K114" s="17"/>
      <c r="L114" s="17"/>
      <c r="M114" s="17" t="s">
        <v>212</v>
      </c>
      <c r="N114" s="19">
        <v>0.40088686544494906</v>
      </c>
      <c r="O114" s="19">
        <v>1.9412400000000001</v>
      </c>
      <c r="R114" s="19" t="s">
        <v>201</v>
      </c>
      <c r="S114" s="19" t="s">
        <v>202</v>
      </c>
      <c r="T114" s="19" t="s">
        <v>221</v>
      </c>
      <c r="U114" s="19">
        <v>17</v>
      </c>
      <c r="V114" s="19">
        <v>0.92700000000000005</v>
      </c>
      <c r="W114" s="19">
        <v>0.243446</v>
      </c>
      <c r="X114" s="19" t="s">
        <v>213</v>
      </c>
      <c r="Y114" s="17" t="s">
        <v>214</v>
      </c>
      <c r="Z114" s="17" t="s">
        <v>215</v>
      </c>
      <c r="AA114" s="17" t="s">
        <v>216</v>
      </c>
      <c r="AB114" s="17" t="s">
        <v>206</v>
      </c>
      <c r="AC114" s="17" t="s">
        <v>207</v>
      </c>
      <c r="AD114" s="17" t="s">
        <v>208</v>
      </c>
      <c r="AE114" s="17" t="s">
        <v>209</v>
      </c>
    </row>
    <row r="115" spans="1:31" s="19" customFormat="1" x14ac:dyDescent="0.2">
      <c r="A115" s="18"/>
      <c r="B115" s="19" t="s">
        <v>196</v>
      </c>
      <c r="C115" s="19" t="s">
        <v>196</v>
      </c>
      <c r="D115" s="19" t="s">
        <v>219</v>
      </c>
      <c r="E115" s="19" t="s">
        <v>220</v>
      </c>
      <c r="F115" s="19" t="s">
        <v>197</v>
      </c>
      <c r="G115" s="19" t="s">
        <v>27</v>
      </c>
      <c r="H115" s="19" t="s">
        <v>222</v>
      </c>
      <c r="I115" s="19" t="s">
        <v>374</v>
      </c>
      <c r="J115" s="19" t="s">
        <v>200</v>
      </c>
      <c r="M115" s="19" t="s">
        <v>379</v>
      </c>
      <c r="N115" s="19">
        <v>0.37082678774142219</v>
      </c>
      <c r="O115" s="19">
        <v>1.6077900000000001</v>
      </c>
      <c r="R115" s="19" t="s">
        <v>201</v>
      </c>
      <c r="S115" s="19" t="s">
        <v>202</v>
      </c>
      <c r="T115" s="19" t="s">
        <v>221</v>
      </c>
      <c r="U115" s="19">
        <v>17</v>
      </c>
      <c r="V115" s="19">
        <v>0.83699999999999997</v>
      </c>
      <c r="W115" s="19">
        <v>0.31647999999999998</v>
      </c>
      <c r="X115" s="19" t="s">
        <v>213</v>
      </c>
      <c r="Y115" s="19" t="s">
        <v>386</v>
      </c>
      <c r="Z115" s="19" t="s">
        <v>387</v>
      </c>
      <c r="AA115" s="19" t="s">
        <v>388</v>
      </c>
      <c r="AB115" s="19" t="s">
        <v>206</v>
      </c>
      <c r="AC115" s="19" t="s">
        <v>207</v>
      </c>
      <c r="AD115" s="19" t="s">
        <v>208</v>
      </c>
      <c r="AE115" s="19" t="s">
        <v>209</v>
      </c>
    </row>
    <row r="116" spans="1:31" s="19" customFormat="1" x14ac:dyDescent="0.2">
      <c r="A116" s="18"/>
      <c r="B116" s="19" t="s">
        <v>196</v>
      </c>
      <c r="C116" s="19" t="s">
        <v>196</v>
      </c>
      <c r="D116" s="19" t="s">
        <v>219</v>
      </c>
      <c r="E116" s="19" t="s">
        <v>220</v>
      </c>
      <c r="F116" s="19" t="s">
        <v>197</v>
      </c>
      <c r="G116" s="19" t="s">
        <v>27</v>
      </c>
      <c r="H116" s="19" t="s">
        <v>222</v>
      </c>
      <c r="I116" s="19" t="s">
        <v>375</v>
      </c>
      <c r="J116" s="19" t="s">
        <v>200</v>
      </c>
      <c r="M116" s="19" t="s">
        <v>380</v>
      </c>
      <c r="N116" s="19">
        <v>1.1437577120903448E-2</v>
      </c>
      <c r="O116" s="19">
        <v>2.6873399999999998</v>
      </c>
      <c r="R116" s="19" t="s">
        <v>201</v>
      </c>
      <c r="S116" s="19" t="s">
        <v>202</v>
      </c>
      <c r="T116" s="19" t="s">
        <v>221</v>
      </c>
      <c r="U116" s="19">
        <v>17</v>
      </c>
      <c r="V116" s="19">
        <v>0.73199999999999998</v>
      </c>
      <c r="W116" s="19">
        <v>0.60360400000000003</v>
      </c>
      <c r="X116" s="19" t="s">
        <v>213</v>
      </c>
      <c r="Y116" s="19" t="s">
        <v>393</v>
      </c>
      <c r="Z116" s="19" t="s">
        <v>392</v>
      </c>
      <c r="AA116" s="19" t="s">
        <v>394</v>
      </c>
      <c r="AB116" s="19" t="s">
        <v>206</v>
      </c>
      <c r="AC116" s="19" t="s">
        <v>207</v>
      </c>
      <c r="AD116" s="19" t="s">
        <v>208</v>
      </c>
      <c r="AE116" s="19" t="s">
        <v>209</v>
      </c>
    </row>
    <row r="117" spans="1:31" s="19" customFormat="1" x14ac:dyDescent="0.2">
      <c r="A117" s="18"/>
      <c r="B117" s="19" t="s">
        <v>196</v>
      </c>
      <c r="C117" s="19" t="s">
        <v>196</v>
      </c>
      <c r="D117" s="19" t="s">
        <v>219</v>
      </c>
      <c r="E117" s="19" t="s">
        <v>220</v>
      </c>
      <c r="F117" s="19" t="s">
        <v>197</v>
      </c>
      <c r="G117" s="19" t="s">
        <v>27</v>
      </c>
      <c r="H117" s="19" t="s">
        <v>222</v>
      </c>
      <c r="I117" s="19" t="s">
        <v>376</v>
      </c>
      <c r="J117" s="19" t="s">
        <v>200</v>
      </c>
      <c r="M117" s="19" t="s">
        <v>383</v>
      </c>
      <c r="N117" s="19">
        <v>0.26166853235987969</v>
      </c>
      <c r="O117" s="19">
        <v>1.5955299999999999</v>
      </c>
      <c r="R117" s="19" t="s">
        <v>201</v>
      </c>
      <c r="S117" s="19" t="s">
        <v>202</v>
      </c>
      <c r="T117" s="19" t="s">
        <v>221</v>
      </c>
      <c r="U117" s="19">
        <v>17</v>
      </c>
      <c r="V117" s="19">
        <v>0.72</v>
      </c>
      <c r="W117" s="19">
        <v>0.44123299999999999</v>
      </c>
      <c r="X117" s="19" t="s">
        <v>213</v>
      </c>
      <c r="Y117" s="19" t="s">
        <v>395</v>
      </c>
      <c r="Z117" s="19" t="s">
        <v>395</v>
      </c>
      <c r="AA117" s="19" t="s">
        <v>397</v>
      </c>
      <c r="AB117" s="19" t="s">
        <v>206</v>
      </c>
      <c r="AC117" s="19" t="s">
        <v>207</v>
      </c>
      <c r="AD117" s="19" t="s">
        <v>208</v>
      </c>
      <c r="AE117" s="19" t="s">
        <v>209</v>
      </c>
    </row>
    <row r="118" spans="1:31" s="19" customFormat="1" x14ac:dyDescent="0.2">
      <c r="A118" s="18"/>
      <c r="B118" s="19" t="s">
        <v>196</v>
      </c>
      <c r="C118" s="19" t="s">
        <v>196</v>
      </c>
      <c r="D118" s="19" t="s">
        <v>219</v>
      </c>
      <c r="E118" s="19" t="s">
        <v>220</v>
      </c>
      <c r="F118" s="19" t="s">
        <v>197</v>
      </c>
      <c r="G118" s="19" t="s">
        <v>27</v>
      </c>
      <c r="H118" s="19" t="s">
        <v>222</v>
      </c>
      <c r="I118" s="19" t="s">
        <v>377</v>
      </c>
      <c r="J118" s="19" t="s">
        <v>200</v>
      </c>
      <c r="M118" s="19" t="s">
        <v>381</v>
      </c>
      <c r="N118" s="19">
        <v>0.22367255609119965</v>
      </c>
      <c r="O118" s="19">
        <v>1.5332600000000001</v>
      </c>
      <c r="R118" s="19" t="s">
        <v>201</v>
      </c>
      <c r="S118" s="19" t="s">
        <v>202</v>
      </c>
      <c r="T118" s="19" t="s">
        <v>221</v>
      </c>
      <c r="U118" s="19">
        <v>17</v>
      </c>
      <c r="V118" s="19">
        <v>0.77900000000000003</v>
      </c>
      <c r="W118" s="19">
        <v>0.36309200000000003</v>
      </c>
      <c r="X118" s="19" t="s">
        <v>213</v>
      </c>
      <c r="Y118" s="19" t="s">
        <v>396</v>
      </c>
      <c r="Z118" s="19" t="s">
        <v>396</v>
      </c>
      <c r="AA118" s="19" t="s">
        <v>398</v>
      </c>
      <c r="AB118" s="19" t="s">
        <v>206</v>
      </c>
      <c r="AC118" s="19" t="s">
        <v>207</v>
      </c>
      <c r="AD118" s="19" t="s">
        <v>208</v>
      </c>
      <c r="AE118" s="19" t="s">
        <v>209</v>
      </c>
    </row>
    <row r="119" spans="1:31" s="19" customFormat="1" x14ac:dyDescent="0.2">
      <c r="A119" s="18"/>
      <c r="B119" s="19" t="s">
        <v>196</v>
      </c>
      <c r="C119" s="19" t="s">
        <v>196</v>
      </c>
      <c r="D119" s="19" t="s">
        <v>219</v>
      </c>
      <c r="E119" s="19" t="s">
        <v>220</v>
      </c>
      <c r="F119" s="19" t="s">
        <v>197</v>
      </c>
      <c r="G119" s="19" t="s">
        <v>27</v>
      </c>
      <c r="H119" s="19" t="s">
        <v>222</v>
      </c>
      <c r="I119" s="19" t="s">
        <v>378</v>
      </c>
      <c r="J119" s="19" t="s">
        <v>200</v>
      </c>
      <c r="M119" s="19" t="s">
        <v>382</v>
      </c>
      <c r="N119" s="19">
        <v>3.1370349997404789E-2</v>
      </c>
      <c r="O119" s="19">
        <v>1.5332600000000001</v>
      </c>
      <c r="R119" s="19" t="s">
        <v>201</v>
      </c>
      <c r="S119" s="19" t="s">
        <v>202</v>
      </c>
      <c r="T119" s="19" t="s">
        <v>221</v>
      </c>
      <c r="U119" s="19">
        <v>17</v>
      </c>
      <c r="V119" s="19">
        <v>0.77900000000000003</v>
      </c>
      <c r="W119" s="19">
        <v>0.36309200000000003</v>
      </c>
      <c r="X119" s="19" t="s">
        <v>213</v>
      </c>
      <c r="Y119" s="19" t="s">
        <v>389</v>
      </c>
      <c r="Z119" s="19" t="s">
        <v>390</v>
      </c>
      <c r="AA119" s="19" t="s">
        <v>391</v>
      </c>
      <c r="AB119" s="19" t="s">
        <v>206</v>
      </c>
      <c r="AC119" s="19" t="s">
        <v>207</v>
      </c>
      <c r="AD119" s="19" t="s">
        <v>208</v>
      </c>
      <c r="AE119" s="19" t="s">
        <v>209</v>
      </c>
    </row>
    <row r="120" spans="1:31" s="19" customFormat="1" ht="12.75" thickBot="1" x14ac:dyDescent="0.25">
      <c r="A120" s="18"/>
      <c r="B120" s="19" t="s">
        <v>196</v>
      </c>
      <c r="C120" s="19" t="s">
        <v>196</v>
      </c>
      <c r="D120" s="19" t="s">
        <v>219</v>
      </c>
      <c r="E120" s="19" t="s">
        <v>220</v>
      </c>
      <c r="F120" s="19" t="s">
        <v>197</v>
      </c>
      <c r="G120" s="19" t="s">
        <v>27</v>
      </c>
      <c r="H120" s="19" t="s">
        <v>222</v>
      </c>
      <c r="I120" s="21" t="s">
        <v>385</v>
      </c>
      <c r="J120" s="21" t="s">
        <v>200</v>
      </c>
      <c r="K120" s="21"/>
      <c r="L120" s="21"/>
      <c r="M120" s="21" t="s">
        <v>384</v>
      </c>
      <c r="N120" s="19">
        <v>0.10234302289880239</v>
      </c>
      <c r="O120" s="19">
        <v>2.1115200000000001</v>
      </c>
      <c r="R120" s="19" t="s">
        <v>201</v>
      </c>
      <c r="S120" s="19" t="s">
        <v>202</v>
      </c>
      <c r="T120" s="19" t="s">
        <v>221</v>
      </c>
      <c r="U120" s="19">
        <v>17</v>
      </c>
      <c r="V120" s="19">
        <v>0.89800000000000002</v>
      </c>
      <c r="W120" s="19">
        <v>0.34121800000000002</v>
      </c>
      <c r="X120" s="19" t="s">
        <v>213</v>
      </c>
      <c r="Y120" s="21" t="s">
        <v>399</v>
      </c>
      <c r="Z120" s="21" t="s">
        <v>400</v>
      </c>
      <c r="AA120" s="21" t="s">
        <v>401</v>
      </c>
      <c r="AB120" s="19" t="s">
        <v>206</v>
      </c>
      <c r="AC120" s="19" t="s">
        <v>207</v>
      </c>
      <c r="AD120" s="19" t="s">
        <v>208</v>
      </c>
      <c r="AE120" s="19" t="s">
        <v>209</v>
      </c>
    </row>
    <row r="121" spans="1:31" s="17" customFormat="1" x14ac:dyDescent="0.2">
      <c r="A121" s="16"/>
      <c r="B121" s="17" t="s">
        <v>196</v>
      </c>
      <c r="C121" s="17" t="s">
        <v>196</v>
      </c>
      <c r="D121" s="17" t="s">
        <v>219</v>
      </c>
      <c r="E121" s="17" t="s">
        <v>220</v>
      </c>
      <c r="F121" s="17" t="s">
        <v>197</v>
      </c>
      <c r="G121" s="17" t="s">
        <v>43</v>
      </c>
      <c r="H121" s="17" t="s">
        <v>198</v>
      </c>
      <c r="I121" s="17" t="s">
        <v>1</v>
      </c>
      <c r="J121" s="17" t="s">
        <v>200</v>
      </c>
      <c r="M121" s="17" t="s">
        <v>212</v>
      </c>
      <c r="N121" s="17">
        <v>0.10930133101980005</v>
      </c>
      <c r="O121" s="17">
        <v>2.35162</v>
      </c>
      <c r="R121" s="17" t="s">
        <v>201</v>
      </c>
      <c r="S121" s="17" t="s">
        <v>202</v>
      </c>
      <c r="T121" s="17" t="s">
        <v>221</v>
      </c>
      <c r="V121" s="17">
        <v>0.998</v>
      </c>
      <c r="W121" s="17">
        <v>7.3801000000000005E-2</v>
      </c>
      <c r="X121" s="17" t="s">
        <v>213</v>
      </c>
      <c r="Y121" s="17" t="s">
        <v>214</v>
      </c>
      <c r="Z121" s="17" t="s">
        <v>215</v>
      </c>
      <c r="AA121" s="17" t="s">
        <v>216</v>
      </c>
      <c r="AB121" s="17" t="s">
        <v>206</v>
      </c>
      <c r="AC121" s="17" t="s">
        <v>207</v>
      </c>
      <c r="AD121" s="17" t="s">
        <v>208</v>
      </c>
      <c r="AE121" s="17" t="s">
        <v>209</v>
      </c>
    </row>
    <row r="122" spans="1:31" s="19" customFormat="1" x14ac:dyDescent="0.2">
      <c r="A122" s="18"/>
      <c r="B122" s="19" t="s">
        <v>196</v>
      </c>
      <c r="C122" s="19" t="s">
        <v>196</v>
      </c>
      <c r="D122" s="19" t="s">
        <v>219</v>
      </c>
      <c r="E122" s="19" t="s">
        <v>220</v>
      </c>
      <c r="F122" s="19" t="s">
        <v>197</v>
      </c>
      <c r="G122" s="19" t="s">
        <v>43</v>
      </c>
      <c r="H122" s="19" t="s">
        <v>198</v>
      </c>
      <c r="I122" s="19" t="s">
        <v>374</v>
      </c>
      <c r="J122" s="19" t="s">
        <v>200</v>
      </c>
      <c r="M122" s="19" t="s">
        <v>379</v>
      </c>
      <c r="R122" s="19" t="s">
        <v>201</v>
      </c>
      <c r="S122" s="19" t="s">
        <v>202</v>
      </c>
      <c r="T122" s="19" t="s">
        <v>221</v>
      </c>
      <c r="X122" s="19" t="s">
        <v>213</v>
      </c>
      <c r="Y122" s="19" t="s">
        <v>386</v>
      </c>
      <c r="Z122" s="19" t="s">
        <v>387</v>
      </c>
      <c r="AA122" s="19" t="s">
        <v>388</v>
      </c>
      <c r="AB122" s="19" t="s">
        <v>206</v>
      </c>
      <c r="AC122" s="19" t="s">
        <v>207</v>
      </c>
      <c r="AD122" s="19" t="s">
        <v>208</v>
      </c>
      <c r="AE122" s="19" t="s">
        <v>209</v>
      </c>
    </row>
    <row r="123" spans="1:31" s="19" customFormat="1" x14ac:dyDescent="0.2">
      <c r="A123" s="18"/>
      <c r="B123" s="19" t="s">
        <v>196</v>
      </c>
      <c r="C123" s="19" t="s">
        <v>196</v>
      </c>
      <c r="D123" s="19" t="s">
        <v>219</v>
      </c>
      <c r="E123" s="19" t="s">
        <v>220</v>
      </c>
      <c r="F123" s="19" t="s">
        <v>197</v>
      </c>
      <c r="G123" s="19" t="s">
        <v>43</v>
      </c>
      <c r="H123" s="19" t="s">
        <v>198</v>
      </c>
      <c r="I123" s="19" t="s">
        <v>375</v>
      </c>
      <c r="J123" s="19" t="s">
        <v>200</v>
      </c>
      <c r="M123" s="19" t="s">
        <v>380</v>
      </c>
      <c r="R123" s="19" t="s">
        <v>201</v>
      </c>
      <c r="S123" s="19" t="s">
        <v>202</v>
      </c>
      <c r="T123" s="19" t="s">
        <v>221</v>
      </c>
      <c r="X123" s="19" t="s">
        <v>213</v>
      </c>
      <c r="Y123" s="19" t="s">
        <v>393</v>
      </c>
      <c r="Z123" s="19" t="s">
        <v>392</v>
      </c>
      <c r="AA123" s="19" t="s">
        <v>394</v>
      </c>
      <c r="AB123" s="19" t="s">
        <v>206</v>
      </c>
      <c r="AC123" s="19" t="s">
        <v>207</v>
      </c>
      <c r="AD123" s="19" t="s">
        <v>208</v>
      </c>
      <c r="AE123" s="19" t="s">
        <v>209</v>
      </c>
    </row>
    <row r="124" spans="1:31" s="19" customFormat="1" x14ac:dyDescent="0.2">
      <c r="A124" s="18"/>
      <c r="B124" s="19" t="s">
        <v>196</v>
      </c>
      <c r="C124" s="19" t="s">
        <v>196</v>
      </c>
      <c r="D124" s="19" t="s">
        <v>219</v>
      </c>
      <c r="E124" s="19" t="s">
        <v>220</v>
      </c>
      <c r="F124" s="19" t="s">
        <v>197</v>
      </c>
      <c r="G124" s="19" t="s">
        <v>43</v>
      </c>
      <c r="H124" s="19" t="s">
        <v>198</v>
      </c>
      <c r="I124" s="19" t="s">
        <v>376</v>
      </c>
      <c r="J124" s="19" t="s">
        <v>200</v>
      </c>
      <c r="M124" s="19" t="s">
        <v>383</v>
      </c>
      <c r="R124" s="19" t="s">
        <v>201</v>
      </c>
      <c r="S124" s="19" t="s">
        <v>202</v>
      </c>
      <c r="T124" s="19" t="s">
        <v>221</v>
      </c>
      <c r="X124" s="19" t="s">
        <v>213</v>
      </c>
      <c r="Y124" s="19" t="s">
        <v>395</v>
      </c>
      <c r="Z124" s="19" t="s">
        <v>395</v>
      </c>
      <c r="AA124" s="19" t="s">
        <v>397</v>
      </c>
      <c r="AB124" s="19" t="s">
        <v>206</v>
      </c>
      <c r="AC124" s="19" t="s">
        <v>207</v>
      </c>
      <c r="AD124" s="19" t="s">
        <v>208</v>
      </c>
      <c r="AE124" s="19" t="s">
        <v>209</v>
      </c>
    </row>
    <row r="125" spans="1:31" s="19" customFormat="1" x14ac:dyDescent="0.2">
      <c r="A125" s="18"/>
      <c r="B125" s="19" t="s">
        <v>196</v>
      </c>
      <c r="C125" s="19" t="s">
        <v>196</v>
      </c>
      <c r="D125" s="19" t="s">
        <v>219</v>
      </c>
      <c r="E125" s="19" t="s">
        <v>220</v>
      </c>
      <c r="F125" s="19" t="s">
        <v>197</v>
      </c>
      <c r="G125" s="19" t="s">
        <v>43</v>
      </c>
      <c r="H125" s="19" t="s">
        <v>198</v>
      </c>
      <c r="I125" s="19" t="s">
        <v>377</v>
      </c>
      <c r="J125" s="19" t="s">
        <v>200</v>
      </c>
      <c r="M125" s="19" t="s">
        <v>381</v>
      </c>
      <c r="R125" s="19" t="s">
        <v>201</v>
      </c>
      <c r="S125" s="19" t="s">
        <v>202</v>
      </c>
      <c r="T125" s="19" t="s">
        <v>221</v>
      </c>
      <c r="X125" s="19" t="s">
        <v>213</v>
      </c>
      <c r="Y125" s="19" t="s">
        <v>396</v>
      </c>
      <c r="Z125" s="19" t="s">
        <v>396</v>
      </c>
      <c r="AA125" s="19" t="s">
        <v>398</v>
      </c>
      <c r="AB125" s="19" t="s">
        <v>206</v>
      </c>
      <c r="AC125" s="19" t="s">
        <v>207</v>
      </c>
      <c r="AD125" s="19" t="s">
        <v>208</v>
      </c>
      <c r="AE125" s="19" t="s">
        <v>209</v>
      </c>
    </row>
    <row r="126" spans="1:31" s="19" customFormat="1" x14ac:dyDescent="0.2">
      <c r="A126" s="18"/>
      <c r="B126" s="19" t="s">
        <v>196</v>
      </c>
      <c r="C126" s="19" t="s">
        <v>196</v>
      </c>
      <c r="D126" s="19" t="s">
        <v>219</v>
      </c>
      <c r="E126" s="19" t="s">
        <v>220</v>
      </c>
      <c r="F126" s="19" t="s">
        <v>197</v>
      </c>
      <c r="G126" s="19" t="s">
        <v>43</v>
      </c>
      <c r="H126" s="19" t="s">
        <v>198</v>
      </c>
      <c r="I126" s="19" t="s">
        <v>378</v>
      </c>
      <c r="J126" s="19" t="s">
        <v>200</v>
      </c>
      <c r="M126" s="19" t="s">
        <v>382</v>
      </c>
      <c r="R126" s="19" t="s">
        <v>201</v>
      </c>
      <c r="S126" s="19" t="s">
        <v>202</v>
      </c>
      <c r="T126" s="19" t="s">
        <v>221</v>
      </c>
      <c r="X126" s="19" t="s">
        <v>213</v>
      </c>
      <c r="Y126" s="19" t="s">
        <v>389</v>
      </c>
      <c r="Z126" s="19" t="s">
        <v>390</v>
      </c>
      <c r="AA126" s="19" t="s">
        <v>391</v>
      </c>
      <c r="AB126" s="19" t="s">
        <v>206</v>
      </c>
      <c r="AC126" s="19" t="s">
        <v>207</v>
      </c>
      <c r="AD126" s="19" t="s">
        <v>208</v>
      </c>
      <c r="AE126" s="19" t="s">
        <v>209</v>
      </c>
    </row>
    <row r="127" spans="1:31" s="21" customFormat="1" ht="12.75" thickBot="1" x14ac:dyDescent="0.25">
      <c r="A127" s="20"/>
      <c r="B127" s="21" t="s">
        <v>196</v>
      </c>
      <c r="C127" s="21" t="s">
        <v>196</v>
      </c>
      <c r="D127" s="21" t="s">
        <v>219</v>
      </c>
      <c r="E127" s="21" t="s">
        <v>220</v>
      </c>
      <c r="F127" s="21" t="s">
        <v>197</v>
      </c>
      <c r="G127" s="21" t="s">
        <v>43</v>
      </c>
      <c r="H127" s="21" t="s">
        <v>198</v>
      </c>
      <c r="I127" s="21" t="s">
        <v>385</v>
      </c>
      <c r="J127" s="21" t="s">
        <v>200</v>
      </c>
      <c r="M127" s="21" t="s">
        <v>384</v>
      </c>
      <c r="N127" s="21">
        <v>8.7409282208612396E-2</v>
      </c>
      <c r="O127" s="21">
        <v>2.13727</v>
      </c>
      <c r="R127" s="21" t="s">
        <v>201</v>
      </c>
      <c r="S127" s="21" t="s">
        <v>202</v>
      </c>
      <c r="T127" s="21" t="s">
        <v>221</v>
      </c>
      <c r="V127" s="21">
        <v>0.98199999999999998</v>
      </c>
      <c r="W127" s="21">
        <v>0.22994000000000001</v>
      </c>
      <c r="X127" s="21" t="s">
        <v>213</v>
      </c>
      <c r="Y127" s="21" t="s">
        <v>399</v>
      </c>
      <c r="Z127" s="21" t="s">
        <v>400</v>
      </c>
      <c r="AA127" s="21" t="s">
        <v>401</v>
      </c>
      <c r="AB127" s="19" t="s">
        <v>206</v>
      </c>
      <c r="AC127" s="19" t="s">
        <v>207</v>
      </c>
      <c r="AD127" s="19" t="s">
        <v>208</v>
      </c>
      <c r="AE127" s="19" t="s">
        <v>209</v>
      </c>
    </row>
    <row r="128" spans="1:31" s="17" customFormat="1" x14ac:dyDescent="0.2">
      <c r="A128" s="16"/>
      <c r="B128" s="17" t="s">
        <v>196</v>
      </c>
      <c r="C128" s="17" t="s">
        <v>196</v>
      </c>
      <c r="D128" s="17" t="s">
        <v>219</v>
      </c>
      <c r="E128" s="17" t="s">
        <v>220</v>
      </c>
      <c r="F128" s="17" t="s">
        <v>197</v>
      </c>
      <c r="G128" s="17" t="s">
        <v>44</v>
      </c>
      <c r="H128" s="17" t="s">
        <v>222</v>
      </c>
      <c r="I128" s="17" t="s">
        <v>1</v>
      </c>
      <c r="J128" s="17" t="s">
        <v>200</v>
      </c>
      <c r="M128" s="17" t="s">
        <v>212</v>
      </c>
      <c r="N128" s="17">
        <v>0.15335470763875506</v>
      </c>
      <c r="O128" s="17">
        <v>2.2984300000000002</v>
      </c>
      <c r="R128" s="17" t="s">
        <v>201</v>
      </c>
      <c r="S128" s="17" t="s">
        <v>202</v>
      </c>
      <c r="T128" s="17" t="s">
        <v>221</v>
      </c>
      <c r="V128" s="17">
        <v>0.999</v>
      </c>
      <c r="W128" s="17">
        <v>1.4718E-2</v>
      </c>
      <c r="X128" s="17" t="s">
        <v>213</v>
      </c>
      <c r="Y128" s="17" t="s">
        <v>214</v>
      </c>
      <c r="Z128" s="17" t="s">
        <v>215</v>
      </c>
      <c r="AA128" s="17" t="s">
        <v>216</v>
      </c>
      <c r="AB128" s="17" t="s">
        <v>206</v>
      </c>
      <c r="AC128" s="17" t="s">
        <v>207</v>
      </c>
      <c r="AD128" s="17" t="s">
        <v>208</v>
      </c>
      <c r="AE128" s="17" t="s">
        <v>209</v>
      </c>
    </row>
    <row r="129" spans="1:31" s="19" customFormat="1" x14ac:dyDescent="0.2">
      <c r="A129" s="18"/>
      <c r="B129" s="19" t="s">
        <v>196</v>
      </c>
      <c r="C129" s="19" t="s">
        <v>196</v>
      </c>
      <c r="D129" s="19" t="s">
        <v>219</v>
      </c>
      <c r="E129" s="19" t="s">
        <v>220</v>
      </c>
      <c r="F129" s="19" t="s">
        <v>197</v>
      </c>
      <c r="G129" s="19" t="s">
        <v>44</v>
      </c>
      <c r="H129" s="19" t="s">
        <v>222</v>
      </c>
      <c r="I129" s="19" t="s">
        <v>374</v>
      </c>
      <c r="J129" s="19" t="s">
        <v>200</v>
      </c>
      <c r="M129" s="19" t="s">
        <v>379</v>
      </c>
      <c r="R129" s="19" t="s">
        <v>201</v>
      </c>
      <c r="S129" s="19" t="s">
        <v>202</v>
      </c>
      <c r="T129" s="19" t="s">
        <v>221</v>
      </c>
      <c r="X129" s="19" t="s">
        <v>213</v>
      </c>
      <c r="Y129" s="19" t="s">
        <v>386</v>
      </c>
      <c r="Z129" s="19" t="s">
        <v>387</v>
      </c>
      <c r="AA129" s="19" t="s">
        <v>388</v>
      </c>
      <c r="AB129" s="19" t="s">
        <v>206</v>
      </c>
      <c r="AC129" s="19" t="s">
        <v>207</v>
      </c>
      <c r="AD129" s="19" t="s">
        <v>208</v>
      </c>
      <c r="AE129" s="19" t="s">
        <v>209</v>
      </c>
    </row>
    <row r="130" spans="1:31" s="19" customFormat="1" x14ac:dyDescent="0.2">
      <c r="A130" s="18"/>
      <c r="B130" s="19" t="s">
        <v>196</v>
      </c>
      <c r="C130" s="19" t="s">
        <v>196</v>
      </c>
      <c r="D130" s="19" t="s">
        <v>219</v>
      </c>
      <c r="E130" s="19" t="s">
        <v>220</v>
      </c>
      <c r="F130" s="19" t="s">
        <v>197</v>
      </c>
      <c r="G130" s="19" t="s">
        <v>44</v>
      </c>
      <c r="H130" s="19" t="s">
        <v>222</v>
      </c>
      <c r="I130" s="19" t="s">
        <v>375</v>
      </c>
      <c r="J130" s="19" t="s">
        <v>200</v>
      </c>
      <c r="M130" s="19" t="s">
        <v>380</v>
      </c>
      <c r="R130" s="19" t="s">
        <v>201</v>
      </c>
      <c r="S130" s="19" t="s">
        <v>202</v>
      </c>
      <c r="T130" s="19" t="s">
        <v>221</v>
      </c>
      <c r="X130" s="19" t="s">
        <v>213</v>
      </c>
      <c r="Y130" s="19" t="s">
        <v>393</v>
      </c>
      <c r="Z130" s="19" t="s">
        <v>392</v>
      </c>
      <c r="AA130" s="19" t="s">
        <v>394</v>
      </c>
      <c r="AB130" s="19" t="s">
        <v>206</v>
      </c>
      <c r="AC130" s="19" t="s">
        <v>207</v>
      </c>
      <c r="AD130" s="19" t="s">
        <v>208</v>
      </c>
      <c r="AE130" s="19" t="s">
        <v>209</v>
      </c>
    </row>
    <row r="131" spans="1:31" s="19" customFormat="1" x14ac:dyDescent="0.2">
      <c r="A131" s="18"/>
      <c r="B131" s="19" t="s">
        <v>196</v>
      </c>
      <c r="C131" s="19" t="s">
        <v>196</v>
      </c>
      <c r="D131" s="19" t="s">
        <v>219</v>
      </c>
      <c r="E131" s="19" t="s">
        <v>220</v>
      </c>
      <c r="F131" s="19" t="s">
        <v>197</v>
      </c>
      <c r="G131" s="19" t="s">
        <v>44</v>
      </c>
      <c r="H131" s="19" t="s">
        <v>222</v>
      </c>
      <c r="I131" s="19" t="s">
        <v>376</v>
      </c>
      <c r="J131" s="19" t="s">
        <v>200</v>
      </c>
      <c r="M131" s="19" t="s">
        <v>383</v>
      </c>
      <c r="R131" s="19" t="s">
        <v>201</v>
      </c>
      <c r="S131" s="19" t="s">
        <v>202</v>
      </c>
      <c r="T131" s="19" t="s">
        <v>221</v>
      </c>
      <c r="X131" s="19" t="s">
        <v>213</v>
      </c>
      <c r="Y131" s="19" t="s">
        <v>395</v>
      </c>
      <c r="Z131" s="19" t="s">
        <v>395</v>
      </c>
      <c r="AA131" s="19" t="s">
        <v>397</v>
      </c>
      <c r="AB131" s="19" t="s">
        <v>206</v>
      </c>
      <c r="AC131" s="19" t="s">
        <v>207</v>
      </c>
      <c r="AD131" s="19" t="s">
        <v>208</v>
      </c>
      <c r="AE131" s="19" t="s">
        <v>209</v>
      </c>
    </row>
    <row r="132" spans="1:31" s="19" customFormat="1" x14ac:dyDescent="0.2">
      <c r="A132" s="18"/>
      <c r="B132" s="19" t="s">
        <v>196</v>
      </c>
      <c r="C132" s="19" t="s">
        <v>196</v>
      </c>
      <c r="D132" s="19" t="s">
        <v>219</v>
      </c>
      <c r="E132" s="19" t="s">
        <v>220</v>
      </c>
      <c r="F132" s="19" t="s">
        <v>197</v>
      </c>
      <c r="G132" s="19" t="s">
        <v>44</v>
      </c>
      <c r="H132" s="19" t="s">
        <v>222</v>
      </c>
      <c r="I132" s="19" t="s">
        <v>377</v>
      </c>
      <c r="J132" s="19" t="s">
        <v>200</v>
      </c>
      <c r="M132" s="19" t="s">
        <v>381</v>
      </c>
      <c r="R132" s="19" t="s">
        <v>201</v>
      </c>
      <c r="S132" s="19" t="s">
        <v>202</v>
      </c>
      <c r="T132" s="19" t="s">
        <v>221</v>
      </c>
      <c r="X132" s="19" t="s">
        <v>213</v>
      </c>
      <c r="Y132" s="19" t="s">
        <v>396</v>
      </c>
      <c r="Z132" s="19" t="s">
        <v>396</v>
      </c>
      <c r="AA132" s="19" t="s">
        <v>398</v>
      </c>
      <c r="AB132" s="19" t="s">
        <v>206</v>
      </c>
      <c r="AC132" s="19" t="s">
        <v>207</v>
      </c>
      <c r="AD132" s="19" t="s">
        <v>208</v>
      </c>
      <c r="AE132" s="19" t="s">
        <v>209</v>
      </c>
    </row>
    <row r="133" spans="1:31" s="19" customFormat="1" x14ac:dyDescent="0.2">
      <c r="A133" s="18"/>
      <c r="B133" s="19" t="s">
        <v>196</v>
      </c>
      <c r="C133" s="19" t="s">
        <v>196</v>
      </c>
      <c r="D133" s="19" t="s">
        <v>219</v>
      </c>
      <c r="E133" s="19" t="s">
        <v>220</v>
      </c>
      <c r="F133" s="19" t="s">
        <v>197</v>
      </c>
      <c r="G133" s="19" t="s">
        <v>44</v>
      </c>
      <c r="H133" s="19" t="s">
        <v>222</v>
      </c>
      <c r="I133" s="19" t="s">
        <v>378</v>
      </c>
      <c r="J133" s="19" t="s">
        <v>200</v>
      </c>
      <c r="M133" s="19" t="s">
        <v>382</v>
      </c>
      <c r="R133" s="19" t="s">
        <v>201</v>
      </c>
      <c r="S133" s="19" t="s">
        <v>202</v>
      </c>
      <c r="T133" s="19" t="s">
        <v>221</v>
      </c>
      <c r="X133" s="19" t="s">
        <v>213</v>
      </c>
      <c r="Y133" s="19" t="s">
        <v>389</v>
      </c>
      <c r="Z133" s="19" t="s">
        <v>390</v>
      </c>
      <c r="AA133" s="19" t="s">
        <v>391</v>
      </c>
      <c r="AB133" s="19" t="s">
        <v>206</v>
      </c>
      <c r="AC133" s="19" t="s">
        <v>207</v>
      </c>
      <c r="AD133" s="19" t="s">
        <v>208</v>
      </c>
      <c r="AE133" s="19" t="s">
        <v>209</v>
      </c>
    </row>
    <row r="134" spans="1:31" s="21" customFormat="1" ht="12.75" thickBot="1" x14ac:dyDescent="0.25">
      <c r="A134" s="20"/>
      <c r="B134" s="21" t="s">
        <v>196</v>
      </c>
      <c r="C134" s="21" t="s">
        <v>196</v>
      </c>
      <c r="D134" s="21" t="s">
        <v>219</v>
      </c>
      <c r="E134" s="21" t="s">
        <v>220</v>
      </c>
      <c r="F134" s="21" t="s">
        <v>197</v>
      </c>
      <c r="G134" s="21" t="s">
        <v>44</v>
      </c>
      <c r="H134" s="21" t="s">
        <v>222</v>
      </c>
      <c r="I134" s="21" t="s">
        <v>385</v>
      </c>
      <c r="J134" s="21" t="s">
        <v>200</v>
      </c>
      <c r="M134" s="21" t="s">
        <v>384</v>
      </c>
      <c r="N134" s="21">
        <v>0.2515879092232568</v>
      </c>
      <c r="O134" s="21">
        <v>1.9676400000000001</v>
      </c>
      <c r="R134" s="21" t="s">
        <v>201</v>
      </c>
      <c r="S134" s="21" t="s">
        <v>202</v>
      </c>
      <c r="T134" s="21" t="s">
        <v>221</v>
      </c>
      <c r="V134" s="21">
        <v>0.998</v>
      </c>
      <c r="W134" s="21">
        <v>6.3673999999999994E-2</v>
      </c>
      <c r="X134" s="21" t="s">
        <v>213</v>
      </c>
      <c r="Y134" s="21" t="s">
        <v>399</v>
      </c>
      <c r="Z134" s="21" t="s">
        <v>400</v>
      </c>
      <c r="AA134" s="21" t="s">
        <v>401</v>
      </c>
      <c r="AB134" s="19" t="s">
        <v>206</v>
      </c>
      <c r="AC134" s="19" t="s">
        <v>207</v>
      </c>
      <c r="AD134" s="19" t="s">
        <v>208</v>
      </c>
      <c r="AE134" s="19" t="s">
        <v>209</v>
      </c>
    </row>
    <row r="135" spans="1:31" s="17" customFormat="1" x14ac:dyDescent="0.2">
      <c r="A135" s="16"/>
      <c r="B135" s="17" t="s">
        <v>196</v>
      </c>
      <c r="C135" s="17" t="s">
        <v>196</v>
      </c>
      <c r="D135" s="17" t="s">
        <v>219</v>
      </c>
      <c r="E135" s="17" t="s">
        <v>220</v>
      </c>
      <c r="F135" s="17" t="s">
        <v>197</v>
      </c>
      <c r="G135" s="17" t="s">
        <v>45</v>
      </c>
      <c r="H135" s="17" t="s">
        <v>222</v>
      </c>
      <c r="I135" s="17" t="s">
        <v>1</v>
      </c>
      <c r="J135" s="17" t="s">
        <v>200</v>
      </c>
      <c r="M135" s="17" t="s">
        <v>212</v>
      </c>
      <c r="N135" s="17">
        <v>0.25616842230416897</v>
      </c>
      <c r="O135" s="17">
        <v>2.2664</v>
      </c>
      <c r="R135" s="17" t="s">
        <v>201</v>
      </c>
      <c r="S135" s="17" t="s">
        <v>202</v>
      </c>
      <c r="T135" s="17" t="s">
        <v>221</v>
      </c>
      <c r="V135" s="17">
        <v>0.999</v>
      </c>
      <c r="W135" s="17">
        <v>2.1902000000000001E-2</v>
      </c>
      <c r="X135" s="17" t="s">
        <v>213</v>
      </c>
      <c r="Y135" s="17" t="s">
        <v>214</v>
      </c>
      <c r="Z135" s="17" t="s">
        <v>215</v>
      </c>
      <c r="AA135" s="17" t="s">
        <v>216</v>
      </c>
      <c r="AB135" s="17" t="s">
        <v>206</v>
      </c>
      <c r="AC135" s="17" t="s">
        <v>207</v>
      </c>
      <c r="AD135" s="17" t="s">
        <v>208</v>
      </c>
      <c r="AE135" s="17" t="s">
        <v>209</v>
      </c>
    </row>
    <row r="136" spans="1:31" s="19" customFormat="1" x14ac:dyDescent="0.2">
      <c r="A136" s="18"/>
      <c r="B136" s="19" t="s">
        <v>196</v>
      </c>
      <c r="C136" s="19" t="s">
        <v>196</v>
      </c>
      <c r="D136" s="19" t="s">
        <v>219</v>
      </c>
      <c r="E136" s="19" t="s">
        <v>220</v>
      </c>
      <c r="F136" s="19" t="s">
        <v>197</v>
      </c>
      <c r="G136" s="19" t="s">
        <v>45</v>
      </c>
      <c r="H136" s="19" t="s">
        <v>222</v>
      </c>
      <c r="I136" s="19" t="s">
        <v>374</v>
      </c>
      <c r="J136" s="19" t="s">
        <v>200</v>
      </c>
      <c r="M136" s="19" t="s">
        <v>379</v>
      </c>
      <c r="R136" s="19" t="s">
        <v>201</v>
      </c>
      <c r="S136" s="19" t="s">
        <v>202</v>
      </c>
      <c r="T136" s="19" t="s">
        <v>221</v>
      </c>
      <c r="X136" s="19" t="s">
        <v>213</v>
      </c>
      <c r="Y136" s="19" t="s">
        <v>386</v>
      </c>
      <c r="Z136" s="19" t="s">
        <v>387</v>
      </c>
      <c r="AA136" s="19" t="s">
        <v>388</v>
      </c>
      <c r="AB136" s="19" t="s">
        <v>206</v>
      </c>
      <c r="AC136" s="19" t="s">
        <v>207</v>
      </c>
      <c r="AD136" s="19" t="s">
        <v>208</v>
      </c>
      <c r="AE136" s="19" t="s">
        <v>209</v>
      </c>
    </row>
    <row r="137" spans="1:31" s="19" customFormat="1" x14ac:dyDescent="0.2">
      <c r="A137" s="18"/>
      <c r="B137" s="19" t="s">
        <v>196</v>
      </c>
      <c r="C137" s="19" t="s">
        <v>196</v>
      </c>
      <c r="D137" s="19" t="s">
        <v>219</v>
      </c>
      <c r="E137" s="19" t="s">
        <v>220</v>
      </c>
      <c r="F137" s="19" t="s">
        <v>197</v>
      </c>
      <c r="G137" s="19" t="s">
        <v>45</v>
      </c>
      <c r="H137" s="19" t="s">
        <v>222</v>
      </c>
      <c r="I137" s="19" t="s">
        <v>375</v>
      </c>
      <c r="J137" s="19" t="s">
        <v>200</v>
      </c>
      <c r="M137" s="19" t="s">
        <v>380</v>
      </c>
      <c r="R137" s="19" t="s">
        <v>201</v>
      </c>
      <c r="S137" s="19" t="s">
        <v>202</v>
      </c>
      <c r="T137" s="19" t="s">
        <v>221</v>
      </c>
      <c r="X137" s="19" t="s">
        <v>213</v>
      </c>
      <c r="Y137" s="19" t="s">
        <v>393</v>
      </c>
      <c r="Z137" s="19" t="s">
        <v>392</v>
      </c>
      <c r="AA137" s="19" t="s">
        <v>394</v>
      </c>
      <c r="AB137" s="19" t="s">
        <v>206</v>
      </c>
      <c r="AC137" s="19" t="s">
        <v>207</v>
      </c>
      <c r="AD137" s="19" t="s">
        <v>208</v>
      </c>
      <c r="AE137" s="19" t="s">
        <v>209</v>
      </c>
    </row>
    <row r="138" spans="1:31" s="19" customFormat="1" x14ac:dyDescent="0.2">
      <c r="A138" s="18"/>
      <c r="B138" s="19" t="s">
        <v>196</v>
      </c>
      <c r="C138" s="19" t="s">
        <v>196</v>
      </c>
      <c r="D138" s="19" t="s">
        <v>219</v>
      </c>
      <c r="E138" s="19" t="s">
        <v>220</v>
      </c>
      <c r="F138" s="19" t="s">
        <v>197</v>
      </c>
      <c r="G138" s="19" t="s">
        <v>45</v>
      </c>
      <c r="H138" s="19" t="s">
        <v>222</v>
      </c>
      <c r="I138" s="19" t="s">
        <v>376</v>
      </c>
      <c r="J138" s="19" t="s">
        <v>200</v>
      </c>
      <c r="M138" s="19" t="s">
        <v>383</v>
      </c>
      <c r="R138" s="19" t="s">
        <v>201</v>
      </c>
      <c r="S138" s="19" t="s">
        <v>202</v>
      </c>
      <c r="T138" s="19" t="s">
        <v>221</v>
      </c>
      <c r="X138" s="19" t="s">
        <v>213</v>
      </c>
      <c r="Y138" s="19" t="s">
        <v>395</v>
      </c>
      <c r="Z138" s="19" t="s">
        <v>395</v>
      </c>
      <c r="AA138" s="19" t="s">
        <v>397</v>
      </c>
      <c r="AB138" s="19" t="s">
        <v>206</v>
      </c>
      <c r="AC138" s="19" t="s">
        <v>207</v>
      </c>
      <c r="AD138" s="19" t="s">
        <v>208</v>
      </c>
      <c r="AE138" s="19" t="s">
        <v>209</v>
      </c>
    </row>
    <row r="139" spans="1:31" s="19" customFormat="1" x14ac:dyDescent="0.2">
      <c r="A139" s="18"/>
      <c r="B139" s="19" t="s">
        <v>196</v>
      </c>
      <c r="C139" s="19" t="s">
        <v>196</v>
      </c>
      <c r="D139" s="19" t="s">
        <v>219</v>
      </c>
      <c r="E139" s="19" t="s">
        <v>220</v>
      </c>
      <c r="F139" s="19" t="s">
        <v>197</v>
      </c>
      <c r="G139" s="19" t="s">
        <v>45</v>
      </c>
      <c r="H139" s="19" t="s">
        <v>222</v>
      </c>
      <c r="I139" s="19" t="s">
        <v>377</v>
      </c>
      <c r="J139" s="19" t="s">
        <v>200</v>
      </c>
      <c r="M139" s="19" t="s">
        <v>381</v>
      </c>
      <c r="R139" s="19" t="s">
        <v>201</v>
      </c>
      <c r="S139" s="19" t="s">
        <v>202</v>
      </c>
      <c r="T139" s="19" t="s">
        <v>221</v>
      </c>
      <c r="X139" s="19" t="s">
        <v>213</v>
      </c>
      <c r="Y139" s="19" t="s">
        <v>396</v>
      </c>
      <c r="Z139" s="19" t="s">
        <v>396</v>
      </c>
      <c r="AA139" s="19" t="s">
        <v>398</v>
      </c>
      <c r="AB139" s="19" t="s">
        <v>206</v>
      </c>
      <c r="AC139" s="19" t="s">
        <v>207</v>
      </c>
      <c r="AD139" s="19" t="s">
        <v>208</v>
      </c>
      <c r="AE139" s="19" t="s">
        <v>209</v>
      </c>
    </row>
    <row r="140" spans="1:31" s="19" customFormat="1" x14ac:dyDescent="0.2">
      <c r="A140" s="18"/>
      <c r="B140" s="19" t="s">
        <v>196</v>
      </c>
      <c r="C140" s="19" t="s">
        <v>196</v>
      </c>
      <c r="D140" s="19" t="s">
        <v>219</v>
      </c>
      <c r="E140" s="19" t="s">
        <v>220</v>
      </c>
      <c r="F140" s="19" t="s">
        <v>197</v>
      </c>
      <c r="G140" s="19" t="s">
        <v>45</v>
      </c>
      <c r="H140" s="19" t="s">
        <v>222</v>
      </c>
      <c r="I140" s="19" t="s">
        <v>378</v>
      </c>
      <c r="J140" s="19" t="s">
        <v>200</v>
      </c>
      <c r="M140" s="19" t="s">
        <v>382</v>
      </c>
      <c r="R140" s="19" t="s">
        <v>201</v>
      </c>
      <c r="S140" s="19" t="s">
        <v>202</v>
      </c>
      <c r="T140" s="19" t="s">
        <v>221</v>
      </c>
      <c r="X140" s="19" t="s">
        <v>213</v>
      </c>
      <c r="Y140" s="19" t="s">
        <v>389</v>
      </c>
      <c r="Z140" s="19" t="s">
        <v>390</v>
      </c>
      <c r="AA140" s="19" t="s">
        <v>391</v>
      </c>
      <c r="AB140" s="19" t="s">
        <v>206</v>
      </c>
      <c r="AC140" s="19" t="s">
        <v>207</v>
      </c>
      <c r="AD140" s="19" t="s">
        <v>208</v>
      </c>
      <c r="AE140" s="19" t="s">
        <v>209</v>
      </c>
    </row>
    <row r="141" spans="1:31" s="21" customFormat="1" ht="12.75" thickBot="1" x14ac:dyDescent="0.25">
      <c r="A141" s="20"/>
      <c r="B141" s="21" t="s">
        <v>196</v>
      </c>
      <c r="C141" s="21" t="s">
        <v>196</v>
      </c>
      <c r="D141" s="21" t="s">
        <v>219</v>
      </c>
      <c r="E141" s="21" t="s">
        <v>220</v>
      </c>
      <c r="F141" s="21" t="s">
        <v>197</v>
      </c>
      <c r="G141" s="21" t="s">
        <v>45</v>
      </c>
      <c r="H141" s="21" t="s">
        <v>222</v>
      </c>
      <c r="I141" s="21" t="s">
        <v>385</v>
      </c>
      <c r="J141" s="21" t="s">
        <v>200</v>
      </c>
      <c r="M141" s="21" t="s">
        <v>384</v>
      </c>
      <c r="N141" s="21">
        <v>0.25085832879283076</v>
      </c>
      <c r="O141" s="21">
        <v>2.0561400000000001</v>
      </c>
      <c r="R141" s="21" t="s">
        <v>201</v>
      </c>
      <c r="S141" s="21" t="s">
        <v>202</v>
      </c>
      <c r="T141" s="21" t="s">
        <v>221</v>
      </c>
      <c r="V141" s="21">
        <v>0.999</v>
      </c>
      <c r="W141" s="21">
        <v>3.7231E-2</v>
      </c>
      <c r="X141" s="21" t="s">
        <v>213</v>
      </c>
      <c r="Y141" s="21" t="s">
        <v>399</v>
      </c>
      <c r="Z141" s="21" t="s">
        <v>400</v>
      </c>
      <c r="AA141" s="21" t="s">
        <v>401</v>
      </c>
      <c r="AB141" s="19" t="s">
        <v>206</v>
      </c>
      <c r="AC141" s="19" t="s">
        <v>207</v>
      </c>
      <c r="AD141" s="19" t="s">
        <v>208</v>
      </c>
      <c r="AE141" s="19" t="s">
        <v>209</v>
      </c>
    </row>
    <row r="142" spans="1:31" s="17" customFormat="1" x14ac:dyDescent="0.2">
      <c r="A142" s="16"/>
      <c r="B142" s="17" t="s">
        <v>196</v>
      </c>
      <c r="C142" s="17" t="s">
        <v>196</v>
      </c>
      <c r="D142" s="17" t="s">
        <v>219</v>
      </c>
      <c r="E142" s="17" t="s">
        <v>220</v>
      </c>
      <c r="F142" s="17" t="s">
        <v>197</v>
      </c>
      <c r="G142" s="17" t="s">
        <v>28</v>
      </c>
      <c r="H142" s="17" t="s">
        <v>198</v>
      </c>
      <c r="I142" s="17" t="s">
        <v>1</v>
      </c>
      <c r="J142" s="17" t="s">
        <v>200</v>
      </c>
      <c r="M142" s="17" t="s">
        <v>212</v>
      </c>
      <c r="N142" s="17">
        <v>4.8073214412847676E-2</v>
      </c>
      <c r="O142" s="17">
        <v>2.66892</v>
      </c>
      <c r="R142" s="17" t="s">
        <v>201</v>
      </c>
      <c r="S142" s="17" t="s">
        <v>202</v>
      </c>
      <c r="T142" s="17" t="s">
        <v>221</v>
      </c>
      <c r="U142" s="17">
        <v>27</v>
      </c>
      <c r="V142" s="17">
        <v>0.98899999999999999</v>
      </c>
      <c r="W142" s="17">
        <v>0.141703</v>
      </c>
      <c r="X142" s="17" t="s">
        <v>213</v>
      </c>
      <c r="Y142" s="17" t="s">
        <v>214</v>
      </c>
      <c r="Z142" s="17" t="s">
        <v>215</v>
      </c>
      <c r="AA142" s="17" t="s">
        <v>216</v>
      </c>
      <c r="AB142" s="17" t="s">
        <v>206</v>
      </c>
      <c r="AC142" s="17" t="s">
        <v>207</v>
      </c>
      <c r="AD142" s="17" t="s">
        <v>208</v>
      </c>
      <c r="AE142" s="17" t="s">
        <v>209</v>
      </c>
    </row>
    <row r="143" spans="1:31" s="19" customFormat="1" x14ac:dyDescent="0.2">
      <c r="A143" s="18"/>
      <c r="B143" s="19" t="s">
        <v>196</v>
      </c>
      <c r="C143" s="19" t="s">
        <v>196</v>
      </c>
      <c r="D143" s="19" t="s">
        <v>219</v>
      </c>
      <c r="E143" s="19" t="s">
        <v>220</v>
      </c>
      <c r="F143" s="19" t="s">
        <v>197</v>
      </c>
      <c r="G143" s="19" t="s">
        <v>28</v>
      </c>
      <c r="H143" s="19" t="s">
        <v>198</v>
      </c>
      <c r="I143" s="19" t="s">
        <v>374</v>
      </c>
      <c r="J143" s="19" t="s">
        <v>200</v>
      </c>
      <c r="M143" s="19" t="s">
        <v>379</v>
      </c>
      <c r="N143" s="19">
        <v>4.7582941568354756E-2</v>
      </c>
      <c r="O143" s="19">
        <v>2.5942500000000002</v>
      </c>
      <c r="R143" s="19" t="s">
        <v>201</v>
      </c>
      <c r="S143" s="19" t="s">
        <v>202</v>
      </c>
      <c r="T143" s="19" t="s">
        <v>221</v>
      </c>
      <c r="U143" s="19">
        <v>27</v>
      </c>
      <c r="V143" s="19">
        <v>0.98899999999999999</v>
      </c>
      <c r="W143" s="19">
        <v>0.138485</v>
      </c>
      <c r="X143" s="19" t="s">
        <v>213</v>
      </c>
      <c r="Y143" s="19" t="s">
        <v>386</v>
      </c>
      <c r="Z143" s="19" t="s">
        <v>387</v>
      </c>
      <c r="AA143" s="19" t="s">
        <v>388</v>
      </c>
      <c r="AB143" s="19" t="s">
        <v>206</v>
      </c>
      <c r="AC143" s="19" t="s">
        <v>207</v>
      </c>
      <c r="AD143" s="19" t="s">
        <v>208</v>
      </c>
      <c r="AE143" s="19" t="s">
        <v>209</v>
      </c>
    </row>
    <row r="144" spans="1:31" s="19" customFormat="1" x14ac:dyDescent="0.2">
      <c r="A144" s="18"/>
      <c r="B144" s="19" t="s">
        <v>196</v>
      </c>
      <c r="C144" s="19" t="s">
        <v>196</v>
      </c>
      <c r="D144" s="19" t="s">
        <v>219</v>
      </c>
      <c r="E144" s="19" t="s">
        <v>220</v>
      </c>
      <c r="F144" s="19" t="s">
        <v>197</v>
      </c>
      <c r="G144" s="19" t="s">
        <v>28</v>
      </c>
      <c r="H144" s="19" t="s">
        <v>198</v>
      </c>
      <c r="I144" s="19" t="s">
        <v>375</v>
      </c>
      <c r="J144" s="19" t="s">
        <v>200</v>
      </c>
      <c r="M144" s="19" t="s">
        <v>380</v>
      </c>
      <c r="N144" s="19">
        <v>1.2333174742364942E-5</v>
      </c>
      <c r="O144" s="19">
        <v>4.2816599999999996</v>
      </c>
      <c r="R144" s="19" t="s">
        <v>201</v>
      </c>
      <c r="S144" s="19" t="s">
        <v>202</v>
      </c>
      <c r="T144" s="19" t="s">
        <v>221</v>
      </c>
      <c r="U144" s="19">
        <v>27</v>
      </c>
      <c r="V144" s="19">
        <v>0.434</v>
      </c>
      <c r="W144" s="19">
        <v>0.80110199999999998</v>
      </c>
      <c r="X144" s="19" t="s">
        <v>213</v>
      </c>
      <c r="Y144" s="19" t="s">
        <v>393</v>
      </c>
      <c r="Z144" s="19" t="s">
        <v>392</v>
      </c>
      <c r="AA144" s="19" t="s">
        <v>394</v>
      </c>
      <c r="AB144" s="19" t="s">
        <v>206</v>
      </c>
      <c r="AC144" s="19" t="s">
        <v>207</v>
      </c>
      <c r="AD144" s="19" t="s">
        <v>208</v>
      </c>
      <c r="AE144" s="19" t="s">
        <v>209</v>
      </c>
    </row>
    <row r="145" spans="1:31" s="19" customFormat="1" x14ac:dyDescent="0.2">
      <c r="A145" s="18"/>
      <c r="B145" s="19" t="s">
        <v>196</v>
      </c>
      <c r="C145" s="19" t="s">
        <v>196</v>
      </c>
      <c r="D145" s="19" t="s">
        <v>219</v>
      </c>
      <c r="E145" s="19" t="s">
        <v>220</v>
      </c>
      <c r="F145" s="19" t="s">
        <v>197</v>
      </c>
      <c r="G145" s="19" t="s">
        <v>28</v>
      </c>
      <c r="H145" s="19" t="s">
        <v>198</v>
      </c>
      <c r="I145" s="19" t="s">
        <v>376</v>
      </c>
      <c r="J145" s="19" t="s">
        <v>200</v>
      </c>
      <c r="M145" s="19" t="s">
        <v>383</v>
      </c>
      <c r="N145" s="19">
        <v>2.5545615270266063E-3</v>
      </c>
      <c r="O145" s="19">
        <v>2.7289400000000001</v>
      </c>
      <c r="R145" s="19" t="s">
        <v>201</v>
      </c>
      <c r="S145" s="19" t="s">
        <v>202</v>
      </c>
      <c r="T145" s="19" t="s">
        <v>221</v>
      </c>
      <c r="U145" s="19">
        <v>27</v>
      </c>
      <c r="V145" s="19">
        <v>0.876</v>
      </c>
      <c r="W145" s="19">
        <v>0.50875400000000004</v>
      </c>
      <c r="X145" s="19" t="s">
        <v>213</v>
      </c>
      <c r="Y145" s="19" t="s">
        <v>395</v>
      </c>
      <c r="Z145" s="19" t="s">
        <v>395</v>
      </c>
      <c r="AA145" s="19" t="s">
        <v>397</v>
      </c>
      <c r="AB145" s="19" t="s">
        <v>206</v>
      </c>
      <c r="AC145" s="19" t="s">
        <v>207</v>
      </c>
      <c r="AD145" s="19" t="s">
        <v>208</v>
      </c>
      <c r="AE145" s="19" t="s">
        <v>209</v>
      </c>
    </row>
    <row r="146" spans="1:31" s="19" customFormat="1" x14ac:dyDescent="0.2">
      <c r="A146" s="18"/>
      <c r="B146" s="19" t="s">
        <v>196</v>
      </c>
      <c r="C146" s="19" t="s">
        <v>196</v>
      </c>
      <c r="D146" s="19" t="s">
        <v>219</v>
      </c>
      <c r="E146" s="19" t="s">
        <v>220</v>
      </c>
      <c r="F146" s="19" t="s">
        <v>197</v>
      </c>
      <c r="G146" s="19" t="s">
        <v>28</v>
      </c>
      <c r="H146" s="19" t="s">
        <v>198</v>
      </c>
      <c r="I146" s="19" t="s">
        <v>377</v>
      </c>
      <c r="J146" s="19" t="s">
        <v>200</v>
      </c>
      <c r="M146" s="19" t="s">
        <v>381</v>
      </c>
      <c r="N146" s="19">
        <v>7.3126949072570748E-3</v>
      </c>
      <c r="O146" s="19">
        <v>2.5999599999999998</v>
      </c>
      <c r="R146" s="19" t="s">
        <v>201</v>
      </c>
      <c r="S146" s="19" t="s">
        <v>202</v>
      </c>
      <c r="T146" s="19" t="s">
        <v>221</v>
      </c>
      <c r="U146" s="19">
        <v>27</v>
      </c>
      <c r="V146" s="19">
        <v>0.84299999999999997</v>
      </c>
      <c r="W146" s="19">
        <v>0.55865299999999996</v>
      </c>
      <c r="X146" s="19" t="s">
        <v>213</v>
      </c>
      <c r="Y146" s="19" t="s">
        <v>396</v>
      </c>
      <c r="Z146" s="19" t="s">
        <v>396</v>
      </c>
      <c r="AA146" s="19" t="s">
        <v>398</v>
      </c>
      <c r="AB146" s="19" t="s">
        <v>206</v>
      </c>
      <c r="AC146" s="19" t="s">
        <v>207</v>
      </c>
      <c r="AD146" s="19" t="s">
        <v>208</v>
      </c>
      <c r="AE146" s="19" t="s">
        <v>209</v>
      </c>
    </row>
    <row r="147" spans="1:31" s="19" customFormat="1" x14ac:dyDescent="0.2">
      <c r="A147" s="18"/>
      <c r="B147" s="19" t="s">
        <v>196</v>
      </c>
      <c r="C147" s="19" t="s">
        <v>196</v>
      </c>
      <c r="D147" s="19" t="s">
        <v>219</v>
      </c>
      <c r="E147" s="19" t="s">
        <v>220</v>
      </c>
      <c r="F147" s="19" t="s">
        <v>197</v>
      </c>
      <c r="G147" s="19" t="s">
        <v>28</v>
      </c>
      <c r="H147" s="19" t="s">
        <v>198</v>
      </c>
      <c r="I147" s="19" t="s">
        <v>378</v>
      </c>
      <c r="J147" s="19" t="s">
        <v>200</v>
      </c>
      <c r="M147" s="19" t="s">
        <v>382</v>
      </c>
      <c r="R147" s="19" t="s">
        <v>201</v>
      </c>
      <c r="S147" s="19" t="s">
        <v>202</v>
      </c>
      <c r="T147" s="19" t="s">
        <v>221</v>
      </c>
      <c r="U147" s="19">
        <v>27</v>
      </c>
      <c r="X147" s="19" t="s">
        <v>213</v>
      </c>
      <c r="Y147" s="19" t="s">
        <v>389</v>
      </c>
      <c r="Z147" s="19" t="s">
        <v>390</v>
      </c>
      <c r="AA147" s="19" t="s">
        <v>391</v>
      </c>
      <c r="AB147" s="19" t="s">
        <v>206</v>
      </c>
      <c r="AC147" s="19" t="s">
        <v>207</v>
      </c>
      <c r="AD147" s="19" t="s">
        <v>208</v>
      </c>
      <c r="AE147" s="19" t="s">
        <v>209</v>
      </c>
    </row>
    <row r="148" spans="1:31" s="21" customFormat="1" ht="12.75" thickBot="1" x14ac:dyDescent="0.25">
      <c r="A148" s="20"/>
      <c r="B148" s="21" t="s">
        <v>196</v>
      </c>
      <c r="C148" s="21" t="s">
        <v>196</v>
      </c>
      <c r="D148" s="21" t="s">
        <v>219</v>
      </c>
      <c r="E148" s="21" t="s">
        <v>220</v>
      </c>
      <c r="F148" s="21" t="s">
        <v>197</v>
      </c>
      <c r="G148" s="21" t="s">
        <v>28</v>
      </c>
      <c r="H148" s="21" t="s">
        <v>198</v>
      </c>
      <c r="I148" s="21" t="s">
        <v>385</v>
      </c>
      <c r="J148" s="21" t="s">
        <v>200</v>
      </c>
      <c r="M148" s="21" t="s">
        <v>384</v>
      </c>
      <c r="N148" s="21">
        <v>1.0351775451862723E-2</v>
      </c>
      <c r="O148" s="21">
        <v>2.7288700000000001</v>
      </c>
      <c r="R148" s="21" t="s">
        <v>201</v>
      </c>
      <c r="S148" s="21" t="s">
        <v>202</v>
      </c>
      <c r="T148" s="21" t="s">
        <v>221</v>
      </c>
      <c r="U148" s="21">
        <v>27</v>
      </c>
      <c r="V148" s="21">
        <v>0.96</v>
      </c>
      <c r="W148" s="21">
        <v>0.298539</v>
      </c>
      <c r="X148" s="21" t="s">
        <v>213</v>
      </c>
      <c r="Y148" s="21" t="s">
        <v>399</v>
      </c>
      <c r="Z148" s="21" t="s">
        <v>400</v>
      </c>
      <c r="AA148" s="21" t="s">
        <v>401</v>
      </c>
      <c r="AB148" s="19" t="s">
        <v>206</v>
      </c>
      <c r="AC148" s="19" t="s">
        <v>207</v>
      </c>
      <c r="AD148" s="19" t="s">
        <v>208</v>
      </c>
      <c r="AE148" s="19" t="s">
        <v>209</v>
      </c>
    </row>
    <row r="149" spans="1:31" s="17" customFormat="1" x14ac:dyDescent="0.2">
      <c r="A149" s="16"/>
      <c r="B149" s="17" t="s">
        <v>196</v>
      </c>
      <c r="C149" s="17" t="s">
        <v>196</v>
      </c>
      <c r="D149" s="17" t="s">
        <v>219</v>
      </c>
      <c r="E149" s="17" t="s">
        <v>220</v>
      </c>
      <c r="F149" s="17" t="s">
        <v>197</v>
      </c>
      <c r="G149" s="17" t="s">
        <v>29</v>
      </c>
      <c r="H149" s="17" t="s">
        <v>198</v>
      </c>
      <c r="I149" s="17" t="s">
        <v>1</v>
      </c>
      <c r="J149" s="17" t="s">
        <v>200</v>
      </c>
      <c r="M149" s="17" t="s">
        <v>212</v>
      </c>
      <c r="N149" s="17">
        <v>0.12463035158525936</v>
      </c>
      <c r="O149" s="17">
        <v>2.2098800000000001</v>
      </c>
      <c r="R149" s="17" t="s">
        <v>201</v>
      </c>
      <c r="S149" s="17" t="s">
        <v>202</v>
      </c>
      <c r="T149" s="17" t="s">
        <v>221</v>
      </c>
      <c r="U149" s="17">
        <v>55</v>
      </c>
      <c r="V149" s="17">
        <v>0.98199999999999998</v>
      </c>
      <c r="W149" s="17">
        <v>0.15163699999999999</v>
      </c>
      <c r="X149" s="17" t="s">
        <v>213</v>
      </c>
      <c r="Y149" s="17" t="s">
        <v>214</v>
      </c>
      <c r="Z149" s="17" t="s">
        <v>215</v>
      </c>
      <c r="AA149" s="17" t="s">
        <v>216</v>
      </c>
      <c r="AB149" s="17" t="s">
        <v>206</v>
      </c>
      <c r="AC149" s="17" t="s">
        <v>207</v>
      </c>
      <c r="AD149" s="17" t="s">
        <v>208</v>
      </c>
      <c r="AE149" s="17" t="s">
        <v>209</v>
      </c>
    </row>
    <row r="150" spans="1:31" s="19" customFormat="1" x14ac:dyDescent="0.2">
      <c r="A150" s="18"/>
      <c r="B150" s="19" t="s">
        <v>196</v>
      </c>
      <c r="C150" s="19" t="s">
        <v>196</v>
      </c>
      <c r="D150" s="19" t="s">
        <v>219</v>
      </c>
      <c r="E150" s="19" t="s">
        <v>220</v>
      </c>
      <c r="F150" s="19" t="s">
        <v>197</v>
      </c>
      <c r="G150" s="19" t="s">
        <v>29</v>
      </c>
      <c r="H150" s="19" t="s">
        <v>198</v>
      </c>
      <c r="I150" s="19" t="s">
        <v>374</v>
      </c>
      <c r="J150" s="19" t="s">
        <v>200</v>
      </c>
      <c r="M150" s="19" t="s">
        <v>379</v>
      </c>
      <c r="N150" s="19">
        <v>8.2774514061752069E-2</v>
      </c>
      <c r="O150" s="19">
        <v>2.1360899999999998</v>
      </c>
      <c r="R150" s="19" t="s">
        <v>201</v>
      </c>
      <c r="S150" s="19" t="s">
        <v>202</v>
      </c>
      <c r="T150" s="19" t="s">
        <v>221</v>
      </c>
      <c r="U150" s="19">
        <v>55</v>
      </c>
      <c r="V150" s="19">
        <v>0.95499999999999996</v>
      </c>
      <c r="W150" s="19">
        <v>0.231322</v>
      </c>
      <c r="X150" s="19" t="s">
        <v>213</v>
      </c>
      <c r="Y150" s="19" t="s">
        <v>386</v>
      </c>
      <c r="Z150" s="19" t="s">
        <v>387</v>
      </c>
      <c r="AA150" s="19" t="s">
        <v>388</v>
      </c>
      <c r="AB150" s="19" t="s">
        <v>206</v>
      </c>
      <c r="AC150" s="19" t="s">
        <v>207</v>
      </c>
      <c r="AD150" s="19" t="s">
        <v>208</v>
      </c>
      <c r="AE150" s="19" t="s">
        <v>209</v>
      </c>
    </row>
    <row r="151" spans="1:31" s="19" customFormat="1" x14ac:dyDescent="0.2">
      <c r="A151" s="18"/>
      <c r="B151" s="19" t="s">
        <v>196</v>
      </c>
      <c r="C151" s="19" t="s">
        <v>196</v>
      </c>
      <c r="D151" s="19" t="s">
        <v>219</v>
      </c>
      <c r="E151" s="19" t="s">
        <v>220</v>
      </c>
      <c r="F151" s="19" t="s">
        <v>197</v>
      </c>
      <c r="G151" s="19" t="s">
        <v>29</v>
      </c>
      <c r="H151" s="19" t="s">
        <v>198</v>
      </c>
      <c r="I151" s="19" t="s">
        <v>375</v>
      </c>
      <c r="J151" s="19" t="s">
        <v>200</v>
      </c>
      <c r="M151" s="19" t="s">
        <v>380</v>
      </c>
      <c r="N151" s="19">
        <v>1.0922822788578734E-4</v>
      </c>
      <c r="O151" s="19">
        <v>3.6111499999999999</v>
      </c>
      <c r="R151" s="19" t="s">
        <v>201</v>
      </c>
      <c r="S151" s="19" t="s">
        <v>202</v>
      </c>
      <c r="T151" s="19" t="s">
        <v>221</v>
      </c>
      <c r="U151" s="19">
        <v>55</v>
      </c>
      <c r="V151" s="19">
        <v>0.46100000000000002</v>
      </c>
      <c r="W151" s="19">
        <v>0.92562299999999997</v>
      </c>
      <c r="X151" s="19" t="s">
        <v>213</v>
      </c>
      <c r="Y151" s="19" t="s">
        <v>393</v>
      </c>
      <c r="Z151" s="19" t="s">
        <v>392</v>
      </c>
      <c r="AA151" s="19" t="s">
        <v>394</v>
      </c>
      <c r="AB151" s="19" t="s">
        <v>206</v>
      </c>
      <c r="AC151" s="19" t="s">
        <v>207</v>
      </c>
      <c r="AD151" s="19" t="s">
        <v>208</v>
      </c>
      <c r="AE151" s="19" t="s">
        <v>209</v>
      </c>
    </row>
    <row r="152" spans="1:31" s="19" customFormat="1" x14ac:dyDescent="0.2">
      <c r="A152" s="18"/>
      <c r="B152" s="19" t="s">
        <v>196</v>
      </c>
      <c r="C152" s="19" t="s">
        <v>196</v>
      </c>
      <c r="D152" s="19" t="s">
        <v>219</v>
      </c>
      <c r="E152" s="19" t="s">
        <v>220</v>
      </c>
      <c r="F152" s="19" t="s">
        <v>197</v>
      </c>
      <c r="G152" s="19" t="s">
        <v>29</v>
      </c>
      <c r="H152" s="19" t="s">
        <v>198</v>
      </c>
      <c r="I152" s="19" t="s">
        <v>376</v>
      </c>
      <c r="J152" s="19" t="s">
        <v>200</v>
      </c>
      <c r="M152" s="19" t="s">
        <v>383</v>
      </c>
      <c r="N152" s="19">
        <v>9.6439505150773038E-3</v>
      </c>
      <c r="O152" s="19">
        <v>2.3364199999999999</v>
      </c>
      <c r="R152" s="19" t="s">
        <v>201</v>
      </c>
      <c r="S152" s="19" t="s">
        <v>202</v>
      </c>
      <c r="T152" s="19" t="s">
        <v>221</v>
      </c>
      <c r="U152" s="19">
        <v>55</v>
      </c>
      <c r="V152" s="19">
        <v>0.88900000000000001</v>
      </c>
      <c r="W152" s="19">
        <v>0.412518</v>
      </c>
      <c r="X152" s="19" t="s">
        <v>213</v>
      </c>
      <c r="Y152" s="19" t="s">
        <v>395</v>
      </c>
      <c r="Z152" s="19" t="s">
        <v>395</v>
      </c>
      <c r="AA152" s="19" t="s">
        <v>397</v>
      </c>
      <c r="AB152" s="19" t="s">
        <v>206</v>
      </c>
      <c r="AC152" s="19" t="s">
        <v>207</v>
      </c>
      <c r="AD152" s="19" t="s">
        <v>208</v>
      </c>
      <c r="AE152" s="19" t="s">
        <v>209</v>
      </c>
    </row>
    <row r="153" spans="1:31" s="19" customFormat="1" x14ac:dyDescent="0.2">
      <c r="A153" s="18"/>
      <c r="B153" s="19" t="s">
        <v>196</v>
      </c>
      <c r="C153" s="19" t="s">
        <v>196</v>
      </c>
      <c r="D153" s="19" t="s">
        <v>219</v>
      </c>
      <c r="E153" s="19" t="s">
        <v>220</v>
      </c>
      <c r="F153" s="19" t="s">
        <v>197</v>
      </c>
      <c r="G153" s="19" t="s">
        <v>29</v>
      </c>
      <c r="H153" s="19" t="s">
        <v>198</v>
      </c>
      <c r="I153" s="19" t="s">
        <v>377</v>
      </c>
      <c r="J153" s="19" t="s">
        <v>200</v>
      </c>
      <c r="M153" s="19" t="s">
        <v>381</v>
      </c>
      <c r="N153" s="19">
        <v>6.5915502499427417E-2</v>
      </c>
      <c r="O153" s="19">
        <v>2.03748</v>
      </c>
      <c r="R153" s="19" t="s">
        <v>201</v>
      </c>
      <c r="S153" s="19" t="s">
        <v>202</v>
      </c>
      <c r="T153" s="19" t="s">
        <v>221</v>
      </c>
      <c r="U153" s="19">
        <v>55</v>
      </c>
      <c r="V153" s="19">
        <v>0.95299999999999996</v>
      </c>
      <c r="W153" s="19">
        <v>0.226267</v>
      </c>
      <c r="X153" s="19" t="s">
        <v>213</v>
      </c>
      <c r="Y153" s="19" t="s">
        <v>396</v>
      </c>
      <c r="Z153" s="19" t="s">
        <v>396</v>
      </c>
      <c r="AA153" s="19" t="s">
        <v>398</v>
      </c>
      <c r="AB153" s="19" t="s">
        <v>206</v>
      </c>
      <c r="AC153" s="19" t="s">
        <v>207</v>
      </c>
      <c r="AD153" s="19" t="s">
        <v>208</v>
      </c>
      <c r="AE153" s="19" t="s">
        <v>209</v>
      </c>
    </row>
    <row r="154" spans="1:31" s="19" customFormat="1" x14ac:dyDescent="0.2">
      <c r="A154" s="18"/>
      <c r="B154" s="19" t="s">
        <v>196</v>
      </c>
      <c r="C154" s="19" t="s">
        <v>196</v>
      </c>
      <c r="D154" s="19" t="s">
        <v>219</v>
      </c>
      <c r="E154" s="19" t="s">
        <v>220</v>
      </c>
      <c r="F154" s="19" t="s">
        <v>197</v>
      </c>
      <c r="G154" s="19" t="s">
        <v>29</v>
      </c>
      <c r="H154" s="19" t="s">
        <v>198</v>
      </c>
      <c r="I154" s="19" t="s">
        <v>378</v>
      </c>
      <c r="J154" s="19" t="s">
        <v>200</v>
      </c>
      <c r="M154" s="19" t="s">
        <v>382</v>
      </c>
      <c r="R154" s="19" t="s">
        <v>201</v>
      </c>
      <c r="S154" s="19" t="s">
        <v>202</v>
      </c>
      <c r="T154" s="19" t="s">
        <v>221</v>
      </c>
      <c r="U154" s="19">
        <v>55</v>
      </c>
      <c r="X154" s="19" t="s">
        <v>213</v>
      </c>
      <c r="Y154" s="19" t="s">
        <v>389</v>
      </c>
      <c r="Z154" s="19" t="s">
        <v>390</v>
      </c>
      <c r="AA154" s="19" t="s">
        <v>391</v>
      </c>
      <c r="AB154" s="19" t="s">
        <v>206</v>
      </c>
      <c r="AC154" s="19" t="s">
        <v>207</v>
      </c>
      <c r="AD154" s="19" t="s">
        <v>208</v>
      </c>
      <c r="AE154" s="19" t="s">
        <v>209</v>
      </c>
    </row>
    <row r="155" spans="1:31" s="21" customFormat="1" ht="12.75" thickBot="1" x14ac:dyDescent="0.25">
      <c r="A155" s="20"/>
      <c r="B155" s="21" t="s">
        <v>196</v>
      </c>
      <c r="C155" s="21" t="s">
        <v>196</v>
      </c>
      <c r="D155" s="21" t="s">
        <v>219</v>
      </c>
      <c r="E155" s="21" t="s">
        <v>220</v>
      </c>
      <c r="F155" s="21" t="s">
        <v>197</v>
      </c>
      <c r="G155" s="21" t="s">
        <v>29</v>
      </c>
      <c r="H155" s="21" t="s">
        <v>198</v>
      </c>
      <c r="I155" s="21" t="s">
        <v>385</v>
      </c>
      <c r="J155" s="21" t="s">
        <v>200</v>
      </c>
      <c r="M155" s="21" t="s">
        <v>384</v>
      </c>
      <c r="N155" s="21">
        <v>2.8447723158230947E-2</v>
      </c>
      <c r="O155" s="21">
        <v>2.2982300000000002</v>
      </c>
      <c r="R155" s="21" t="s">
        <v>201</v>
      </c>
      <c r="S155" s="21" t="s">
        <v>202</v>
      </c>
      <c r="T155" s="21" t="s">
        <v>221</v>
      </c>
      <c r="U155" s="21">
        <v>55</v>
      </c>
      <c r="V155" s="21">
        <v>0.88200000000000001</v>
      </c>
      <c r="W155" s="21">
        <v>0.49324000000000001</v>
      </c>
      <c r="X155" s="21" t="s">
        <v>213</v>
      </c>
      <c r="Y155" s="21" t="s">
        <v>399</v>
      </c>
      <c r="Z155" s="21" t="s">
        <v>400</v>
      </c>
      <c r="AA155" s="21" t="s">
        <v>401</v>
      </c>
      <c r="AB155" s="19" t="s">
        <v>206</v>
      </c>
      <c r="AC155" s="19" t="s">
        <v>207</v>
      </c>
      <c r="AD155" s="19" t="s">
        <v>208</v>
      </c>
      <c r="AE155" s="19" t="s">
        <v>209</v>
      </c>
    </row>
    <row r="156" spans="1:31" s="17" customFormat="1" x14ac:dyDescent="0.2">
      <c r="A156" s="16"/>
      <c r="B156" s="17" t="s">
        <v>196</v>
      </c>
      <c r="C156" s="17" t="s">
        <v>196</v>
      </c>
      <c r="D156" s="17" t="s">
        <v>219</v>
      </c>
      <c r="E156" s="17" t="s">
        <v>220</v>
      </c>
      <c r="F156" s="17" t="s">
        <v>197</v>
      </c>
      <c r="G156" s="17" t="s">
        <v>30</v>
      </c>
      <c r="H156" s="17" t="s">
        <v>198</v>
      </c>
      <c r="I156" s="17" t="s">
        <v>1</v>
      </c>
      <c r="J156" s="17" t="s">
        <v>200</v>
      </c>
      <c r="M156" s="17" t="s">
        <v>212</v>
      </c>
      <c r="N156" s="17">
        <v>6.2770744279644866E-2</v>
      </c>
      <c r="O156" s="17">
        <v>2.5156399999999999</v>
      </c>
      <c r="R156" s="17" t="s">
        <v>201</v>
      </c>
      <c r="S156" s="17" t="s">
        <v>202</v>
      </c>
      <c r="T156" s="17" t="s">
        <v>221</v>
      </c>
      <c r="U156" s="17">
        <v>50</v>
      </c>
      <c r="V156" s="17">
        <v>0.99199999999999999</v>
      </c>
      <c r="W156" s="17">
        <v>0.13441600000000001</v>
      </c>
      <c r="X156" s="17" t="s">
        <v>213</v>
      </c>
      <c r="Y156" s="17" t="s">
        <v>214</v>
      </c>
      <c r="Z156" s="17" t="s">
        <v>215</v>
      </c>
      <c r="AA156" s="17" t="s">
        <v>216</v>
      </c>
      <c r="AB156" s="17" t="s">
        <v>206</v>
      </c>
      <c r="AC156" s="17" t="s">
        <v>207</v>
      </c>
      <c r="AD156" s="17" t="s">
        <v>208</v>
      </c>
      <c r="AE156" s="17" t="s">
        <v>209</v>
      </c>
    </row>
    <row r="157" spans="1:31" s="19" customFormat="1" x14ac:dyDescent="0.2">
      <c r="A157" s="18"/>
      <c r="B157" s="19" t="s">
        <v>196</v>
      </c>
      <c r="C157" s="19" t="s">
        <v>196</v>
      </c>
      <c r="D157" s="19" t="s">
        <v>219</v>
      </c>
      <c r="E157" s="19" t="s">
        <v>220</v>
      </c>
      <c r="F157" s="19" t="s">
        <v>197</v>
      </c>
      <c r="G157" s="19" t="s">
        <v>30</v>
      </c>
      <c r="H157" s="19" t="s">
        <v>198</v>
      </c>
      <c r="I157" s="19" t="s">
        <v>374</v>
      </c>
      <c r="J157" s="19" t="s">
        <v>200</v>
      </c>
      <c r="M157" s="19" t="s">
        <v>379</v>
      </c>
      <c r="N157" s="19">
        <v>4.3808562745328232E-2</v>
      </c>
      <c r="O157" s="19">
        <v>2.4975000000000001</v>
      </c>
      <c r="R157" s="19" t="s">
        <v>201</v>
      </c>
      <c r="S157" s="19" t="s">
        <v>202</v>
      </c>
      <c r="T157" s="19" t="s">
        <v>221</v>
      </c>
      <c r="U157" s="19">
        <v>50</v>
      </c>
      <c r="V157" s="19">
        <v>0.99</v>
      </c>
      <c r="W157" s="19">
        <v>0.155782</v>
      </c>
      <c r="X157" s="19" t="s">
        <v>213</v>
      </c>
      <c r="Y157" s="19" t="s">
        <v>386</v>
      </c>
      <c r="Z157" s="19" t="s">
        <v>387</v>
      </c>
      <c r="AA157" s="19" t="s">
        <v>388</v>
      </c>
      <c r="AB157" s="19" t="s">
        <v>206</v>
      </c>
      <c r="AC157" s="19" t="s">
        <v>207</v>
      </c>
      <c r="AD157" s="19" t="s">
        <v>208</v>
      </c>
      <c r="AE157" s="19" t="s">
        <v>209</v>
      </c>
    </row>
    <row r="158" spans="1:31" s="19" customFormat="1" x14ac:dyDescent="0.2">
      <c r="A158" s="18"/>
      <c r="B158" s="19" t="s">
        <v>196</v>
      </c>
      <c r="C158" s="19" t="s">
        <v>196</v>
      </c>
      <c r="D158" s="19" t="s">
        <v>219</v>
      </c>
      <c r="E158" s="19" t="s">
        <v>220</v>
      </c>
      <c r="F158" s="19" t="s">
        <v>197</v>
      </c>
      <c r="G158" s="19" t="s">
        <v>30</v>
      </c>
      <c r="H158" s="19" t="s">
        <v>198</v>
      </c>
      <c r="I158" s="19" t="s">
        <v>375</v>
      </c>
      <c r="J158" s="19" t="s">
        <v>200</v>
      </c>
      <c r="M158" s="19" t="s">
        <v>380</v>
      </c>
      <c r="N158" s="19">
        <v>1.5915114751132834E-6</v>
      </c>
      <c r="O158" s="19">
        <v>4.6317899999999996</v>
      </c>
      <c r="R158" s="19" t="s">
        <v>201</v>
      </c>
      <c r="S158" s="19" t="s">
        <v>202</v>
      </c>
      <c r="T158" s="19" t="s">
        <v>221</v>
      </c>
      <c r="U158" s="19">
        <v>50</v>
      </c>
      <c r="V158" s="19">
        <v>0.624</v>
      </c>
      <c r="W158" s="19">
        <v>0.95820000000000005</v>
      </c>
      <c r="X158" s="19" t="s">
        <v>213</v>
      </c>
      <c r="Y158" s="19" t="s">
        <v>393</v>
      </c>
      <c r="Z158" s="19" t="s">
        <v>392</v>
      </c>
      <c r="AA158" s="19" t="s">
        <v>394</v>
      </c>
      <c r="AB158" s="19" t="s">
        <v>206</v>
      </c>
      <c r="AC158" s="19" t="s">
        <v>207</v>
      </c>
      <c r="AD158" s="19" t="s">
        <v>208</v>
      </c>
      <c r="AE158" s="19" t="s">
        <v>209</v>
      </c>
    </row>
    <row r="159" spans="1:31" s="19" customFormat="1" x14ac:dyDescent="0.2">
      <c r="A159" s="18"/>
      <c r="B159" s="19" t="s">
        <v>196</v>
      </c>
      <c r="C159" s="19" t="s">
        <v>196</v>
      </c>
      <c r="D159" s="19" t="s">
        <v>219</v>
      </c>
      <c r="E159" s="19" t="s">
        <v>220</v>
      </c>
      <c r="F159" s="19" t="s">
        <v>197</v>
      </c>
      <c r="G159" s="19" t="s">
        <v>30</v>
      </c>
      <c r="H159" s="19" t="s">
        <v>198</v>
      </c>
      <c r="I159" s="19" t="s">
        <v>376</v>
      </c>
      <c r="J159" s="19" t="s">
        <v>200</v>
      </c>
      <c r="M159" s="19" t="s">
        <v>383</v>
      </c>
      <c r="N159" s="19">
        <v>1.5244030000664648E-3</v>
      </c>
      <c r="O159" s="19">
        <v>2.9252099999999999</v>
      </c>
      <c r="R159" s="19" t="s">
        <v>201</v>
      </c>
      <c r="S159" s="19" t="s">
        <v>202</v>
      </c>
      <c r="T159" s="19" t="s">
        <v>221</v>
      </c>
      <c r="U159" s="19">
        <v>50</v>
      </c>
      <c r="V159" s="19">
        <v>0.92</v>
      </c>
      <c r="W159" s="19">
        <v>0.52687300000000004</v>
      </c>
      <c r="X159" s="19" t="s">
        <v>213</v>
      </c>
      <c r="Y159" s="19" t="s">
        <v>395</v>
      </c>
      <c r="Z159" s="19" t="s">
        <v>395</v>
      </c>
      <c r="AA159" s="19" t="s">
        <v>397</v>
      </c>
      <c r="AB159" s="19" t="s">
        <v>206</v>
      </c>
      <c r="AC159" s="19" t="s">
        <v>207</v>
      </c>
      <c r="AD159" s="19" t="s">
        <v>208</v>
      </c>
      <c r="AE159" s="19" t="s">
        <v>209</v>
      </c>
    </row>
    <row r="160" spans="1:31" s="19" customFormat="1" x14ac:dyDescent="0.2">
      <c r="A160" s="18"/>
      <c r="B160" s="19" t="s">
        <v>196</v>
      </c>
      <c r="C160" s="19" t="s">
        <v>196</v>
      </c>
      <c r="D160" s="19" t="s">
        <v>219</v>
      </c>
      <c r="E160" s="19" t="s">
        <v>220</v>
      </c>
      <c r="F160" s="19" t="s">
        <v>197</v>
      </c>
      <c r="G160" s="19" t="s">
        <v>30</v>
      </c>
      <c r="H160" s="19" t="s">
        <v>198</v>
      </c>
      <c r="I160" s="19" t="s">
        <v>377</v>
      </c>
      <c r="J160" s="19" t="s">
        <v>200</v>
      </c>
      <c r="M160" s="19" t="s">
        <v>381</v>
      </c>
      <c r="N160" s="19">
        <v>6.0036104844564626E-2</v>
      </c>
      <c r="O160" s="19">
        <v>2.0453800000000002</v>
      </c>
      <c r="R160" s="19" t="s">
        <v>201</v>
      </c>
      <c r="S160" s="19" t="s">
        <v>202</v>
      </c>
      <c r="T160" s="19" t="s">
        <v>221</v>
      </c>
      <c r="U160" s="19">
        <v>50</v>
      </c>
      <c r="V160" s="19">
        <v>0.97199999999999998</v>
      </c>
      <c r="W160" s="19">
        <v>0.210812</v>
      </c>
      <c r="X160" s="19" t="s">
        <v>213</v>
      </c>
      <c r="Y160" s="19" t="s">
        <v>396</v>
      </c>
      <c r="Z160" s="19" t="s">
        <v>396</v>
      </c>
      <c r="AA160" s="19" t="s">
        <v>398</v>
      </c>
      <c r="AB160" s="19" t="s">
        <v>206</v>
      </c>
      <c r="AC160" s="19" t="s">
        <v>207</v>
      </c>
      <c r="AD160" s="19" t="s">
        <v>208</v>
      </c>
      <c r="AE160" s="19" t="s">
        <v>209</v>
      </c>
    </row>
    <row r="161" spans="1:31" s="19" customFormat="1" x14ac:dyDescent="0.2">
      <c r="A161" s="18"/>
      <c r="B161" s="19" t="s">
        <v>196</v>
      </c>
      <c r="C161" s="19" t="s">
        <v>196</v>
      </c>
      <c r="D161" s="19" t="s">
        <v>219</v>
      </c>
      <c r="E161" s="19" t="s">
        <v>220</v>
      </c>
      <c r="F161" s="19" t="s">
        <v>197</v>
      </c>
      <c r="G161" s="19" t="s">
        <v>30</v>
      </c>
      <c r="H161" s="19" t="s">
        <v>198</v>
      </c>
      <c r="I161" s="19" t="s">
        <v>378</v>
      </c>
      <c r="J161" s="19" t="s">
        <v>200</v>
      </c>
      <c r="M161" s="19" t="s">
        <v>382</v>
      </c>
      <c r="R161" s="19" t="s">
        <v>201</v>
      </c>
      <c r="S161" s="19" t="s">
        <v>202</v>
      </c>
      <c r="T161" s="19" t="s">
        <v>221</v>
      </c>
      <c r="U161" s="19">
        <v>50</v>
      </c>
      <c r="X161" s="19" t="s">
        <v>213</v>
      </c>
      <c r="Y161" s="19" t="s">
        <v>389</v>
      </c>
      <c r="Z161" s="19" t="s">
        <v>390</v>
      </c>
      <c r="AA161" s="19" t="s">
        <v>391</v>
      </c>
      <c r="AB161" s="19" t="s">
        <v>206</v>
      </c>
      <c r="AC161" s="19" t="s">
        <v>207</v>
      </c>
      <c r="AD161" s="19" t="s">
        <v>208</v>
      </c>
      <c r="AE161" s="19" t="s">
        <v>209</v>
      </c>
    </row>
    <row r="162" spans="1:31" s="21" customFormat="1" ht="12.75" thickBot="1" x14ac:dyDescent="0.25">
      <c r="A162" s="20"/>
      <c r="B162" s="21" t="s">
        <v>196</v>
      </c>
      <c r="C162" s="21" t="s">
        <v>196</v>
      </c>
      <c r="D162" s="21" t="s">
        <v>219</v>
      </c>
      <c r="E162" s="21" t="s">
        <v>220</v>
      </c>
      <c r="F162" s="21" t="s">
        <v>197</v>
      </c>
      <c r="G162" s="21" t="s">
        <v>30</v>
      </c>
      <c r="H162" s="21" t="s">
        <v>198</v>
      </c>
      <c r="I162" s="21" t="s">
        <v>385</v>
      </c>
      <c r="J162" s="21" t="s">
        <v>200</v>
      </c>
      <c r="M162" s="21" t="s">
        <v>384</v>
      </c>
      <c r="N162" s="21">
        <v>2.3615161613927672E-2</v>
      </c>
      <c r="O162" s="21">
        <v>2.3878400000000002</v>
      </c>
      <c r="R162" s="21" t="s">
        <v>201</v>
      </c>
      <c r="S162" s="21" t="s">
        <v>202</v>
      </c>
      <c r="T162" s="21" t="s">
        <v>221</v>
      </c>
      <c r="U162" s="21">
        <v>50</v>
      </c>
      <c r="V162" s="21">
        <v>0.98399999999999999</v>
      </c>
      <c r="W162" s="21">
        <v>0.17924100000000001</v>
      </c>
      <c r="X162" s="21" t="s">
        <v>213</v>
      </c>
      <c r="Y162" s="21" t="s">
        <v>399</v>
      </c>
      <c r="Z162" s="21" t="s">
        <v>400</v>
      </c>
      <c r="AA162" s="21" t="s">
        <v>401</v>
      </c>
      <c r="AB162" s="19" t="s">
        <v>206</v>
      </c>
      <c r="AC162" s="19" t="s">
        <v>207</v>
      </c>
      <c r="AD162" s="19" t="s">
        <v>208</v>
      </c>
      <c r="AE162" s="19" t="s">
        <v>209</v>
      </c>
    </row>
    <row r="163" spans="1:31" s="17" customFormat="1" x14ac:dyDescent="0.2">
      <c r="A163" s="16"/>
      <c r="B163" s="17" t="s">
        <v>196</v>
      </c>
      <c r="C163" s="17" t="s">
        <v>196</v>
      </c>
      <c r="D163" s="17" t="s">
        <v>219</v>
      </c>
      <c r="E163" s="17" t="s">
        <v>220</v>
      </c>
      <c r="F163" s="17" t="s">
        <v>197</v>
      </c>
      <c r="G163" s="17" t="s">
        <v>31</v>
      </c>
      <c r="H163" s="17" t="s">
        <v>198</v>
      </c>
      <c r="I163" s="17" t="s">
        <v>1</v>
      </c>
      <c r="J163" s="17" t="s">
        <v>200</v>
      </c>
      <c r="M163" s="17" t="s">
        <v>212</v>
      </c>
      <c r="N163" s="17">
        <v>5.0366931692334325E-2</v>
      </c>
      <c r="O163" s="17">
        <v>2.49641</v>
      </c>
      <c r="R163" s="17" t="s">
        <v>201</v>
      </c>
      <c r="S163" s="17" t="s">
        <v>202</v>
      </c>
      <c r="T163" s="17" t="s">
        <v>221</v>
      </c>
      <c r="U163" s="17">
        <v>198</v>
      </c>
      <c r="V163" s="17">
        <v>0.96899999999999997</v>
      </c>
      <c r="W163" s="17">
        <v>0.17349100000000001</v>
      </c>
      <c r="X163" s="17" t="s">
        <v>213</v>
      </c>
      <c r="Y163" s="17" t="s">
        <v>214</v>
      </c>
      <c r="Z163" s="17" t="s">
        <v>215</v>
      </c>
      <c r="AA163" s="17" t="s">
        <v>216</v>
      </c>
      <c r="AB163" s="17" t="s">
        <v>206</v>
      </c>
      <c r="AC163" s="17" t="s">
        <v>207</v>
      </c>
      <c r="AD163" s="17" t="s">
        <v>208</v>
      </c>
      <c r="AE163" s="17" t="s">
        <v>209</v>
      </c>
    </row>
    <row r="164" spans="1:31" s="19" customFormat="1" x14ac:dyDescent="0.2">
      <c r="A164" s="18"/>
      <c r="B164" s="19" t="s">
        <v>196</v>
      </c>
      <c r="C164" s="19" t="s">
        <v>196</v>
      </c>
      <c r="D164" s="19" t="s">
        <v>219</v>
      </c>
      <c r="E164" s="19" t="s">
        <v>220</v>
      </c>
      <c r="F164" s="19" t="s">
        <v>197</v>
      </c>
      <c r="G164" s="19" t="s">
        <v>31</v>
      </c>
      <c r="H164" s="19" t="s">
        <v>198</v>
      </c>
      <c r="I164" s="19" t="s">
        <v>374</v>
      </c>
      <c r="J164" s="19" t="s">
        <v>200</v>
      </c>
      <c r="M164" s="19" t="s">
        <v>379</v>
      </c>
      <c r="N164" s="19">
        <v>3.2672678794785456E-2</v>
      </c>
      <c r="O164" s="19">
        <v>2.56636</v>
      </c>
      <c r="R164" s="19" t="s">
        <v>201</v>
      </c>
      <c r="S164" s="19" t="s">
        <v>202</v>
      </c>
      <c r="T164" s="19" t="s">
        <v>221</v>
      </c>
      <c r="U164" s="19">
        <v>198</v>
      </c>
      <c r="V164" s="19">
        <v>0.96399999999999997</v>
      </c>
      <c r="W164" s="19">
        <v>0.19159300000000001</v>
      </c>
      <c r="X164" s="19" t="s">
        <v>213</v>
      </c>
      <c r="Y164" s="19" t="s">
        <v>386</v>
      </c>
      <c r="Z164" s="19" t="s">
        <v>387</v>
      </c>
      <c r="AA164" s="19" t="s">
        <v>388</v>
      </c>
      <c r="AB164" s="19" t="s">
        <v>206</v>
      </c>
      <c r="AC164" s="19" t="s">
        <v>207</v>
      </c>
      <c r="AD164" s="19" t="s">
        <v>208</v>
      </c>
      <c r="AE164" s="19" t="s">
        <v>209</v>
      </c>
    </row>
    <row r="165" spans="1:31" s="19" customFormat="1" x14ac:dyDescent="0.2">
      <c r="A165" s="18"/>
      <c r="B165" s="19" t="s">
        <v>196</v>
      </c>
      <c r="C165" s="19" t="s">
        <v>196</v>
      </c>
      <c r="D165" s="19" t="s">
        <v>219</v>
      </c>
      <c r="E165" s="19" t="s">
        <v>220</v>
      </c>
      <c r="F165" s="19" t="s">
        <v>197</v>
      </c>
      <c r="G165" s="19" t="s">
        <v>31</v>
      </c>
      <c r="H165" s="19" t="s">
        <v>198</v>
      </c>
      <c r="I165" s="19" t="s">
        <v>375</v>
      </c>
      <c r="J165" s="19" t="s">
        <v>200</v>
      </c>
      <c r="M165" s="19" t="s">
        <v>380</v>
      </c>
      <c r="N165" s="19">
        <v>1.0373098321250534E-10</v>
      </c>
      <c r="O165" s="19">
        <v>6.5235900000000004</v>
      </c>
      <c r="R165" s="19" t="s">
        <v>201</v>
      </c>
      <c r="S165" s="19" t="s">
        <v>202</v>
      </c>
      <c r="T165" s="19" t="s">
        <v>221</v>
      </c>
      <c r="U165" s="19">
        <v>198</v>
      </c>
      <c r="V165" s="19">
        <v>0.92700000000000005</v>
      </c>
      <c r="W165" s="19">
        <v>0.32428299999999999</v>
      </c>
      <c r="X165" s="19" t="s">
        <v>213</v>
      </c>
      <c r="Y165" s="19" t="s">
        <v>393</v>
      </c>
      <c r="Z165" s="19" t="s">
        <v>392</v>
      </c>
      <c r="AA165" s="19" t="s">
        <v>394</v>
      </c>
      <c r="AB165" s="19" t="s">
        <v>206</v>
      </c>
      <c r="AC165" s="19" t="s">
        <v>207</v>
      </c>
      <c r="AD165" s="19" t="s">
        <v>208</v>
      </c>
      <c r="AE165" s="19" t="s">
        <v>209</v>
      </c>
    </row>
    <row r="166" spans="1:31" s="19" customFormat="1" x14ac:dyDescent="0.2">
      <c r="A166" s="18"/>
      <c r="B166" s="19" t="s">
        <v>196</v>
      </c>
      <c r="C166" s="19" t="s">
        <v>196</v>
      </c>
      <c r="D166" s="19" t="s">
        <v>219</v>
      </c>
      <c r="E166" s="19" t="s">
        <v>220</v>
      </c>
      <c r="F166" s="19" t="s">
        <v>197</v>
      </c>
      <c r="G166" s="19" t="s">
        <v>31</v>
      </c>
      <c r="H166" s="19" t="s">
        <v>198</v>
      </c>
      <c r="I166" s="19" t="s">
        <v>376</v>
      </c>
      <c r="J166" s="19" t="s">
        <v>200</v>
      </c>
      <c r="M166" s="19" t="s">
        <v>383</v>
      </c>
      <c r="N166" s="19">
        <v>1.6857339677746029E-3</v>
      </c>
      <c r="O166" s="19">
        <v>2.6394600000000001</v>
      </c>
      <c r="R166" s="19" t="s">
        <v>201</v>
      </c>
      <c r="S166" s="19" t="s">
        <v>202</v>
      </c>
      <c r="T166" s="19" t="s">
        <v>221</v>
      </c>
      <c r="U166" s="19">
        <v>198</v>
      </c>
      <c r="V166" s="19">
        <v>0.65100000000000002</v>
      </c>
      <c r="W166" s="19">
        <v>0.74442699999999995</v>
      </c>
      <c r="X166" s="19" t="s">
        <v>213</v>
      </c>
      <c r="Y166" s="19" t="s">
        <v>395</v>
      </c>
      <c r="Z166" s="19" t="s">
        <v>395</v>
      </c>
      <c r="AA166" s="19" t="s">
        <v>397</v>
      </c>
      <c r="AB166" s="19" t="s">
        <v>206</v>
      </c>
      <c r="AC166" s="19" t="s">
        <v>207</v>
      </c>
      <c r="AD166" s="19" t="s">
        <v>208</v>
      </c>
      <c r="AE166" s="19" t="s">
        <v>209</v>
      </c>
    </row>
    <row r="167" spans="1:31" s="19" customFormat="1" x14ac:dyDescent="0.2">
      <c r="A167" s="18"/>
      <c r="B167" s="19" t="s">
        <v>196</v>
      </c>
      <c r="C167" s="19" t="s">
        <v>196</v>
      </c>
      <c r="D167" s="19" t="s">
        <v>219</v>
      </c>
      <c r="E167" s="19" t="s">
        <v>220</v>
      </c>
      <c r="F167" s="19" t="s">
        <v>197</v>
      </c>
      <c r="G167" s="19" t="s">
        <v>31</v>
      </c>
      <c r="H167" s="19" t="s">
        <v>198</v>
      </c>
      <c r="I167" s="19" t="s">
        <v>377</v>
      </c>
      <c r="J167" s="19" t="s">
        <v>200</v>
      </c>
      <c r="M167" s="19" t="s">
        <v>381</v>
      </c>
      <c r="N167" s="19">
        <v>1.08085921424031E-2</v>
      </c>
      <c r="O167" s="19">
        <v>2.38009</v>
      </c>
      <c r="R167" s="19" t="s">
        <v>201</v>
      </c>
      <c r="S167" s="19" t="s">
        <v>202</v>
      </c>
      <c r="T167" s="19" t="s">
        <v>221</v>
      </c>
      <c r="U167" s="19">
        <v>198</v>
      </c>
      <c r="V167" s="19">
        <v>0.752</v>
      </c>
      <c r="W167" s="19">
        <v>0.52757200000000004</v>
      </c>
      <c r="X167" s="19" t="s">
        <v>213</v>
      </c>
      <c r="Y167" s="19" t="s">
        <v>396</v>
      </c>
      <c r="Z167" s="19" t="s">
        <v>396</v>
      </c>
      <c r="AA167" s="19" t="s">
        <v>398</v>
      </c>
      <c r="AB167" s="19" t="s">
        <v>206</v>
      </c>
      <c r="AC167" s="19" t="s">
        <v>207</v>
      </c>
      <c r="AD167" s="19" t="s">
        <v>208</v>
      </c>
      <c r="AE167" s="19" t="s">
        <v>209</v>
      </c>
    </row>
    <row r="168" spans="1:31" s="19" customFormat="1" x14ac:dyDescent="0.2">
      <c r="A168" s="18"/>
      <c r="B168" s="19" t="s">
        <v>196</v>
      </c>
      <c r="C168" s="19" t="s">
        <v>196</v>
      </c>
      <c r="D168" s="19" t="s">
        <v>219</v>
      </c>
      <c r="E168" s="19" t="s">
        <v>220</v>
      </c>
      <c r="F168" s="19" t="s">
        <v>197</v>
      </c>
      <c r="G168" s="19" t="s">
        <v>31</v>
      </c>
      <c r="H168" s="19" t="s">
        <v>198</v>
      </c>
      <c r="I168" s="19" t="s">
        <v>378</v>
      </c>
      <c r="J168" s="19" t="s">
        <v>200</v>
      </c>
      <c r="M168" s="19" t="s">
        <v>382</v>
      </c>
      <c r="R168" s="19" t="s">
        <v>201</v>
      </c>
      <c r="S168" s="19" t="s">
        <v>202</v>
      </c>
      <c r="T168" s="19" t="s">
        <v>221</v>
      </c>
      <c r="U168" s="19">
        <v>198</v>
      </c>
      <c r="X168" s="19" t="s">
        <v>213</v>
      </c>
      <c r="Y168" s="19" t="s">
        <v>389</v>
      </c>
      <c r="Z168" s="19" t="s">
        <v>390</v>
      </c>
      <c r="AA168" s="19" t="s">
        <v>391</v>
      </c>
      <c r="AB168" s="19" t="s">
        <v>206</v>
      </c>
      <c r="AC168" s="19" t="s">
        <v>207</v>
      </c>
      <c r="AD168" s="19" t="s">
        <v>208</v>
      </c>
      <c r="AE168" s="19" t="s">
        <v>209</v>
      </c>
    </row>
    <row r="169" spans="1:31" s="21" customFormat="1" ht="12.75" thickBot="1" x14ac:dyDescent="0.25">
      <c r="A169" s="20"/>
      <c r="B169" s="21" t="s">
        <v>196</v>
      </c>
      <c r="C169" s="21" t="s">
        <v>196</v>
      </c>
      <c r="D169" s="21" t="s">
        <v>219</v>
      </c>
      <c r="E169" s="21" t="s">
        <v>220</v>
      </c>
      <c r="F169" s="21" t="s">
        <v>197</v>
      </c>
      <c r="G169" s="21" t="s">
        <v>31</v>
      </c>
      <c r="H169" s="21" t="s">
        <v>198</v>
      </c>
      <c r="I169" s="21" t="s">
        <v>385</v>
      </c>
      <c r="J169" s="21" t="s">
        <v>200</v>
      </c>
      <c r="M169" s="21" t="s">
        <v>384</v>
      </c>
      <c r="N169" s="21">
        <v>2.1515020181167115E-2</v>
      </c>
      <c r="O169" s="21">
        <v>2.3759199999999998</v>
      </c>
      <c r="R169" s="21" t="s">
        <v>201</v>
      </c>
      <c r="S169" s="21" t="s">
        <v>202</v>
      </c>
      <c r="T169" s="21" t="s">
        <v>221</v>
      </c>
      <c r="U169" s="21">
        <v>198</v>
      </c>
      <c r="V169" s="21">
        <v>0.98499999999999999</v>
      </c>
      <c r="W169" s="21">
        <v>0.16022500000000001</v>
      </c>
      <c r="X169" s="21" t="s">
        <v>213</v>
      </c>
      <c r="Y169" s="21" t="s">
        <v>399</v>
      </c>
      <c r="Z169" s="21" t="s">
        <v>400</v>
      </c>
      <c r="AA169" s="21" t="s">
        <v>401</v>
      </c>
      <c r="AB169" s="19" t="s">
        <v>206</v>
      </c>
      <c r="AC169" s="19" t="s">
        <v>207</v>
      </c>
      <c r="AD169" s="19" t="s">
        <v>208</v>
      </c>
      <c r="AE169" s="19" t="s">
        <v>209</v>
      </c>
    </row>
    <row r="170" spans="1:31" s="17" customFormat="1" x14ac:dyDescent="0.2">
      <c r="A170" s="16"/>
      <c r="B170" s="17" t="s">
        <v>196</v>
      </c>
      <c r="C170" s="17" t="s">
        <v>196</v>
      </c>
      <c r="D170" s="17" t="s">
        <v>219</v>
      </c>
      <c r="E170" s="17" t="s">
        <v>220</v>
      </c>
      <c r="F170" s="17" t="s">
        <v>197</v>
      </c>
      <c r="G170" s="17" t="s">
        <v>32</v>
      </c>
      <c r="H170" s="17" t="s">
        <v>198</v>
      </c>
      <c r="I170" s="17" t="s">
        <v>1</v>
      </c>
      <c r="J170" s="17" t="s">
        <v>200</v>
      </c>
      <c r="M170" s="17" t="s">
        <v>212</v>
      </c>
      <c r="N170" s="17">
        <v>0.11693984173381664</v>
      </c>
      <c r="O170" s="17">
        <v>2.42414</v>
      </c>
      <c r="R170" s="17" t="s">
        <v>201</v>
      </c>
      <c r="S170" s="17" t="s">
        <v>202</v>
      </c>
      <c r="T170" s="17" t="s">
        <v>221</v>
      </c>
      <c r="U170" s="17">
        <v>47</v>
      </c>
      <c r="V170" s="17">
        <v>0.96</v>
      </c>
      <c r="W170" s="17">
        <v>0.26485599999999998</v>
      </c>
      <c r="X170" s="17" t="s">
        <v>213</v>
      </c>
      <c r="Y170" s="17" t="s">
        <v>214</v>
      </c>
      <c r="Z170" s="17" t="s">
        <v>215</v>
      </c>
      <c r="AA170" s="17" t="s">
        <v>216</v>
      </c>
      <c r="AB170" s="17" t="s">
        <v>206</v>
      </c>
      <c r="AC170" s="17" t="s">
        <v>207</v>
      </c>
      <c r="AD170" s="17" t="s">
        <v>208</v>
      </c>
      <c r="AE170" s="17" t="s">
        <v>209</v>
      </c>
    </row>
    <row r="171" spans="1:31" s="19" customFormat="1" x14ac:dyDescent="0.2">
      <c r="A171" s="18"/>
      <c r="B171" s="19" t="s">
        <v>196</v>
      </c>
      <c r="C171" s="19" t="s">
        <v>196</v>
      </c>
      <c r="D171" s="19" t="s">
        <v>219</v>
      </c>
      <c r="E171" s="19" t="s">
        <v>220</v>
      </c>
      <c r="F171" s="19" t="s">
        <v>197</v>
      </c>
      <c r="G171" s="19" t="s">
        <v>32</v>
      </c>
      <c r="H171" s="19" t="s">
        <v>198</v>
      </c>
      <c r="I171" s="19" t="s">
        <v>374</v>
      </c>
      <c r="J171" s="19" t="s">
        <v>200</v>
      </c>
      <c r="M171" s="19" t="s">
        <v>379</v>
      </c>
      <c r="N171" s="19">
        <v>3.5260859171597145E-2</v>
      </c>
      <c r="O171" s="19">
        <v>2.52494</v>
      </c>
      <c r="R171" s="19" t="s">
        <v>201</v>
      </c>
      <c r="S171" s="19" t="s">
        <v>202</v>
      </c>
      <c r="T171" s="19" t="s">
        <v>221</v>
      </c>
      <c r="U171" s="19">
        <v>47</v>
      </c>
      <c r="V171" s="19">
        <v>0.97899999999999998</v>
      </c>
      <c r="W171" s="19">
        <v>0.19964100000000001</v>
      </c>
      <c r="X171" s="19" t="s">
        <v>213</v>
      </c>
      <c r="Y171" s="19" t="s">
        <v>386</v>
      </c>
      <c r="Z171" s="19" t="s">
        <v>387</v>
      </c>
      <c r="AA171" s="19" t="s">
        <v>388</v>
      </c>
      <c r="AB171" s="19" t="s">
        <v>206</v>
      </c>
      <c r="AC171" s="19" t="s">
        <v>207</v>
      </c>
      <c r="AD171" s="19" t="s">
        <v>208</v>
      </c>
      <c r="AE171" s="19" t="s">
        <v>209</v>
      </c>
    </row>
    <row r="172" spans="1:31" s="19" customFormat="1" x14ac:dyDescent="0.2">
      <c r="A172" s="18"/>
      <c r="B172" s="19" t="s">
        <v>196</v>
      </c>
      <c r="C172" s="19" t="s">
        <v>196</v>
      </c>
      <c r="D172" s="19" t="s">
        <v>219</v>
      </c>
      <c r="E172" s="19" t="s">
        <v>220</v>
      </c>
      <c r="F172" s="19" t="s">
        <v>197</v>
      </c>
      <c r="G172" s="19" t="s">
        <v>32</v>
      </c>
      <c r="H172" s="19" t="s">
        <v>198</v>
      </c>
      <c r="I172" s="19" t="s">
        <v>375</v>
      </c>
      <c r="J172" s="19" t="s">
        <v>200</v>
      </c>
      <c r="M172" s="19" t="s">
        <v>380</v>
      </c>
      <c r="N172" s="19">
        <v>1.5111871024842934E-2</v>
      </c>
      <c r="O172" s="19">
        <v>2.5998800000000002</v>
      </c>
      <c r="R172" s="19" t="s">
        <v>201</v>
      </c>
      <c r="S172" s="19" t="s">
        <v>202</v>
      </c>
      <c r="T172" s="19" t="s">
        <v>221</v>
      </c>
      <c r="U172" s="19">
        <v>47</v>
      </c>
      <c r="V172" s="19">
        <v>0.871</v>
      </c>
      <c r="W172" s="19">
        <v>0.53731799999999996</v>
      </c>
      <c r="X172" s="19" t="s">
        <v>213</v>
      </c>
      <c r="Y172" s="19" t="s">
        <v>393</v>
      </c>
      <c r="Z172" s="19" t="s">
        <v>392</v>
      </c>
      <c r="AA172" s="19" t="s">
        <v>394</v>
      </c>
      <c r="AB172" s="19" t="s">
        <v>206</v>
      </c>
      <c r="AC172" s="19" t="s">
        <v>207</v>
      </c>
      <c r="AD172" s="19" t="s">
        <v>208</v>
      </c>
      <c r="AE172" s="19" t="s">
        <v>209</v>
      </c>
    </row>
    <row r="173" spans="1:31" s="19" customFormat="1" x14ac:dyDescent="0.2">
      <c r="A173" s="18"/>
      <c r="B173" s="19" t="s">
        <v>196</v>
      </c>
      <c r="C173" s="19" t="s">
        <v>196</v>
      </c>
      <c r="D173" s="19" t="s">
        <v>219</v>
      </c>
      <c r="E173" s="19" t="s">
        <v>220</v>
      </c>
      <c r="F173" s="19" t="s">
        <v>197</v>
      </c>
      <c r="G173" s="19" t="s">
        <v>32</v>
      </c>
      <c r="H173" s="19" t="s">
        <v>198</v>
      </c>
      <c r="I173" s="19" t="s">
        <v>376</v>
      </c>
      <c r="J173" s="19" t="s">
        <v>200</v>
      </c>
      <c r="M173" s="19" t="s">
        <v>383</v>
      </c>
      <c r="N173" s="19">
        <v>1.7100883128971237E-2</v>
      </c>
      <c r="O173" s="19">
        <v>2.3969200000000002</v>
      </c>
      <c r="R173" s="19" t="s">
        <v>201</v>
      </c>
      <c r="S173" s="19" t="s">
        <v>202</v>
      </c>
      <c r="T173" s="19" t="s">
        <v>221</v>
      </c>
      <c r="U173" s="19">
        <v>47</v>
      </c>
      <c r="V173" s="19">
        <v>0.877</v>
      </c>
      <c r="W173" s="19">
        <v>0.483518</v>
      </c>
      <c r="X173" s="19" t="s">
        <v>213</v>
      </c>
      <c r="Y173" s="19" t="s">
        <v>395</v>
      </c>
      <c r="Z173" s="19" t="s">
        <v>395</v>
      </c>
      <c r="AA173" s="19" t="s">
        <v>397</v>
      </c>
      <c r="AB173" s="19" t="s">
        <v>206</v>
      </c>
      <c r="AC173" s="19" t="s">
        <v>207</v>
      </c>
      <c r="AD173" s="19" t="s">
        <v>208</v>
      </c>
      <c r="AE173" s="19" t="s">
        <v>209</v>
      </c>
    </row>
    <row r="174" spans="1:31" s="19" customFormat="1" x14ac:dyDescent="0.2">
      <c r="A174" s="18"/>
      <c r="B174" s="19" t="s">
        <v>196</v>
      </c>
      <c r="C174" s="19" t="s">
        <v>196</v>
      </c>
      <c r="D174" s="19" t="s">
        <v>219</v>
      </c>
      <c r="E174" s="19" t="s">
        <v>220</v>
      </c>
      <c r="F174" s="19" t="s">
        <v>197</v>
      </c>
      <c r="G174" s="19" t="s">
        <v>32</v>
      </c>
      <c r="H174" s="19" t="s">
        <v>198</v>
      </c>
      <c r="I174" s="19" t="s">
        <v>377</v>
      </c>
      <c r="J174" s="19" t="s">
        <v>200</v>
      </c>
      <c r="M174" s="19" t="s">
        <v>381</v>
      </c>
      <c r="N174" s="19">
        <v>8.7430317007707981E-2</v>
      </c>
      <c r="O174" s="19">
        <v>1.9394400000000001</v>
      </c>
      <c r="R174" s="19" t="s">
        <v>201</v>
      </c>
      <c r="S174" s="19" t="s">
        <v>202</v>
      </c>
      <c r="T174" s="19" t="s">
        <v>221</v>
      </c>
      <c r="U174" s="19">
        <v>47</v>
      </c>
      <c r="V174" s="19">
        <v>0.82399999999999995</v>
      </c>
      <c r="W174" s="19">
        <v>0.48200999999999999</v>
      </c>
      <c r="X174" s="19" t="s">
        <v>213</v>
      </c>
      <c r="Y174" s="19" t="s">
        <v>396</v>
      </c>
      <c r="Z174" s="19" t="s">
        <v>396</v>
      </c>
      <c r="AA174" s="19" t="s">
        <v>398</v>
      </c>
      <c r="AB174" s="19" t="s">
        <v>206</v>
      </c>
      <c r="AC174" s="19" t="s">
        <v>207</v>
      </c>
      <c r="AD174" s="19" t="s">
        <v>208</v>
      </c>
      <c r="AE174" s="19" t="s">
        <v>209</v>
      </c>
    </row>
    <row r="175" spans="1:31" s="19" customFormat="1" x14ac:dyDescent="0.2">
      <c r="A175" s="18"/>
      <c r="B175" s="19" t="s">
        <v>196</v>
      </c>
      <c r="C175" s="19" t="s">
        <v>196</v>
      </c>
      <c r="D175" s="19" t="s">
        <v>219</v>
      </c>
      <c r="E175" s="19" t="s">
        <v>220</v>
      </c>
      <c r="F175" s="19" t="s">
        <v>197</v>
      </c>
      <c r="G175" s="19" t="s">
        <v>32</v>
      </c>
      <c r="H175" s="19" t="s">
        <v>198</v>
      </c>
      <c r="I175" s="19" t="s">
        <v>378</v>
      </c>
      <c r="J175" s="19" t="s">
        <v>200</v>
      </c>
      <c r="M175" s="19" t="s">
        <v>382</v>
      </c>
      <c r="N175" s="19">
        <v>1.842757117788257E-2</v>
      </c>
      <c r="O175" s="19">
        <v>2.15862</v>
      </c>
      <c r="R175" s="19" t="s">
        <v>201</v>
      </c>
      <c r="S175" s="19" t="s">
        <v>202</v>
      </c>
      <c r="T175" s="19" t="s">
        <v>221</v>
      </c>
      <c r="U175" s="19">
        <v>47</v>
      </c>
      <c r="V175" s="19">
        <v>0.93700000000000006</v>
      </c>
      <c r="W175" s="19">
        <v>0.30044199999999999</v>
      </c>
      <c r="X175" s="19" t="s">
        <v>213</v>
      </c>
      <c r="Y175" s="19" t="s">
        <v>389</v>
      </c>
      <c r="Z175" s="19" t="s">
        <v>390</v>
      </c>
      <c r="AA175" s="19" t="s">
        <v>391</v>
      </c>
      <c r="AB175" s="19" t="s">
        <v>206</v>
      </c>
      <c r="AC175" s="19" t="s">
        <v>207</v>
      </c>
      <c r="AD175" s="19" t="s">
        <v>208</v>
      </c>
      <c r="AE175" s="19" t="s">
        <v>209</v>
      </c>
    </row>
    <row r="176" spans="1:31" s="21" customFormat="1" ht="12.75" thickBot="1" x14ac:dyDescent="0.25">
      <c r="A176" s="20"/>
      <c r="B176" s="21" t="s">
        <v>196</v>
      </c>
      <c r="C176" s="21" t="s">
        <v>196</v>
      </c>
      <c r="D176" s="21" t="s">
        <v>219</v>
      </c>
      <c r="E176" s="21" t="s">
        <v>220</v>
      </c>
      <c r="F176" s="21" t="s">
        <v>197</v>
      </c>
      <c r="G176" s="21" t="s">
        <v>32</v>
      </c>
      <c r="H176" s="21" t="s">
        <v>198</v>
      </c>
      <c r="I176" s="21" t="s">
        <v>385</v>
      </c>
      <c r="J176" s="21" t="s">
        <v>200</v>
      </c>
      <c r="M176" s="21" t="s">
        <v>384</v>
      </c>
      <c r="N176" s="21">
        <v>1.8345743571662708E-2</v>
      </c>
      <c r="O176" s="21">
        <v>2.47024</v>
      </c>
      <c r="R176" s="21" t="s">
        <v>201</v>
      </c>
      <c r="S176" s="21" t="s">
        <v>202</v>
      </c>
      <c r="T176" s="21" t="s">
        <v>221</v>
      </c>
      <c r="U176" s="21">
        <v>47</v>
      </c>
      <c r="V176" s="21">
        <v>0.98399999999999999</v>
      </c>
      <c r="W176" s="21">
        <v>0.196073</v>
      </c>
      <c r="X176" s="21" t="s">
        <v>213</v>
      </c>
      <c r="Y176" s="21" t="s">
        <v>399</v>
      </c>
      <c r="Z176" s="21" t="s">
        <v>400</v>
      </c>
      <c r="AA176" s="21" t="s">
        <v>401</v>
      </c>
      <c r="AB176" s="19" t="s">
        <v>206</v>
      </c>
      <c r="AC176" s="19" t="s">
        <v>207</v>
      </c>
      <c r="AD176" s="19" t="s">
        <v>208</v>
      </c>
      <c r="AE176" s="19" t="s">
        <v>209</v>
      </c>
    </row>
    <row r="177" spans="1:31" s="17" customFormat="1" x14ac:dyDescent="0.2">
      <c r="A177" s="16"/>
      <c r="B177" s="17" t="s">
        <v>196</v>
      </c>
      <c r="C177" s="17" t="s">
        <v>196</v>
      </c>
      <c r="D177" s="17" t="s">
        <v>219</v>
      </c>
      <c r="E177" s="17" t="s">
        <v>220</v>
      </c>
      <c r="F177" s="17" t="s">
        <v>197</v>
      </c>
      <c r="G177" s="17" t="s">
        <v>34</v>
      </c>
      <c r="H177" s="17" t="s">
        <v>198</v>
      </c>
      <c r="I177" s="17" t="s">
        <v>1</v>
      </c>
      <c r="J177" s="17" t="s">
        <v>200</v>
      </c>
      <c r="M177" s="17" t="s">
        <v>212</v>
      </c>
      <c r="N177" s="17">
        <v>8.4392781810023174E-2</v>
      </c>
      <c r="O177" s="17">
        <v>2.41194</v>
      </c>
      <c r="R177" s="17" t="s">
        <v>201</v>
      </c>
      <c r="S177" s="17" t="s">
        <v>202</v>
      </c>
      <c r="T177" s="17" t="s">
        <v>221</v>
      </c>
      <c r="U177" s="17">
        <v>316</v>
      </c>
      <c r="V177" s="17">
        <v>0.95099999999999996</v>
      </c>
      <c r="W177" s="17">
        <v>0.246887</v>
      </c>
      <c r="X177" s="17" t="s">
        <v>213</v>
      </c>
      <c r="Y177" s="17" t="s">
        <v>214</v>
      </c>
      <c r="Z177" s="17" t="s">
        <v>215</v>
      </c>
      <c r="AA177" s="17" t="s">
        <v>216</v>
      </c>
      <c r="AB177" s="17" t="s">
        <v>206</v>
      </c>
      <c r="AC177" s="17" t="s">
        <v>207</v>
      </c>
      <c r="AD177" s="17" t="s">
        <v>208</v>
      </c>
      <c r="AE177" s="17" t="s">
        <v>209</v>
      </c>
    </row>
    <row r="178" spans="1:31" s="19" customFormat="1" x14ac:dyDescent="0.2">
      <c r="A178" s="18"/>
      <c r="B178" s="19" t="s">
        <v>196</v>
      </c>
      <c r="C178" s="19" t="s">
        <v>196</v>
      </c>
      <c r="D178" s="19" t="s">
        <v>219</v>
      </c>
      <c r="E178" s="19" t="s">
        <v>220</v>
      </c>
      <c r="F178" s="19" t="s">
        <v>197</v>
      </c>
      <c r="G178" s="19" t="s">
        <v>34</v>
      </c>
      <c r="H178" s="19" t="s">
        <v>198</v>
      </c>
      <c r="I178" s="19" t="s">
        <v>374</v>
      </c>
      <c r="J178" s="19" t="s">
        <v>200</v>
      </c>
      <c r="M178" s="19" t="s">
        <v>379</v>
      </c>
      <c r="N178" s="19">
        <v>2.3214099310579734E-2</v>
      </c>
      <c r="O178" s="19">
        <v>2.7080799999999998</v>
      </c>
      <c r="R178" s="19" t="s">
        <v>201</v>
      </c>
      <c r="S178" s="19" t="s">
        <v>202</v>
      </c>
      <c r="T178" s="19" t="s">
        <v>221</v>
      </c>
      <c r="U178" s="19">
        <v>316</v>
      </c>
      <c r="V178" s="19">
        <v>0.94699999999999995</v>
      </c>
      <c r="W178" s="19">
        <v>0.29049799999999998</v>
      </c>
      <c r="X178" s="19" t="s">
        <v>213</v>
      </c>
      <c r="Y178" s="19" t="s">
        <v>386</v>
      </c>
      <c r="Z178" s="19" t="s">
        <v>387</v>
      </c>
      <c r="AA178" s="19" t="s">
        <v>388</v>
      </c>
      <c r="AB178" s="19" t="s">
        <v>206</v>
      </c>
      <c r="AC178" s="19" t="s">
        <v>207</v>
      </c>
      <c r="AD178" s="19" t="s">
        <v>208</v>
      </c>
      <c r="AE178" s="19" t="s">
        <v>209</v>
      </c>
    </row>
    <row r="179" spans="1:31" s="19" customFormat="1" x14ac:dyDescent="0.2">
      <c r="A179" s="18"/>
      <c r="B179" s="19" t="s">
        <v>196</v>
      </c>
      <c r="C179" s="19" t="s">
        <v>196</v>
      </c>
      <c r="D179" s="19" t="s">
        <v>219</v>
      </c>
      <c r="E179" s="19" t="s">
        <v>220</v>
      </c>
      <c r="F179" s="19" t="s">
        <v>197</v>
      </c>
      <c r="G179" s="19" t="s">
        <v>34</v>
      </c>
      <c r="H179" s="19" t="s">
        <v>198</v>
      </c>
      <c r="I179" s="19" t="s">
        <v>375</v>
      </c>
      <c r="J179" s="19" t="s">
        <v>200</v>
      </c>
      <c r="M179" s="19" t="s">
        <v>380</v>
      </c>
      <c r="N179" s="19">
        <v>3.6999215583178797E-7</v>
      </c>
      <c r="O179" s="19">
        <v>4.8036700000000003</v>
      </c>
      <c r="R179" s="19" t="s">
        <v>201</v>
      </c>
      <c r="S179" s="19" t="s">
        <v>202</v>
      </c>
      <c r="T179" s="19" t="s">
        <v>221</v>
      </c>
      <c r="U179" s="19">
        <v>316</v>
      </c>
      <c r="V179" s="19">
        <v>0.81599999999999995</v>
      </c>
      <c r="W179" s="19">
        <v>0.68864499999999995</v>
      </c>
      <c r="X179" s="19" t="s">
        <v>213</v>
      </c>
      <c r="Y179" s="19" t="s">
        <v>393</v>
      </c>
      <c r="Z179" s="19" t="s">
        <v>392</v>
      </c>
      <c r="AA179" s="19" t="s">
        <v>394</v>
      </c>
      <c r="AB179" s="19" t="s">
        <v>206</v>
      </c>
      <c r="AC179" s="19" t="s">
        <v>207</v>
      </c>
      <c r="AD179" s="19" t="s">
        <v>208</v>
      </c>
      <c r="AE179" s="19" t="s">
        <v>209</v>
      </c>
    </row>
    <row r="180" spans="1:31" s="19" customFormat="1" x14ac:dyDescent="0.2">
      <c r="A180" s="18"/>
      <c r="B180" s="19" t="s">
        <v>196</v>
      </c>
      <c r="C180" s="19" t="s">
        <v>196</v>
      </c>
      <c r="D180" s="19" t="s">
        <v>219</v>
      </c>
      <c r="E180" s="19" t="s">
        <v>220</v>
      </c>
      <c r="F180" s="19" t="s">
        <v>197</v>
      </c>
      <c r="G180" s="19" t="s">
        <v>34</v>
      </c>
      <c r="H180" s="19" t="s">
        <v>198</v>
      </c>
      <c r="I180" s="19" t="s">
        <v>376</v>
      </c>
      <c r="J180" s="19" t="s">
        <v>200</v>
      </c>
      <c r="M180" s="19" t="s">
        <v>383</v>
      </c>
      <c r="N180" s="19">
        <v>2.0356878896765251E-2</v>
      </c>
      <c r="O180" s="19">
        <v>2.1408</v>
      </c>
      <c r="R180" s="19" t="s">
        <v>201</v>
      </c>
      <c r="S180" s="19" t="s">
        <v>202</v>
      </c>
      <c r="T180" s="19" t="s">
        <v>221</v>
      </c>
      <c r="U180" s="19">
        <v>316</v>
      </c>
      <c r="V180" s="19">
        <v>0.72099999999999997</v>
      </c>
      <c r="W180" s="19">
        <v>0.60701499999999997</v>
      </c>
      <c r="X180" s="19" t="s">
        <v>213</v>
      </c>
      <c r="Y180" s="19" t="s">
        <v>395</v>
      </c>
      <c r="Z180" s="19" t="s">
        <v>395</v>
      </c>
      <c r="AA180" s="19" t="s">
        <v>397</v>
      </c>
      <c r="AB180" s="19" t="s">
        <v>206</v>
      </c>
      <c r="AC180" s="19" t="s">
        <v>207</v>
      </c>
      <c r="AD180" s="19" t="s">
        <v>208</v>
      </c>
      <c r="AE180" s="19" t="s">
        <v>209</v>
      </c>
    </row>
    <row r="181" spans="1:31" s="19" customFormat="1" x14ac:dyDescent="0.2">
      <c r="A181" s="18"/>
      <c r="B181" s="19" t="s">
        <v>196</v>
      </c>
      <c r="C181" s="19" t="s">
        <v>196</v>
      </c>
      <c r="D181" s="19" t="s">
        <v>219</v>
      </c>
      <c r="E181" s="19" t="s">
        <v>220</v>
      </c>
      <c r="F181" s="19" t="s">
        <v>197</v>
      </c>
      <c r="G181" s="19" t="s">
        <v>34</v>
      </c>
      <c r="H181" s="19" t="s">
        <v>198</v>
      </c>
      <c r="I181" s="19" t="s">
        <v>377</v>
      </c>
      <c r="J181" s="19" t="s">
        <v>200</v>
      </c>
      <c r="M181" s="19" t="s">
        <v>381</v>
      </c>
      <c r="N181" s="19">
        <v>0.1432261057541894</v>
      </c>
      <c r="O181" s="19">
        <v>1.5100100000000001</v>
      </c>
      <c r="R181" s="19" t="s">
        <v>201</v>
      </c>
      <c r="S181" s="19" t="s">
        <v>202</v>
      </c>
      <c r="T181" s="19" t="s">
        <v>221</v>
      </c>
      <c r="U181" s="19">
        <v>316</v>
      </c>
      <c r="V181" s="19">
        <v>0.625</v>
      </c>
      <c r="W181" s="19">
        <v>0.52994200000000002</v>
      </c>
      <c r="X181" s="19" t="s">
        <v>213</v>
      </c>
      <c r="Y181" s="19" t="s">
        <v>396</v>
      </c>
      <c r="Z181" s="19" t="s">
        <v>396</v>
      </c>
      <c r="AA181" s="19" t="s">
        <v>398</v>
      </c>
      <c r="AB181" s="19" t="s">
        <v>206</v>
      </c>
      <c r="AC181" s="19" t="s">
        <v>207</v>
      </c>
      <c r="AD181" s="19" t="s">
        <v>208</v>
      </c>
      <c r="AE181" s="19" t="s">
        <v>209</v>
      </c>
    </row>
    <row r="182" spans="1:31" s="19" customFormat="1" x14ac:dyDescent="0.2">
      <c r="A182" s="18"/>
      <c r="B182" s="19" t="s">
        <v>196</v>
      </c>
      <c r="C182" s="19" t="s">
        <v>196</v>
      </c>
      <c r="D182" s="19" t="s">
        <v>219</v>
      </c>
      <c r="E182" s="19" t="s">
        <v>220</v>
      </c>
      <c r="F182" s="19" t="s">
        <v>197</v>
      </c>
      <c r="G182" s="19" t="s">
        <v>34</v>
      </c>
      <c r="H182" s="19" t="s">
        <v>198</v>
      </c>
      <c r="I182" s="19" t="s">
        <v>378</v>
      </c>
      <c r="J182" s="19" t="s">
        <v>200</v>
      </c>
      <c r="M182" s="19" t="s">
        <v>382</v>
      </c>
      <c r="N182" s="19">
        <v>0.10808524162176066</v>
      </c>
      <c r="O182" s="19">
        <v>1.5099</v>
      </c>
      <c r="R182" s="19" t="s">
        <v>201</v>
      </c>
      <c r="S182" s="19" t="s">
        <v>202</v>
      </c>
      <c r="T182" s="19" t="s">
        <v>221</v>
      </c>
      <c r="U182" s="19">
        <v>316</v>
      </c>
      <c r="V182" s="19">
        <v>0.625</v>
      </c>
      <c r="W182" s="19">
        <v>0.53004700000000005</v>
      </c>
      <c r="X182" s="19" t="s">
        <v>213</v>
      </c>
      <c r="Y182" s="19" t="s">
        <v>389</v>
      </c>
      <c r="Z182" s="19" t="s">
        <v>390</v>
      </c>
      <c r="AA182" s="19" t="s">
        <v>391</v>
      </c>
      <c r="AB182" s="19" t="s">
        <v>206</v>
      </c>
      <c r="AC182" s="19" t="s">
        <v>207</v>
      </c>
      <c r="AD182" s="19" t="s">
        <v>208</v>
      </c>
      <c r="AE182" s="19" t="s">
        <v>209</v>
      </c>
    </row>
    <row r="183" spans="1:31" s="21" customFormat="1" ht="12.75" thickBot="1" x14ac:dyDescent="0.25">
      <c r="A183" s="20"/>
      <c r="B183" s="21" t="s">
        <v>196</v>
      </c>
      <c r="C183" s="21" t="s">
        <v>196</v>
      </c>
      <c r="D183" s="21" t="s">
        <v>219</v>
      </c>
      <c r="E183" s="21" t="s">
        <v>220</v>
      </c>
      <c r="F183" s="21" t="s">
        <v>197</v>
      </c>
      <c r="G183" s="21" t="s">
        <v>34</v>
      </c>
      <c r="H183" s="21" t="s">
        <v>198</v>
      </c>
      <c r="I183" s="21" t="s">
        <v>385</v>
      </c>
      <c r="J183" s="21" t="s">
        <v>200</v>
      </c>
      <c r="M183" s="21" t="s">
        <v>384</v>
      </c>
      <c r="N183" s="21">
        <v>1.0886614565604398E-2</v>
      </c>
      <c r="O183" s="21">
        <v>2.6284100000000001</v>
      </c>
      <c r="R183" s="21" t="s">
        <v>201</v>
      </c>
      <c r="S183" s="21" t="s">
        <v>202</v>
      </c>
      <c r="T183" s="21" t="s">
        <v>221</v>
      </c>
      <c r="U183" s="21">
        <v>316</v>
      </c>
      <c r="V183" s="21">
        <v>0.97</v>
      </c>
      <c r="W183" s="21">
        <v>0.28361500000000001</v>
      </c>
      <c r="X183" s="21" t="s">
        <v>213</v>
      </c>
      <c r="Y183" s="21" t="s">
        <v>399</v>
      </c>
      <c r="Z183" s="21" t="s">
        <v>400</v>
      </c>
      <c r="AA183" s="21" t="s">
        <v>401</v>
      </c>
      <c r="AB183" s="19" t="s">
        <v>206</v>
      </c>
      <c r="AC183" s="19" t="s">
        <v>207</v>
      </c>
      <c r="AD183" s="19" t="s">
        <v>208</v>
      </c>
      <c r="AE183" s="19" t="s">
        <v>209</v>
      </c>
    </row>
    <row r="184" spans="1:31" s="17" customFormat="1" x14ac:dyDescent="0.2">
      <c r="A184" s="16"/>
      <c r="B184" s="17" t="s">
        <v>196</v>
      </c>
      <c r="C184" s="17" t="s">
        <v>196</v>
      </c>
      <c r="D184" s="17" t="s">
        <v>219</v>
      </c>
      <c r="E184" s="17" t="s">
        <v>220</v>
      </c>
      <c r="F184" s="17" t="s">
        <v>197</v>
      </c>
      <c r="G184" s="17" t="s">
        <v>35</v>
      </c>
      <c r="H184" s="17" t="s">
        <v>198</v>
      </c>
      <c r="I184" s="17" t="s">
        <v>1</v>
      </c>
      <c r="J184" s="17" t="s">
        <v>200</v>
      </c>
      <c r="M184" s="17" t="s">
        <v>212</v>
      </c>
      <c r="N184" s="17">
        <v>0.16045910943448874</v>
      </c>
      <c r="O184" s="17">
        <v>2.3161100000000001</v>
      </c>
      <c r="R184" s="17" t="s">
        <v>201</v>
      </c>
      <c r="S184" s="17" t="s">
        <v>202</v>
      </c>
      <c r="T184" s="17" t="s">
        <v>221</v>
      </c>
      <c r="U184" s="17">
        <v>21</v>
      </c>
      <c r="V184" s="17">
        <v>0.95399999999999996</v>
      </c>
      <c r="W184" s="17">
        <v>0.25164999999999998</v>
      </c>
      <c r="X184" s="17" t="s">
        <v>213</v>
      </c>
      <c r="Y184" s="17" t="s">
        <v>214</v>
      </c>
      <c r="Z184" s="17" t="s">
        <v>215</v>
      </c>
      <c r="AA184" s="17" t="s">
        <v>216</v>
      </c>
      <c r="AB184" s="17" t="s">
        <v>206</v>
      </c>
      <c r="AC184" s="17" t="s">
        <v>207</v>
      </c>
      <c r="AD184" s="17" t="s">
        <v>208</v>
      </c>
      <c r="AE184" s="17" t="s">
        <v>209</v>
      </c>
    </row>
    <row r="185" spans="1:31" s="19" customFormat="1" x14ac:dyDescent="0.2">
      <c r="A185" s="18"/>
      <c r="B185" s="19" t="s">
        <v>196</v>
      </c>
      <c r="C185" s="19" t="s">
        <v>196</v>
      </c>
      <c r="D185" s="19" t="s">
        <v>219</v>
      </c>
      <c r="E185" s="19" t="s">
        <v>220</v>
      </c>
      <c r="F185" s="19" t="s">
        <v>197</v>
      </c>
      <c r="G185" s="19" t="s">
        <v>35</v>
      </c>
      <c r="H185" s="19" t="s">
        <v>198</v>
      </c>
      <c r="I185" s="19" t="s">
        <v>374</v>
      </c>
      <c r="J185" s="19" t="s">
        <v>200</v>
      </c>
      <c r="M185" s="19" t="s">
        <v>379</v>
      </c>
      <c r="N185" s="19">
        <v>3.2962661765422563E-2</v>
      </c>
      <c r="O185" s="19">
        <v>2.7066599999999998</v>
      </c>
      <c r="R185" s="19" t="s">
        <v>201</v>
      </c>
      <c r="S185" s="19" t="s">
        <v>202</v>
      </c>
      <c r="T185" s="19" t="s">
        <v>221</v>
      </c>
      <c r="U185" s="19">
        <v>21</v>
      </c>
      <c r="V185" s="19">
        <v>0.96399999999999997</v>
      </c>
      <c r="W185" s="19">
        <v>0.26593299999999997</v>
      </c>
      <c r="X185" s="19" t="s">
        <v>213</v>
      </c>
      <c r="Y185" s="19" t="s">
        <v>386</v>
      </c>
      <c r="Z185" s="19" t="s">
        <v>387</v>
      </c>
      <c r="AA185" s="19" t="s">
        <v>388</v>
      </c>
      <c r="AB185" s="19" t="s">
        <v>206</v>
      </c>
      <c r="AC185" s="19" t="s">
        <v>207</v>
      </c>
      <c r="AD185" s="19" t="s">
        <v>208</v>
      </c>
      <c r="AE185" s="19" t="s">
        <v>209</v>
      </c>
    </row>
    <row r="186" spans="1:31" s="19" customFormat="1" x14ac:dyDescent="0.2">
      <c r="A186" s="18"/>
      <c r="B186" s="19" t="s">
        <v>196</v>
      </c>
      <c r="C186" s="19" t="s">
        <v>196</v>
      </c>
      <c r="D186" s="19" t="s">
        <v>219</v>
      </c>
      <c r="E186" s="19" t="s">
        <v>220</v>
      </c>
      <c r="F186" s="19" t="s">
        <v>197</v>
      </c>
      <c r="G186" s="19" t="s">
        <v>35</v>
      </c>
      <c r="H186" s="19" t="s">
        <v>198</v>
      </c>
      <c r="I186" s="19" t="s">
        <v>375</v>
      </c>
      <c r="J186" s="19" t="s">
        <v>200</v>
      </c>
      <c r="M186" s="19" t="s">
        <v>380</v>
      </c>
      <c r="N186" s="19">
        <v>1.166341332064439E-2</v>
      </c>
      <c r="O186" s="19">
        <v>1.96208</v>
      </c>
      <c r="R186" s="19" t="s">
        <v>201</v>
      </c>
      <c r="S186" s="19" t="s">
        <v>202</v>
      </c>
      <c r="T186" s="19" t="s">
        <v>221</v>
      </c>
      <c r="U186" s="19">
        <v>21</v>
      </c>
      <c r="V186" s="19">
        <v>0.38800000000000001</v>
      </c>
      <c r="W186" s="19">
        <v>0.63972899999999999</v>
      </c>
      <c r="X186" s="19" t="s">
        <v>213</v>
      </c>
      <c r="Y186" s="19" t="s">
        <v>393</v>
      </c>
      <c r="Z186" s="19" t="s">
        <v>392</v>
      </c>
      <c r="AA186" s="19" t="s">
        <v>394</v>
      </c>
      <c r="AB186" s="19" t="s">
        <v>206</v>
      </c>
      <c r="AC186" s="19" t="s">
        <v>207</v>
      </c>
      <c r="AD186" s="19" t="s">
        <v>208</v>
      </c>
      <c r="AE186" s="19" t="s">
        <v>209</v>
      </c>
    </row>
    <row r="187" spans="1:31" s="19" customFormat="1" x14ac:dyDescent="0.2">
      <c r="A187" s="18"/>
      <c r="B187" s="19" t="s">
        <v>196</v>
      </c>
      <c r="C187" s="19" t="s">
        <v>196</v>
      </c>
      <c r="D187" s="19" t="s">
        <v>219</v>
      </c>
      <c r="E187" s="19" t="s">
        <v>220</v>
      </c>
      <c r="F187" s="19" t="s">
        <v>197</v>
      </c>
      <c r="G187" s="19" t="s">
        <v>35</v>
      </c>
      <c r="H187" s="19" t="s">
        <v>198</v>
      </c>
      <c r="I187" s="19" t="s">
        <v>376</v>
      </c>
      <c r="J187" s="19" t="s">
        <v>200</v>
      </c>
      <c r="M187" s="19" t="s">
        <v>383</v>
      </c>
      <c r="N187" s="19">
        <v>0.12720898132656372</v>
      </c>
      <c r="O187" s="19">
        <v>1.6069899999999999</v>
      </c>
      <c r="R187" s="19" t="s">
        <v>201</v>
      </c>
      <c r="S187" s="19" t="s">
        <v>202</v>
      </c>
      <c r="T187" s="19" t="s">
        <v>221</v>
      </c>
      <c r="U187" s="19">
        <v>21</v>
      </c>
      <c r="V187" s="19">
        <v>0.71599999999999997</v>
      </c>
      <c r="W187" s="19">
        <v>0.51161699999999999</v>
      </c>
      <c r="X187" s="19" t="s">
        <v>213</v>
      </c>
      <c r="Y187" s="19" t="s">
        <v>395</v>
      </c>
      <c r="Z187" s="19" t="s">
        <v>395</v>
      </c>
      <c r="AA187" s="19" t="s">
        <v>397</v>
      </c>
      <c r="AB187" s="19" t="s">
        <v>206</v>
      </c>
      <c r="AC187" s="19" t="s">
        <v>207</v>
      </c>
      <c r="AD187" s="19" t="s">
        <v>208</v>
      </c>
      <c r="AE187" s="19" t="s">
        <v>209</v>
      </c>
    </row>
    <row r="188" spans="1:31" s="19" customFormat="1" x14ac:dyDescent="0.2">
      <c r="A188" s="18"/>
      <c r="B188" s="19" t="s">
        <v>196</v>
      </c>
      <c r="C188" s="19" t="s">
        <v>196</v>
      </c>
      <c r="D188" s="19" t="s">
        <v>219</v>
      </c>
      <c r="E188" s="19" t="s">
        <v>220</v>
      </c>
      <c r="F188" s="19" t="s">
        <v>197</v>
      </c>
      <c r="G188" s="19" t="s">
        <v>35</v>
      </c>
      <c r="H188" s="19" t="s">
        <v>198</v>
      </c>
      <c r="I188" s="19" t="s">
        <v>377</v>
      </c>
      <c r="J188" s="19" t="s">
        <v>200</v>
      </c>
      <c r="M188" s="19" t="s">
        <v>381</v>
      </c>
      <c r="N188" s="19">
        <v>8.0165635579004843E-2</v>
      </c>
      <c r="O188" s="19">
        <v>1.7914699999999999</v>
      </c>
      <c r="R188" s="19" t="s">
        <v>201</v>
      </c>
      <c r="S188" s="19" t="s">
        <v>202</v>
      </c>
      <c r="T188" s="19" t="s">
        <v>221</v>
      </c>
      <c r="U188" s="19">
        <v>21</v>
      </c>
      <c r="V188" s="19">
        <v>0.77800000000000002</v>
      </c>
      <c r="W188" s="19">
        <v>0.46799499999999999</v>
      </c>
      <c r="X188" s="19" t="s">
        <v>213</v>
      </c>
      <c r="Y188" s="19" t="s">
        <v>396</v>
      </c>
      <c r="Z188" s="19" t="s">
        <v>396</v>
      </c>
      <c r="AA188" s="19" t="s">
        <v>398</v>
      </c>
      <c r="AB188" s="19" t="s">
        <v>206</v>
      </c>
      <c r="AC188" s="19" t="s">
        <v>207</v>
      </c>
      <c r="AD188" s="19" t="s">
        <v>208</v>
      </c>
      <c r="AE188" s="19" t="s">
        <v>209</v>
      </c>
    </row>
    <row r="189" spans="1:31" s="19" customFormat="1" x14ac:dyDescent="0.2">
      <c r="A189" s="18"/>
      <c r="B189" s="19" t="s">
        <v>196</v>
      </c>
      <c r="C189" s="19" t="s">
        <v>196</v>
      </c>
      <c r="D189" s="19" t="s">
        <v>219</v>
      </c>
      <c r="E189" s="19" t="s">
        <v>220</v>
      </c>
      <c r="F189" s="19" t="s">
        <v>197</v>
      </c>
      <c r="G189" s="19" t="s">
        <v>35</v>
      </c>
      <c r="H189" s="19" t="s">
        <v>198</v>
      </c>
      <c r="I189" s="19" t="s">
        <v>378</v>
      </c>
      <c r="J189" s="19" t="s">
        <v>200</v>
      </c>
      <c r="M189" s="19" t="s">
        <v>382</v>
      </c>
      <c r="R189" s="19" t="s">
        <v>201</v>
      </c>
      <c r="S189" s="19" t="s">
        <v>202</v>
      </c>
      <c r="T189" s="19" t="s">
        <v>221</v>
      </c>
      <c r="U189" s="19">
        <v>21</v>
      </c>
      <c r="X189" s="19" t="s">
        <v>213</v>
      </c>
      <c r="Y189" s="19" t="s">
        <v>389</v>
      </c>
      <c r="Z189" s="19" t="s">
        <v>390</v>
      </c>
      <c r="AA189" s="19" t="s">
        <v>391</v>
      </c>
      <c r="AB189" s="19" t="s">
        <v>206</v>
      </c>
      <c r="AC189" s="19" t="s">
        <v>207</v>
      </c>
      <c r="AD189" s="19" t="s">
        <v>208</v>
      </c>
      <c r="AE189" s="19" t="s">
        <v>209</v>
      </c>
    </row>
    <row r="190" spans="1:31" s="21" customFormat="1" ht="12.75" thickBot="1" x14ac:dyDescent="0.25">
      <c r="A190" s="20"/>
      <c r="B190" s="21" t="s">
        <v>196</v>
      </c>
      <c r="C190" s="21" t="s">
        <v>196</v>
      </c>
      <c r="D190" s="21" t="s">
        <v>219</v>
      </c>
      <c r="E190" s="21" t="s">
        <v>220</v>
      </c>
      <c r="F190" s="21" t="s">
        <v>197</v>
      </c>
      <c r="G190" s="21" t="s">
        <v>35</v>
      </c>
      <c r="H190" s="21" t="s">
        <v>198</v>
      </c>
      <c r="I190" s="21" t="s">
        <v>385</v>
      </c>
      <c r="J190" s="21" t="s">
        <v>200</v>
      </c>
      <c r="M190" s="21" t="s">
        <v>384</v>
      </c>
      <c r="N190" s="21">
        <v>1.1478062116813835E-2</v>
      </c>
      <c r="O190" s="21">
        <v>2.7557999999999998</v>
      </c>
      <c r="R190" s="21" t="s">
        <v>201</v>
      </c>
      <c r="S190" s="21" t="s">
        <v>202</v>
      </c>
      <c r="T190" s="21" t="s">
        <v>221</v>
      </c>
      <c r="U190" s="21">
        <v>21</v>
      </c>
      <c r="V190" s="21">
        <v>0.97299999999999998</v>
      </c>
      <c r="W190" s="21">
        <v>0.27749699999999999</v>
      </c>
      <c r="X190" s="21" t="s">
        <v>213</v>
      </c>
      <c r="Y190" s="21" t="s">
        <v>399</v>
      </c>
      <c r="Z190" s="21" t="s">
        <v>400</v>
      </c>
      <c r="AA190" s="21" t="s">
        <v>401</v>
      </c>
      <c r="AB190" s="19" t="s">
        <v>206</v>
      </c>
      <c r="AC190" s="19" t="s">
        <v>207</v>
      </c>
      <c r="AD190" s="19" t="s">
        <v>208</v>
      </c>
      <c r="AE190" s="19" t="s">
        <v>209</v>
      </c>
    </row>
    <row r="191" spans="1:31" s="17" customFormat="1" x14ac:dyDescent="0.2">
      <c r="A191" s="16"/>
      <c r="B191" s="17" t="s">
        <v>196</v>
      </c>
      <c r="C191" s="17" t="s">
        <v>196</v>
      </c>
      <c r="D191" s="17" t="s">
        <v>219</v>
      </c>
      <c r="E191" s="17" t="s">
        <v>220</v>
      </c>
      <c r="F191" s="17" t="s">
        <v>197</v>
      </c>
      <c r="G191" s="17" t="s">
        <v>116</v>
      </c>
      <c r="H191" s="17" t="s">
        <v>222</v>
      </c>
      <c r="I191" s="17" t="s">
        <v>1</v>
      </c>
      <c r="J191" s="17" t="s">
        <v>200</v>
      </c>
      <c r="M191" s="17" t="s">
        <v>212</v>
      </c>
      <c r="N191" s="17">
        <v>5.2979500617255725E-2</v>
      </c>
      <c r="O191" s="17">
        <v>2.56677</v>
      </c>
      <c r="R191" s="17" t="s">
        <v>201</v>
      </c>
      <c r="S191" s="17" t="s">
        <v>202</v>
      </c>
      <c r="T191" s="17" t="s">
        <v>221</v>
      </c>
      <c r="U191" s="17">
        <v>32</v>
      </c>
      <c r="V191" s="17">
        <v>0.996</v>
      </c>
      <c r="W191" s="17">
        <v>7.6416999999999999E-2</v>
      </c>
      <c r="X191" s="17" t="s">
        <v>213</v>
      </c>
      <c r="Y191" s="17" t="s">
        <v>214</v>
      </c>
      <c r="Z191" s="17" t="s">
        <v>215</v>
      </c>
      <c r="AA191" s="17" t="s">
        <v>216</v>
      </c>
      <c r="AB191" s="17" t="s">
        <v>206</v>
      </c>
      <c r="AC191" s="17" t="s">
        <v>207</v>
      </c>
      <c r="AD191" s="17" t="s">
        <v>208</v>
      </c>
      <c r="AE191" s="17" t="s">
        <v>209</v>
      </c>
    </row>
    <row r="192" spans="1:31" s="19" customFormat="1" x14ac:dyDescent="0.2">
      <c r="A192" s="18"/>
      <c r="B192" s="19" t="s">
        <v>196</v>
      </c>
      <c r="C192" s="19" t="s">
        <v>196</v>
      </c>
      <c r="D192" s="19" t="s">
        <v>219</v>
      </c>
      <c r="E192" s="19" t="s">
        <v>220</v>
      </c>
      <c r="F192" s="19" t="s">
        <v>197</v>
      </c>
      <c r="G192" s="19" t="s">
        <v>116</v>
      </c>
      <c r="H192" s="19" t="s">
        <v>222</v>
      </c>
      <c r="I192" s="19" t="s">
        <v>374</v>
      </c>
      <c r="J192" s="19" t="s">
        <v>200</v>
      </c>
      <c r="M192" s="19" t="s">
        <v>379</v>
      </c>
      <c r="N192" s="19">
        <v>4.3099757623389398E-2</v>
      </c>
      <c r="O192" s="19">
        <v>2.5376599999999998</v>
      </c>
      <c r="R192" s="19" t="s">
        <v>201</v>
      </c>
      <c r="S192" s="19" t="s">
        <v>202</v>
      </c>
      <c r="T192" s="19" t="s">
        <v>221</v>
      </c>
      <c r="U192" s="19">
        <v>32</v>
      </c>
      <c r="V192" s="19">
        <v>0.98699999999999999</v>
      </c>
      <c r="W192" s="19">
        <v>0.13850699999999999</v>
      </c>
      <c r="X192" s="19" t="s">
        <v>213</v>
      </c>
      <c r="Y192" s="19" t="s">
        <v>386</v>
      </c>
      <c r="Z192" s="19" t="s">
        <v>387</v>
      </c>
      <c r="AA192" s="19" t="s">
        <v>388</v>
      </c>
      <c r="AB192" s="19" t="s">
        <v>206</v>
      </c>
      <c r="AC192" s="19" t="s">
        <v>207</v>
      </c>
      <c r="AD192" s="19" t="s">
        <v>208</v>
      </c>
      <c r="AE192" s="19" t="s">
        <v>209</v>
      </c>
    </row>
    <row r="193" spans="1:31" s="19" customFormat="1" x14ac:dyDescent="0.2">
      <c r="A193" s="18"/>
      <c r="B193" s="19" t="s">
        <v>196</v>
      </c>
      <c r="C193" s="19" t="s">
        <v>196</v>
      </c>
      <c r="D193" s="19" t="s">
        <v>219</v>
      </c>
      <c r="E193" s="19" t="s">
        <v>220</v>
      </c>
      <c r="F193" s="19" t="s">
        <v>197</v>
      </c>
      <c r="G193" s="19" t="s">
        <v>116</v>
      </c>
      <c r="H193" s="19" t="s">
        <v>222</v>
      </c>
      <c r="I193" s="19" t="s">
        <v>375</v>
      </c>
      <c r="J193" s="19" t="s">
        <v>200</v>
      </c>
      <c r="M193" s="19" t="s">
        <v>380</v>
      </c>
      <c r="N193" s="19">
        <v>6.8423964770533213E-6</v>
      </c>
      <c r="O193" s="19">
        <v>4.3471900000000003</v>
      </c>
      <c r="R193" s="19" t="s">
        <v>201</v>
      </c>
      <c r="S193" s="19" t="s">
        <v>202</v>
      </c>
      <c r="T193" s="19" t="s">
        <v>221</v>
      </c>
      <c r="U193" s="19">
        <v>32</v>
      </c>
      <c r="V193" s="19">
        <v>0.82599999999999996</v>
      </c>
      <c r="W193" s="19">
        <v>0.57433000000000001</v>
      </c>
      <c r="X193" s="19" t="s">
        <v>213</v>
      </c>
      <c r="Y193" s="19" t="s">
        <v>393</v>
      </c>
      <c r="Z193" s="19" t="s">
        <v>392</v>
      </c>
      <c r="AA193" s="19" t="s">
        <v>394</v>
      </c>
      <c r="AB193" s="19" t="s">
        <v>206</v>
      </c>
      <c r="AC193" s="19" t="s">
        <v>207</v>
      </c>
      <c r="AD193" s="19" t="s">
        <v>208</v>
      </c>
      <c r="AE193" s="19" t="s">
        <v>209</v>
      </c>
    </row>
    <row r="194" spans="1:31" s="19" customFormat="1" x14ac:dyDescent="0.2">
      <c r="A194" s="18"/>
      <c r="B194" s="19" t="s">
        <v>196</v>
      </c>
      <c r="C194" s="19" t="s">
        <v>196</v>
      </c>
      <c r="D194" s="19" t="s">
        <v>219</v>
      </c>
      <c r="E194" s="19" t="s">
        <v>220</v>
      </c>
      <c r="F194" s="19" t="s">
        <v>197</v>
      </c>
      <c r="G194" s="19" t="s">
        <v>116</v>
      </c>
      <c r="H194" s="19" t="s">
        <v>222</v>
      </c>
      <c r="I194" s="19" t="s">
        <v>376</v>
      </c>
      <c r="J194" s="19" t="s">
        <v>200</v>
      </c>
      <c r="M194" s="19" t="s">
        <v>383</v>
      </c>
      <c r="N194" s="19">
        <v>1.977905733982759E-3</v>
      </c>
      <c r="O194" s="19">
        <v>2.8371300000000002</v>
      </c>
      <c r="R194" s="19" t="s">
        <v>201</v>
      </c>
      <c r="S194" s="19" t="s">
        <v>202</v>
      </c>
      <c r="T194" s="19" t="s">
        <v>221</v>
      </c>
      <c r="U194" s="19">
        <v>32</v>
      </c>
      <c r="V194" s="19">
        <v>0.91500000000000004</v>
      </c>
      <c r="W194" s="19">
        <v>0.41711700000000002</v>
      </c>
      <c r="X194" s="19" t="s">
        <v>213</v>
      </c>
      <c r="Y194" s="19" t="s">
        <v>395</v>
      </c>
      <c r="Z194" s="19" t="s">
        <v>395</v>
      </c>
      <c r="AA194" s="19" t="s">
        <v>397</v>
      </c>
      <c r="AB194" s="19" t="s">
        <v>206</v>
      </c>
      <c r="AC194" s="19" t="s">
        <v>207</v>
      </c>
      <c r="AD194" s="19" t="s">
        <v>208</v>
      </c>
      <c r="AE194" s="19" t="s">
        <v>209</v>
      </c>
    </row>
    <row r="195" spans="1:31" s="19" customFormat="1" x14ac:dyDescent="0.2">
      <c r="A195" s="18"/>
      <c r="B195" s="19" t="s">
        <v>196</v>
      </c>
      <c r="C195" s="19" t="s">
        <v>196</v>
      </c>
      <c r="D195" s="19" t="s">
        <v>219</v>
      </c>
      <c r="E195" s="19" t="s">
        <v>220</v>
      </c>
      <c r="F195" s="19" t="s">
        <v>197</v>
      </c>
      <c r="G195" s="19" t="s">
        <v>116</v>
      </c>
      <c r="H195" s="19" t="s">
        <v>222</v>
      </c>
      <c r="I195" s="19" t="s">
        <v>377</v>
      </c>
      <c r="J195" s="19" t="s">
        <v>200</v>
      </c>
      <c r="M195" s="19" t="s">
        <v>381</v>
      </c>
      <c r="N195" s="19">
        <v>9.9252020091471993E-2</v>
      </c>
      <c r="O195" s="19">
        <v>1.60846</v>
      </c>
      <c r="R195" s="19" t="s">
        <v>201</v>
      </c>
      <c r="S195" s="19" t="s">
        <v>202</v>
      </c>
      <c r="T195" s="19" t="s">
        <v>221</v>
      </c>
      <c r="U195" s="19">
        <v>32</v>
      </c>
      <c r="V195" s="19">
        <v>0.72699999999999998</v>
      </c>
      <c r="W195" s="19">
        <v>0.47141699999999997</v>
      </c>
      <c r="X195" s="19" t="s">
        <v>213</v>
      </c>
      <c r="Y195" s="19" t="s">
        <v>396</v>
      </c>
      <c r="Z195" s="19" t="s">
        <v>396</v>
      </c>
      <c r="AA195" s="19" t="s">
        <v>398</v>
      </c>
      <c r="AB195" s="19" t="s">
        <v>206</v>
      </c>
      <c r="AC195" s="19" t="s">
        <v>207</v>
      </c>
      <c r="AD195" s="19" t="s">
        <v>208</v>
      </c>
      <c r="AE195" s="19" t="s">
        <v>209</v>
      </c>
    </row>
    <row r="196" spans="1:31" s="19" customFormat="1" x14ac:dyDescent="0.2">
      <c r="A196" s="18"/>
      <c r="B196" s="19" t="s">
        <v>196</v>
      </c>
      <c r="C196" s="19" t="s">
        <v>196</v>
      </c>
      <c r="D196" s="19" t="s">
        <v>219</v>
      </c>
      <c r="E196" s="19" t="s">
        <v>220</v>
      </c>
      <c r="F196" s="19" t="s">
        <v>197</v>
      </c>
      <c r="G196" s="19" t="s">
        <v>116</v>
      </c>
      <c r="H196" s="19" t="s">
        <v>222</v>
      </c>
      <c r="I196" s="19" t="s">
        <v>378</v>
      </c>
      <c r="J196" s="19" t="s">
        <v>200</v>
      </c>
      <c r="M196" s="19" t="s">
        <v>382</v>
      </c>
      <c r="N196" s="19">
        <v>3.8569296955321034E-2</v>
      </c>
      <c r="O196" s="19">
        <v>1.5954999999999999</v>
      </c>
      <c r="R196" s="19" t="s">
        <v>201</v>
      </c>
      <c r="S196" s="19" t="s">
        <v>202</v>
      </c>
      <c r="T196" s="19" t="s">
        <v>221</v>
      </c>
      <c r="U196" s="19">
        <v>32</v>
      </c>
      <c r="V196" s="19">
        <v>0.72699999999999998</v>
      </c>
      <c r="W196" s="19">
        <v>0.46857500000000002</v>
      </c>
      <c r="X196" s="19" t="s">
        <v>213</v>
      </c>
      <c r="Y196" s="19" t="s">
        <v>389</v>
      </c>
      <c r="Z196" s="19" t="s">
        <v>390</v>
      </c>
      <c r="AA196" s="19" t="s">
        <v>391</v>
      </c>
      <c r="AB196" s="19" t="s">
        <v>206</v>
      </c>
      <c r="AC196" s="19" t="s">
        <v>207</v>
      </c>
      <c r="AD196" s="19" t="s">
        <v>208</v>
      </c>
      <c r="AE196" s="19" t="s">
        <v>209</v>
      </c>
    </row>
    <row r="197" spans="1:31" s="21" customFormat="1" ht="12.75" thickBot="1" x14ac:dyDescent="0.25">
      <c r="A197" s="20"/>
      <c r="B197" s="21" t="s">
        <v>196</v>
      </c>
      <c r="C197" s="21" t="s">
        <v>196</v>
      </c>
      <c r="D197" s="21" t="s">
        <v>219</v>
      </c>
      <c r="E197" s="21" t="s">
        <v>220</v>
      </c>
      <c r="F197" s="21" t="s">
        <v>197</v>
      </c>
      <c r="G197" s="21" t="s">
        <v>116</v>
      </c>
      <c r="H197" s="21" t="s">
        <v>222</v>
      </c>
      <c r="I197" s="21" t="s">
        <v>385</v>
      </c>
      <c r="J197" s="21" t="s">
        <v>200</v>
      </c>
      <c r="M197" s="21" t="s">
        <v>384</v>
      </c>
      <c r="N197" s="21">
        <v>6.9621610763306455E-3</v>
      </c>
      <c r="O197" s="21">
        <v>2.8204899999999999</v>
      </c>
      <c r="R197" s="21" t="s">
        <v>201</v>
      </c>
      <c r="S197" s="21" t="s">
        <v>202</v>
      </c>
      <c r="T197" s="21" t="s">
        <v>221</v>
      </c>
      <c r="U197" s="21">
        <v>32</v>
      </c>
      <c r="V197" s="21">
        <v>0.95499999999999996</v>
      </c>
      <c r="W197" s="21">
        <v>0.26372200000000001</v>
      </c>
      <c r="X197" s="21" t="s">
        <v>213</v>
      </c>
      <c r="Y197" s="21" t="s">
        <v>399</v>
      </c>
      <c r="Z197" s="21" t="s">
        <v>400</v>
      </c>
      <c r="AA197" s="21" t="s">
        <v>401</v>
      </c>
      <c r="AB197" s="19" t="s">
        <v>206</v>
      </c>
      <c r="AC197" s="19" t="s">
        <v>207</v>
      </c>
      <c r="AD197" s="19" t="s">
        <v>208</v>
      </c>
      <c r="AE197" s="19" t="s">
        <v>209</v>
      </c>
    </row>
    <row r="198" spans="1:31" s="17" customFormat="1" x14ac:dyDescent="0.2">
      <c r="A198" s="16"/>
      <c r="B198" s="17" t="s">
        <v>196</v>
      </c>
      <c r="C198" s="17" t="s">
        <v>196</v>
      </c>
      <c r="D198" s="17" t="s">
        <v>219</v>
      </c>
      <c r="E198" s="17" t="s">
        <v>220</v>
      </c>
      <c r="F198" s="17" t="s">
        <v>197</v>
      </c>
      <c r="G198" s="17" t="s">
        <v>37</v>
      </c>
      <c r="H198" s="17" t="s">
        <v>222</v>
      </c>
      <c r="I198" s="17" t="s">
        <v>1</v>
      </c>
      <c r="J198" s="17" t="s">
        <v>200</v>
      </c>
      <c r="M198" s="17" t="s">
        <v>212</v>
      </c>
      <c r="N198" s="17">
        <v>0.26054527536590333</v>
      </c>
      <c r="O198" s="17">
        <v>2.1110000000000002</v>
      </c>
      <c r="R198" s="17" t="s">
        <v>201</v>
      </c>
      <c r="S198" s="17" t="s">
        <v>202</v>
      </c>
      <c r="T198" s="17" t="s">
        <v>221</v>
      </c>
      <c r="U198" s="17">
        <v>23</v>
      </c>
      <c r="V198" s="17">
        <v>0.90100000000000002</v>
      </c>
      <c r="W198" s="17">
        <v>0.35171400000000003</v>
      </c>
      <c r="X198" s="17" t="s">
        <v>213</v>
      </c>
      <c r="Y198" s="17" t="s">
        <v>214</v>
      </c>
      <c r="Z198" s="17" t="s">
        <v>215</v>
      </c>
      <c r="AA198" s="17" t="s">
        <v>216</v>
      </c>
      <c r="AB198" s="17" t="s">
        <v>206</v>
      </c>
      <c r="AC198" s="17" t="s">
        <v>207</v>
      </c>
      <c r="AD198" s="17" t="s">
        <v>208</v>
      </c>
      <c r="AE198" s="17" t="s">
        <v>209</v>
      </c>
    </row>
    <row r="199" spans="1:31" s="19" customFormat="1" x14ac:dyDescent="0.2">
      <c r="A199" s="18"/>
      <c r="B199" s="19" t="s">
        <v>196</v>
      </c>
      <c r="C199" s="19" t="s">
        <v>196</v>
      </c>
      <c r="D199" s="19" t="s">
        <v>219</v>
      </c>
      <c r="E199" s="19" t="s">
        <v>220</v>
      </c>
      <c r="F199" s="19" t="s">
        <v>197</v>
      </c>
      <c r="G199" s="19" t="s">
        <v>37</v>
      </c>
      <c r="H199" s="19" t="s">
        <v>222</v>
      </c>
      <c r="I199" s="19" t="s">
        <v>374</v>
      </c>
      <c r="J199" s="19" t="s">
        <v>200</v>
      </c>
      <c r="M199" s="19" t="s">
        <v>379</v>
      </c>
      <c r="N199" s="19">
        <v>0.46040335071081079</v>
      </c>
      <c r="O199" s="19">
        <v>1.7342</v>
      </c>
      <c r="R199" s="19" t="s">
        <v>201</v>
      </c>
      <c r="S199" s="19" t="s">
        <v>202</v>
      </c>
      <c r="T199" s="19" t="s">
        <v>221</v>
      </c>
      <c r="U199" s="19">
        <v>23</v>
      </c>
      <c r="V199" s="19">
        <v>0.89500000000000002</v>
      </c>
      <c r="W199" s="19">
        <v>0.298927</v>
      </c>
      <c r="X199" s="19" t="s">
        <v>213</v>
      </c>
      <c r="Y199" s="19" t="s">
        <v>386</v>
      </c>
      <c r="Z199" s="19" t="s">
        <v>387</v>
      </c>
      <c r="AA199" s="19" t="s">
        <v>388</v>
      </c>
      <c r="AB199" s="19" t="s">
        <v>206</v>
      </c>
      <c r="AC199" s="19" t="s">
        <v>207</v>
      </c>
      <c r="AD199" s="19" t="s">
        <v>208</v>
      </c>
      <c r="AE199" s="19" t="s">
        <v>209</v>
      </c>
    </row>
    <row r="200" spans="1:31" s="19" customFormat="1" x14ac:dyDescent="0.2">
      <c r="A200" s="18"/>
      <c r="B200" s="19" t="s">
        <v>196</v>
      </c>
      <c r="C200" s="19" t="s">
        <v>196</v>
      </c>
      <c r="D200" s="19" t="s">
        <v>219</v>
      </c>
      <c r="E200" s="19" t="s">
        <v>220</v>
      </c>
      <c r="F200" s="19" t="s">
        <v>197</v>
      </c>
      <c r="G200" s="19" t="s">
        <v>37</v>
      </c>
      <c r="H200" s="19" t="s">
        <v>222</v>
      </c>
      <c r="I200" s="19" t="s">
        <v>375</v>
      </c>
      <c r="J200" s="19" t="s">
        <v>200</v>
      </c>
      <c r="M200" s="19" t="s">
        <v>380</v>
      </c>
      <c r="N200" s="19">
        <v>3.2370274904832269E-2</v>
      </c>
      <c r="O200" s="19">
        <v>2.4275099999999998</v>
      </c>
      <c r="R200" s="19" t="s">
        <v>201</v>
      </c>
      <c r="S200" s="19" t="s">
        <v>202</v>
      </c>
      <c r="T200" s="19" t="s">
        <v>221</v>
      </c>
      <c r="U200" s="19">
        <v>23</v>
      </c>
      <c r="V200" s="19">
        <v>0.56999999999999995</v>
      </c>
      <c r="W200" s="19">
        <v>0.843499</v>
      </c>
      <c r="X200" s="19" t="s">
        <v>213</v>
      </c>
      <c r="Y200" s="19" t="s">
        <v>393</v>
      </c>
      <c r="Z200" s="19" t="s">
        <v>392</v>
      </c>
      <c r="AA200" s="19" t="s">
        <v>394</v>
      </c>
      <c r="AB200" s="19" t="s">
        <v>206</v>
      </c>
      <c r="AC200" s="19" t="s">
        <v>207</v>
      </c>
      <c r="AD200" s="19" t="s">
        <v>208</v>
      </c>
      <c r="AE200" s="19" t="s">
        <v>209</v>
      </c>
    </row>
    <row r="201" spans="1:31" s="19" customFormat="1" x14ac:dyDescent="0.2">
      <c r="A201" s="18"/>
      <c r="B201" s="19" t="s">
        <v>196</v>
      </c>
      <c r="C201" s="19" t="s">
        <v>196</v>
      </c>
      <c r="D201" s="19" t="s">
        <v>219</v>
      </c>
      <c r="E201" s="19" t="s">
        <v>220</v>
      </c>
      <c r="F201" s="19" t="s">
        <v>197</v>
      </c>
      <c r="G201" s="19" t="s">
        <v>37</v>
      </c>
      <c r="H201" s="19" t="s">
        <v>222</v>
      </c>
      <c r="I201" s="19" t="s">
        <v>376</v>
      </c>
      <c r="J201" s="19" t="s">
        <v>200</v>
      </c>
      <c r="M201" s="19" t="s">
        <v>383</v>
      </c>
      <c r="N201" s="19">
        <v>3.0444195685192577E-2</v>
      </c>
      <c r="O201" s="19">
        <v>2.1625800000000002</v>
      </c>
      <c r="R201" s="19" t="s">
        <v>201</v>
      </c>
      <c r="S201" s="19" t="s">
        <v>202</v>
      </c>
      <c r="T201" s="19" t="s">
        <v>221</v>
      </c>
      <c r="U201" s="19">
        <v>23</v>
      </c>
      <c r="V201" s="19">
        <v>0.81399999999999995</v>
      </c>
      <c r="W201" s="19">
        <v>0.51766800000000002</v>
      </c>
      <c r="X201" s="19" t="s">
        <v>213</v>
      </c>
      <c r="Y201" s="19" t="s">
        <v>395</v>
      </c>
      <c r="Z201" s="19" t="s">
        <v>395</v>
      </c>
      <c r="AA201" s="19" t="s">
        <v>397</v>
      </c>
      <c r="AB201" s="19" t="s">
        <v>206</v>
      </c>
      <c r="AC201" s="19" t="s">
        <v>207</v>
      </c>
      <c r="AD201" s="19" t="s">
        <v>208</v>
      </c>
      <c r="AE201" s="19" t="s">
        <v>209</v>
      </c>
    </row>
    <row r="202" spans="1:31" s="19" customFormat="1" x14ac:dyDescent="0.2">
      <c r="A202" s="18"/>
      <c r="B202" s="19" t="s">
        <v>196</v>
      </c>
      <c r="C202" s="19" t="s">
        <v>196</v>
      </c>
      <c r="D202" s="19" t="s">
        <v>219</v>
      </c>
      <c r="E202" s="19" t="s">
        <v>220</v>
      </c>
      <c r="F202" s="19" t="s">
        <v>197</v>
      </c>
      <c r="G202" s="19" t="s">
        <v>37</v>
      </c>
      <c r="H202" s="19" t="s">
        <v>222</v>
      </c>
      <c r="I202" s="19" t="s">
        <v>377</v>
      </c>
      <c r="J202" s="19" t="s">
        <v>200</v>
      </c>
      <c r="M202" s="19" t="s">
        <v>381</v>
      </c>
      <c r="N202" s="19">
        <v>4.7674513653770401E-2</v>
      </c>
      <c r="O202" s="19">
        <v>1.66513</v>
      </c>
      <c r="R202" s="19" t="s">
        <v>201</v>
      </c>
      <c r="S202" s="19" t="s">
        <v>202</v>
      </c>
      <c r="T202" s="19" t="s">
        <v>221</v>
      </c>
      <c r="U202" s="19">
        <v>23</v>
      </c>
      <c r="V202" s="19">
        <v>0.67600000000000005</v>
      </c>
      <c r="W202" s="19">
        <v>0.57334399999999996</v>
      </c>
      <c r="X202" s="19" t="s">
        <v>213</v>
      </c>
      <c r="Y202" s="19" t="s">
        <v>396</v>
      </c>
      <c r="Z202" s="19" t="s">
        <v>396</v>
      </c>
      <c r="AA202" s="19" t="s">
        <v>398</v>
      </c>
      <c r="AB202" s="19" t="s">
        <v>206</v>
      </c>
      <c r="AC202" s="19" t="s">
        <v>207</v>
      </c>
      <c r="AD202" s="19" t="s">
        <v>208</v>
      </c>
      <c r="AE202" s="19" t="s">
        <v>209</v>
      </c>
    </row>
    <row r="203" spans="1:31" s="19" customFormat="1" x14ac:dyDescent="0.2">
      <c r="A203" s="18"/>
      <c r="B203" s="19" t="s">
        <v>196</v>
      </c>
      <c r="C203" s="19" t="s">
        <v>196</v>
      </c>
      <c r="D203" s="19" t="s">
        <v>219</v>
      </c>
      <c r="E203" s="19" t="s">
        <v>220</v>
      </c>
      <c r="F203" s="19" t="s">
        <v>197</v>
      </c>
      <c r="G203" s="19" t="s">
        <v>37</v>
      </c>
      <c r="H203" s="19" t="s">
        <v>222</v>
      </c>
      <c r="I203" s="19" t="s">
        <v>378</v>
      </c>
      <c r="J203" s="19" t="s">
        <v>200</v>
      </c>
      <c r="M203" s="19" t="s">
        <v>382</v>
      </c>
      <c r="N203" s="19">
        <v>1.2218081566694121E-2</v>
      </c>
      <c r="O203" s="19">
        <v>1.66513</v>
      </c>
      <c r="R203" s="19" t="s">
        <v>201</v>
      </c>
      <c r="S203" s="19" t="s">
        <v>202</v>
      </c>
      <c r="T203" s="19" t="s">
        <v>221</v>
      </c>
      <c r="U203" s="19">
        <v>23</v>
      </c>
      <c r="V203" s="19">
        <v>0.67600000000000005</v>
      </c>
      <c r="W203" s="19">
        <v>0.57334399999999996</v>
      </c>
      <c r="X203" s="19" t="s">
        <v>213</v>
      </c>
      <c r="Y203" s="19" t="s">
        <v>389</v>
      </c>
      <c r="Z203" s="19" t="s">
        <v>390</v>
      </c>
      <c r="AA203" s="19" t="s">
        <v>391</v>
      </c>
      <c r="AB203" s="19" t="s">
        <v>206</v>
      </c>
      <c r="AC203" s="19" t="s">
        <v>207</v>
      </c>
      <c r="AD203" s="19" t="s">
        <v>208</v>
      </c>
      <c r="AE203" s="19" t="s">
        <v>209</v>
      </c>
    </row>
    <row r="204" spans="1:31" s="21" customFormat="1" ht="12.75" thickBot="1" x14ac:dyDescent="0.25">
      <c r="A204" s="20"/>
      <c r="B204" s="21" t="s">
        <v>196</v>
      </c>
      <c r="C204" s="21" t="s">
        <v>196</v>
      </c>
      <c r="D204" s="21" t="s">
        <v>219</v>
      </c>
      <c r="E204" s="21" t="s">
        <v>220</v>
      </c>
      <c r="F204" s="21" t="s">
        <v>197</v>
      </c>
      <c r="G204" s="21" t="s">
        <v>37</v>
      </c>
      <c r="H204" s="21" t="s">
        <v>222</v>
      </c>
      <c r="I204" s="21" t="s">
        <v>385</v>
      </c>
      <c r="J204" s="21" t="s">
        <v>200</v>
      </c>
      <c r="M204" s="21" t="s">
        <v>384</v>
      </c>
      <c r="N204" s="21">
        <v>1.630851953185835E-2</v>
      </c>
      <c r="O204" s="21">
        <v>2.5830799999999998</v>
      </c>
      <c r="R204" s="21" t="s">
        <v>201</v>
      </c>
      <c r="S204" s="21" t="s">
        <v>202</v>
      </c>
      <c r="T204" s="21" t="s">
        <v>221</v>
      </c>
      <c r="U204" s="21">
        <v>23</v>
      </c>
      <c r="V204" s="21">
        <v>0.93600000000000005</v>
      </c>
      <c r="W204" s="21">
        <v>0.37585200000000002</v>
      </c>
      <c r="X204" s="21" t="s">
        <v>213</v>
      </c>
      <c r="Y204" s="21" t="s">
        <v>399</v>
      </c>
      <c r="Z204" s="21" t="s">
        <v>400</v>
      </c>
      <c r="AA204" s="21" t="s">
        <v>401</v>
      </c>
      <c r="AB204" s="19" t="s">
        <v>206</v>
      </c>
      <c r="AC204" s="19" t="s">
        <v>207</v>
      </c>
      <c r="AD204" s="19" t="s">
        <v>208</v>
      </c>
      <c r="AE204" s="19" t="s">
        <v>209</v>
      </c>
    </row>
    <row r="205" spans="1:31" s="17" customFormat="1" x14ac:dyDescent="0.2">
      <c r="A205" s="16"/>
      <c r="B205" s="17" t="s">
        <v>196</v>
      </c>
      <c r="C205" s="17" t="s">
        <v>196</v>
      </c>
      <c r="D205" s="17" t="s">
        <v>219</v>
      </c>
      <c r="E205" s="17" t="s">
        <v>220</v>
      </c>
      <c r="F205" s="17" t="s">
        <v>197</v>
      </c>
      <c r="G205" s="17" t="s">
        <v>325</v>
      </c>
      <c r="H205" s="17" t="s">
        <v>222</v>
      </c>
      <c r="I205" s="17" t="s">
        <v>1</v>
      </c>
      <c r="J205" s="17" t="s">
        <v>200</v>
      </c>
      <c r="M205" s="17" t="s">
        <v>212</v>
      </c>
      <c r="N205" s="17">
        <v>5.6214907588513698E-2</v>
      </c>
      <c r="O205" s="17">
        <v>2.5242599999999999</v>
      </c>
      <c r="R205" s="17" t="s">
        <v>201</v>
      </c>
      <c r="S205" s="17" t="s">
        <v>202</v>
      </c>
      <c r="T205" s="17" t="s">
        <v>221</v>
      </c>
      <c r="U205" s="17">
        <v>24</v>
      </c>
      <c r="V205" s="17">
        <v>0.97899999999999998</v>
      </c>
      <c r="W205" s="17">
        <v>0.170157</v>
      </c>
      <c r="X205" s="17" t="s">
        <v>213</v>
      </c>
      <c r="Y205" s="17" t="s">
        <v>214</v>
      </c>
      <c r="Z205" s="17" t="s">
        <v>215</v>
      </c>
      <c r="AA205" s="17" t="s">
        <v>216</v>
      </c>
      <c r="AB205" s="17" t="s">
        <v>206</v>
      </c>
      <c r="AC205" s="17" t="s">
        <v>207</v>
      </c>
      <c r="AD205" s="17" t="s">
        <v>208</v>
      </c>
      <c r="AE205" s="17" t="s">
        <v>209</v>
      </c>
    </row>
    <row r="206" spans="1:31" s="19" customFormat="1" x14ac:dyDescent="0.2">
      <c r="A206" s="18"/>
      <c r="B206" s="19" t="s">
        <v>196</v>
      </c>
      <c r="C206" s="19" t="s">
        <v>196</v>
      </c>
      <c r="D206" s="19" t="s">
        <v>219</v>
      </c>
      <c r="E206" s="19" t="s">
        <v>220</v>
      </c>
      <c r="F206" s="19" t="s">
        <v>197</v>
      </c>
      <c r="G206" s="19" t="s">
        <v>325</v>
      </c>
      <c r="H206" s="19" t="s">
        <v>222</v>
      </c>
      <c r="I206" s="19" t="s">
        <v>374</v>
      </c>
      <c r="J206" s="19" t="s">
        <v>200</v>
      </c>
      <c r="M206" s="19" t="s">
        <v>379</v>
      </c>
      <c r="N206" s="19">
        <v>5.6711181959653245E-2</v>
      </c>
      <c r="O206" s="19">
        <v>2.2932399999999999</v>
      </c>
      <c r="R206" s="19" t="s">
        <v>201</v>
      </c>
      <c r="S206" s="19" t="s">
        <v>202</v>
      </c>
      <c r="T206" s="19" t="s">
        <v>221</v>
      </c>
      <c r="U206" s="19">
        <v>24</v>
      </c>
      <c r="V206" s="19">
        <v>0.96899999999999997</v>
      </c>
      <c r="W206" s="19">
        <v>0.1885</v>
      </c>
      <c r="X206" s="19" t="s">
        <v>213</v>
      </c>
      <c r="Y206" s="19" t="s">
        <v>386</v>
      </c>
      <c r="Z206" s="19" t="s">
        <v>387</v>
      </c>
      <c r="AA206" s="19" t="s">
        <v>388</v>
      </c>
      <c r="AB206" s="19" t="s">
        <v>206</v>
      </c>
      <c r="AC206" s="19" t="s">
        <v>207</v>
      </c>
      <c r="AD206" s="19" t="s">
        <v>208</v>
      </c>
      <c r="AE206" s="19" t="s">
        <v>209</v>
      </c>
    </row>
    <row r="207" spans="1:31" s="19" customFormat="1" x14ac:dyDescent="0.2">
      <c r="A207" s="18"/>
      <c r="B207" s="19" t="s">
        <v>196</v>
      </c>
      <c r="C207" s="19" t="s">
        <v>196</v>
      </c>
      <c r="D207" s="19" t="s">
        <v>219</v>
      </c>
      <c r="E207" s="19" t="s">
        <v>220</v>
      </c>
      <c r="F207" s="19" t="s">
        <v>197</v>
      </c>
      <c r="G207" s="19" t="s">
        <v>325</v>
      </c>
      <c r="H207" s="19" t="s">
        <v>222</v>
      </c>
      <c r="I207" s="19" t="s">
        <v>375</v>
      </c>
      <c r="J207" s="19" t="s">
        <v>200</v>
      </c>
      <c r="M207" s="19" t="s">
        <v>380</v>
      </c>
      <c r="N207" s="19">
        <v>1.3255250101136904E-6</v>
      </c>
      <c r="O207" s="19">
        <v>5.2141900000000003</v>
      </c>
      <c r="R207" s="19" t="s">
        <v>201</v>
      </c>
      <c r="S207" s="19" t="s">
        <v>202</v>
      </c>
      <c r="T207" s="19" t="s">
        <v>221</v>
      </c>
      <c r="U207" s="19">
        <v>24</v>
      </c>
      <c r="V207" s="19">
        <v>0.81699999999999995</v>
      </c>
      <c r="W207" s="19">
        <v>0.94307799999999997</v>
      </c>
      <c r="X207" s="19" t="s">
        <v>213</v>
      </c>
      <c r="Y207" s="19" t="s">
        <v>393</v>
      </c>
      <c r="Z207" s="19" t="s">
        <v>392</v>
      </c>
      <c r="AA207" s="19" t="s">
        <v>394</v>
      </c>
      <c r="AB207" s="19" t="s">
        <v>206</v>
      </c>
      <c r="AC207" s="19" t="s">
        <v>207</v>
      </c>
      <c r="AD207" s="19" t="s">
        <v>208</v>
      </c>
      <c r="AE207" s="19" t="s">
        <v>209</v>
      </c>
    </row>
    <row r="208" spans="1:31" s="19" customFormat="1" x14ac:dyDescent="0.2">
      <c r="A208" s="18"/>
      <c r="B208" s="19" t="s">
        <v>196</v>
      </c>
      <c r="C208" s="19" t="s">
        <v>196</v>
      </c>
      <c r="D208" s="19" t="s">
        <v>219</v>
      </c>
      <c r="E208" s="19" t="s">
        <v>220</v>
      </c>
      <c r="F208" s="19" t="s">
        <v>197</v>
      </c>
      <c r="G208" s="19" t="s">
        <v>325</v>
      </c>
      <c r="H208" s="19" t="s">
        <v>222</v>
      </c>
      <c r="I208" s="19" t="s">
        <v>376</v>
      </c>
      <c r="J208" s="19" t="s">
        <v>200</v>
      </c>
      <c r="M208" s="19" t="s">
        <v>383</v>
      </c>
      <c r="N208" s="19">
        <v>1.817356517141509E-2</v>
      </c>
      <c r="O208" s="19">
        <v>2.3603200000000002</v>
      </c>
      <c r="R208" s="19" t="s">
        <v>201</v>
      </c>
      <c r="S208" s="19" t="s">
        <v>202</v>
      </c>
      <c r="T208" s="19" t="s">
        <v>221</v>
      </c>
      <c r="U208" s="19">
        <v>24</v>
      </c>
      <c r="V208" s="19">
        <v>0.93100000000000005</v>
      </c>
      <c r="W208" s="19">
        <v>0.29323300000000002</v>
      </c>
      <c r="X208" s="19" t="s">
        <v>213</v>
      </c>
      <c r="Y208" s="19" t="s">
        <v>395</v>
      </c>
      <c r="Z208" s="19" t="s">
        <v>395</v>
      </c>
      <c r="AA208" s="19" t="s">
        <v>397</v>
      </c>
      <c r="AB208" s="19" t="s">
        <v>206</v>
      </c>
      <c r="AC208" s="19" t="s">
        <v>207</v>
      </c>
      <c r="AD208" s="19" t="s">
        <v>208</v>
      </c>
      <c r="AE208" s="19" t="s">
        <v>209</v>
      </c>
    </row>
    <row r="209" spans="1:31" s="19" customFormat="1" x14ac:dyDescent="0.2">
      <c r="A209" s="18"/>
      <c r="B209" s="19" t="s">
        <v>196</v>
      </c>
      <c r="C209" s="19" t="s">
        <v>196</v>
      </c>
      <c r="D209" s="19" t="s">
        <v>219</v>
      </c>
      <c r="E209" s="19" t="s">
        <v>220</v>
      </c>
      <c r="F209" s="19" t="s">
        <v>197</v>
      </c>
      <c r="G209" s="19" t="s">
        <v>325</v>
      </c>
      <c r="H209" s="19" t="s">
        <v>222</v>
      </c>
      <c r="I209" s="19" t="s">
        <v>377</v>
      </c>
      <c r="J209" s="19" t="s">
        <v>200</v>
      </c>
      <c r="M209" s="19" t="s">
        <v>381</v>
      </c>
      <c r="N209" s="19">
        <v>3.3544715770789102E-2</v>
      </c>
      <c r="O209" s="19">
        <v>1.9672799999999999</v>
      </c>
      <c r="R209" s="19" t="s">
        <v>201</v>
      </c>
      <c r="S209" s="19" t="s">
        <v>202</v>
      </c>
      <c r="T209" s="19" t="s">
        <v>221</v>
      </c>
      <c r="U209" s="19">
        <v>24</v>
      </c>
      <c r="V209" s="19">
        <v>0.88400000000000001</v>
      </c>
      <c r="W209" s="19">
        <v>0.32395699999999999</v>
      </c>
      <c r="X209" s="19" t="s">
        <v>213</v>
      </c>
      <c r="Y209" s="19" t="s">
        <v>396</v>
      </c>
      <c r="Z209" s="19" t="s">
        <v>396</v>
      </c>
      <c r="AA209" s="19" t="s">
        <v>398</v>
      </c>
      <c r="AB209" s="19" t="s">
        <v>206</v>
      </c>
      <c r="AC209" s="19" t="s">
        <v>207</v>
      </c>
      <c r="AD209" s="19" t="s">
        <v>208</v>
      </c>
      <c r="AE209" s="19" t="s">
        <v>209</v>
      </c>
    </row>
    <row r="210" spans="1:31" s="19" customFormat="1" x14ac:dyDescent="0.2">
      <c r="A210" s="18"/>
      <c r="B210" s="19" t="s">
        <v>196</v>
      </c>
      <c r="C210" s="19" t="s">
        <v>196</v>
      </c>
      <c r="D210" s="19" t="s">
        <v>219</v>
      </c>
      <c r="E210" s="19" t="s">
        <v>220</v>
      </c>
      <c r="F210" s="19" t="s">
        <v>197</v>
      </c>
      <c r="G210" s="19" t="s">
        <v>325</v>
      </c>
      <c r="H210" s="19" t="s">
        <v>222</v>
      </c>
      <c r="I210" s="19" t="s">
        <v>378</v>
      </c>
      <c r="J210" s="19" t="s">
        <v>200</v>
      </c>
      <c r="M210" s="19" t="s">
        <v>382</v>
      </c>
      <c r="N210" s="19">
        <v>1.9687023537883541E-2</v>
      </c>
      <c r="O210" s="19">
        <v>1.9675</v>
      </c>
      <c r="R210" s="19" t="s">
        <v>201</v>
      </c>
      <c r="S210" s="19" t="s">
        <v>202</v>
      </c>
      <c r="T210" s="19" t="s">
        <v>221</v>
      </c>
      <c r="U210" s="19">
        <v>24</v>
      </c>
      <c r="V210" s="19">
        <v>0.88400000000000001</v>
      </c>
      <c r="W210" s="19">
        <v>0.32398900000000003</v>
      </c>
      <c r="X210" s="19" t="s">
        <v>213</v>
      </c>
      <c r="Y210" s="19" t="s">
        <v>389</v>
      </c>
      <c r="Z210" s="19" t="s">
        <v>390</v>
      </c>
      <c r="AA210" s="19" t="s">
        <v>391</v>
      </c>
      <c r="AB210" s="19" t="s">
        <v>206</v>
      </c>
      <c r="AC210" s="19" t="s">
        <v>207</v>
      </c>
      <c r="AD210" s="19" t="s">
        <v>208</v>
      </c>
      <c r="AE210" s="19" t="s">
        <v>209</v>
      </c>
    </row>
    <row r="211" spans="1:31" s="21" customFormat="1" ht="12.75" thickBot="1" x14ac:dyDescent="0.25">
      <c r="A211" s="20"/>
      <c r="B211" s="21" t="s">
        <v>196</v>
      </c>
      <c r="C211" s="21" t="s">
        <v>196</v>
      </c>
      <c r="D211" s="21" t="s">
        <v>219</v>
      </c>
      <c r="E211" s="21" t="s">
        <v>220</v>
      </c>
      <c r="F211" s="21" t="s">
        <v>197</v>
      </c>
      <c r="G211" s="21" t="s">
        <v>325</v>
      </c>
      <c r="H211" s="21" t="s">
        <v>222</v>
      </c>
      <c r="I211" s="21" t="s">
        <v>385</v>
      </c>
      <c r="J211" s="21" t="s">
        <v>200</v>
      </c>
      <c r="M211" s="21" t="s">
        <v>384</v>
      </c>
      <c r="N211" s="21">
        <v>4.7962831214512044E-2</v>
      </c>
      <c r="O211" s="21">
        <v>2.3435600000000001</v>
      </c>
      <c r="R211" s="21" t="s">
        <v>201</v>
      </c>
      <c r="S211" s="21" t="s">
        <v>202</v>
      </c>
      <c r="T211" s="21" t="s">
        <v>221</v>
      </c>
      <c r="U211" s="21">
        <v>24</v>
      </c>
      <c r="V211" s="21">
        <v>0.92600000000000005</v>
      </c>
      <c r="W211" s="21">
        <v>0.334727</v>
      </c>
      <c r="X211" s="21" t="s">
        <v>213</v>
      </c>
      <c r="Y211" s="21" t="s">
        <v>399</v>
      </c>
      <c r="Z211" s="21" t="s">
        <v>400</v>
      </c>
      <c r="AA211" s="21" t="s">
        <v>401</v>
      </c>
      <c r="AB211" s="19" t="s">
        <v>206</v>
      </c>
      <c r="AC211" s="19" t="s">
        <v>207</v>
      </c>
      <c r="AD211" s="19" t="s">
        <v>208</v>
      </c>
      <c r="AE211" s="19" t="s">
        <v>209</v>
      </c>
    </row>
    <row r="212" spans="1:31" s="17" customFormat="1" x14ac:dyDescent="0.2">
      <c r="A212" s="16"/>
      <c r="B212" s="17" t="s">
        <v>196</v>
      </c>
      <c r="C212" s="17" t="s">
        <v>196</v>
      </c>
      <c r="D212" s="17" t="s">
        <v>219</v>
      </c>
      <c r="E212" s="17" t="s">
        <v>220</v>
      </c>
      <c r="F212" s="17" t="s">
        <v>197</v>
      </c>
      <c r="G212" s="17" t="s">
        <v>39</v>
      </c>
      <c r="H212" s="17" t="s">
        <v>222</v>
      </c>
      <c r="I212" s="17" t="s">
        <v>1</v>
      </c>
      <c r="J212" s="17" t="s">
        <v>200</v>
      </c>
      <c r="M212" s="17" t="s">
        <v>212</v>
      </c>
      <c r="N212" s="17">
        <v>0.10190040355449864</v>
      </c>
      <c r="O212" s="17">
        <v>2.4774500000000002</v>
      </c>
      <c r="R212" s="17" t="s">
        <v>201</v>
      </c>
      <c r="S212" s="17" t="s">
        <v>202</v>
      </c>
      <c r="T212" s="17" t="s">
        <v>221</v>
      </c>
      <c r="U212" s="17">
        <v>43</v>
      </c>
      <c r="V212" s="17">
        <v>0.96299999999999997</v>
      </c>
      <c r="W212" s="17">
        <v>0.253774</v>
      </c>
      <c r="X212" s="17" t="s">
        <v>213</v>
      </c>
      <c r="Y212" s="17" t="s">
        <v>214</v>
      </c>
      <c r="Z212" s="17" t="s">
        <v>215</v>
      </c>
      <c r="AA212" s="17" t="s">
        <v>216</v>
      </c>
      <c r="AB212" s="17" t="s">
        <v>206</v>
      </c>
      <c r="AC212" s="17" t="s">
        <v>207</v>
      </c>
      <c r="AD212" s="17" t="s">
        <v>208</v>
      </c>
      <c r="AE212" s="17" t="s">
        <v>209</v>
      </c>
    </row>
    <row r="213" spans="1:31" s="19" customFormat="1" x14ac:dyDescent="0.2">
      <c r="A213" s="18"/>
      <c r="B213" s="19" t="s">
        <v>196</v>
      </c>
      <c r="C213" s="19" t="s">
        <v>196</v>
      </c>
      <c r="D213" s="19" t="s">
        <v>219</v>
      </c>
      <c r="E213" s="19" t="s">
        <v>220</v>
      </c>
      <c r="F213" s="19" t="s">
        <v>197</v>
      </c>
      <c r="G213" s="19" t="s">
        <v>39</v>
      </c>
      <c r="H213" s="19" t="s">
        <v>222</v>
      </c>
      <c r="I213" s="19" t="s">
        <v>374</v>
      </c>
      <c r="J213" s="19" t="s">
        <v>200</v>
      </c>
      <c r="M213" s="19" t="s">
        <v>379</v>
      </c>
      <c r="N213" s="19">
        <v>0.14104465729392804</v>
      </c>
      <c r="O213" s="19">
        <v>2.0175399999999999</v>
      </c>
      <c r="R213" s="19" t="s">
        <v>201</v>
      </c>
      <c r="S213" s="19" t="s">
        <v>202</v>
      </c>
      <c r="T213" s="19" t="s">
        <v>221</v>
      </c>
      <c r="U213" s="19">
        <v>43</v>
      </c>
      <c r="V213" s="19">
        <v>0.93700000000000006</v>
      </c>
      <c r="W213" s="19">
        <v>0.27346399999999998</v>
      </c>
      <c r="X213" s="19" t="s">
        <v>213</v>
      </c>
      <c r="Y213" s="19" t="s">
        <v>386</v>
      </c>
      <c r="Z213" s="19" t="s">
        <v>387</v>
      </c>
      <c r="AA213" s="19" t="s">
        <v>388</v>
      </c>
      <c r="AB213" s="19" t="s">
        <v>206</v>
      </c>
      <c r="AC213" s="19" t="s">
        <v>207</v>
      </c>
      <c r="AD213" s="19" t="s">
        <v>208</v>
      </c>
      <c r="AE213" s="19" t="s">
        <v>209</v>
      </c>
    </row>
    <row r="214" spans="1:31" s="19" customFormat="1" x14ac:dyDescent="0.2">
      <c r="A214" s="18"/>
      <c r="B214" s="19" t="s">
        <v>196</v>
      </c>
      <c r="C214" s="19" t="s">
        <v>196</v>
      </c>
      <c r="D214" s="19" t="s">
        <v>219</v>
      </c>
      <c r="E214" s="19" t="s">
        <v>220</v>
      </c>
      <c r="F214" s="19" t="s">
        <v>197</v>
      </c>
      <c r="G214" s="19" t="s">
        <v>39</v>
      </c>
      <c r="H214" s="19" t="s">
        <v>222</v>
      </c>
      <c r="I214" s="19" t="s">
        <v>375</v>
      </c>
      <c r="J214" s="19" t="s">
        <v>200</v>
      </c>
      <c r="M214" s="19" t="s">
        <v>380</v>
      </c>
      <c r="N214" s="19">
        <v>5.5152529716665935E-3</v>
      </c>
      <c r="O214" s="19">
        <v>3.0436299999999998</v>
      </c>
      <c r="R214" s="19" t="s">
        <v>201</v>
      </c>
      <c r="S214" s="19" t="s">
        <v>202</v>
      </c>
      <c r="T214" s="19" t="s">
        <v>221</v>
      </c>
      <c r="U214" s="19">
        <v>43</v>
      </c>
      <c r="V214" s="19">
        <v>0.84899999999999998</v>
      </c>
      <c r="W214" s="19">
        <v>0.54177900000000001</v>
      </c>
      <c r="X214" s="19" t="s">
        <v>213</v>
      </c>
      <c r="Y214" s="19" t="s">
        <v>393</v>
      </c>
      <c r="Z214" s="19" t="s">
        <v>392</v>
      </c>
      <c r="AA214" s="19" t="s">
        <v>394</v>
      </c>
      <c r="AB214" s="19" t="s">
        <v>206</v>
      </c>
      <c r="AC214" s="19" t="s">
        <v>207</v>
      </c>
      <c r="AD214" s="19" t="s">
        <v>208</v>
      </c>
      <c r="AE214" s="19" t="s">
        <v>209</v>
      </c>
    </row>
    <row r="215" spans="1:31" s="19" customFormat="1" x14ac:dyDescent="0.2">
      <c r="A215" s="18"/>
      <c r="B215" s="19" t="s">
        <v>196</v>
      </c>
      <c r="C215" s="19" t="s">
        <v>196</v>
      </c>
      <c r="D215" s="19" t="s">
        <v>219</v>
      </c>
      <c r="E215" s="19" t="s">
        <v>220</v>
      </c>
      <c r="F215" s="19" t="s">
        <v>197</v>
      </c>
      <c r="G215" s="19" t="s">
        <v>39</v>
      </c>
      <c r="H215" s="19" t="s">
        <v>222</v>
      </c>
      <c r="I215" s="19" t="s">
        <v>376</v>
      </c>
      <c r="J215" s="19" t="s">
        <v>200</v>
      </c>
      <c r="M215" s="19" t="s">
        <v>383</v>
      </c>
      <c r="N215" s="19">
        <v>9.814678198020918E-2</v>
      </c>
      <c r="O215" s="19">
        <v>2.0030399999999999</v>
      </c>
      <c r="R215" s="19" t="s">
        <v>201</v>
      </c>
      <c r="S215" s="19" t="s">
        <v>202</v>
      </c>
      <c r="T215" s="19" t="s">
        <v>221</v>
      </c>
      <c r="U215" s="19">
        <v>43</v>
      </c>
      <c r="V215" s="19">
        <v>0.72799999999999998</v>
      </c>
      <c r="W215" s="19">
        <v>0.63966999999999996</v>
      </c>
      <c r="X215" s="19" t="s">
        <v>213</v>
      </c>
      <c r="Y215" s="19" t="s">
        <v>395</v>
      </c>
      <c r="Z215" s="19" t="s">
        <v>395</v>
      </c>
      <c r="AA215" s="19" t="s">
        <v>397</v>
      </c>
      <c r="AB215" s="19" t="s">
        <v>206</v>
      </c>
      <c r="AC215" s="19" t="s">
        <v>207</v>
      </c>
      <c r="AD215" s="19" t="s">
        <v>208</v>
      </c>
      <c r="AE215" s="19" t="s">
        <v>209</v>
      </c>
    </row>
    <row r="216" spans="1:31" s="19" customFormat="1" x14ac:dyDescent="0.2">
      <c r="A216" s="18"/>
      <c r="B216" s="19" t="s">
        <v>196</v>
      </c>
      <c r="C216" s="19" t="s">
        <v>196</v>
      </c>
      <c r="D216" s="19" t="s">
        <v>219</v>
      </c>
      <c r="E216" s="19" t="s">
        <v>220</v>
      </c>
      <c r="F216" s="19" t="s">
        <v>197</v>
      </c>
      <c r="G216" s="19" t="s">
        <v>39</v>
      </c>
      <c r="H216" s="19" t="s">
        <v>222</v>
      </c>
      <c r="I216" s="19" t="s">
        <v>377</v>
      </c>
      <c r="J216" s="19" t="s">
        <v>200</v>
      </c>
      <c r="M216" s="19" t="s">
        <v>381</v>
      </c>
      <c r="N216" s="19">
        <v>7.654055658456857E-2</v>
      </c>
      <c r="O216" s="19">
        <v>1.97498</v>
      </c>
      <c r="R216" s="19" t="s">
        <v>201</v>
      </c>
      <c r="S216" s="19" t="s">
        <v>202</v>
      </c>
      <c r="T216" s="19" t="s">
        <v>221</v>
      </c>
      <c r="U216" s="19">
        <v>43</v>
      </c>
      <c r="V216" s="19">
        <v>0.85</v>
      </c>
      <c r="W216" s="19">
        <v>0.43390200000000001</v>
      </c>
      <c r="X216" s="19" t="s">
        <v>213</v>
      </c>
      <c r="Y216" s="19" t="s">
        <v>396</v>
      </c>
      <c r="Z216" s="19" t="s">
        <v>396</v>
      </c>
      <c r="AA216" s="19" t="s">
        <v>398</v>
      </c>
      <c r="AB216" s="19" t="s">
        <v>206</v>
      </c>
      <c r="AC216" s="19" t="s">
        <v>207</v>
      </c>
      <c r="AD216" s="19" t="s">
        <v>208</v>
      </c>
      <c r="AE216" s="19" t="s">
        <v>209</v>
      </c>
    </row>
    <row r="217" spans="1:31" s="19" customFormat="1" x14ac:dyDescent="0.2">
      <c r="A217" s="18"/>
      <c r="B217" s="19" t="s">
        <v>196</v>
      </c>
      <c r="C217" s="19" t="s">
        <v>196</v>
      </c>
      <c r="D217" s="19" t="s">
        <v>219</v>
      </c>
      <c r="E217" s="19" t="s">
        <v>220</v>
      </c>
      <c r="F217" s="19" t="s">
        <v>197</v>
      </c>
      <c r="G217" s="19" t="s">
        <v>39</v>
      </c>
      <c r="H217" s="19" t="s">
        <v>222</v>
      </c>
      <c r="I217" s="19" t="s">
        <v>378</v>
      </c>
      <c r="J217" s="19" t="s">
        <v>200</v>
      </c>
      <c r="M217" s="19" t="s">
        <v>382</v>
      </c>
      <c r="N217" s="19">
        <v>1.7621689425244613E-2</v>
      </c>
      <c r="O217" s="19">
        <v>1.9731300000000001</v>
      </c>
      <c r="R217" s="19" t="s">
        <v>201</v>
      </c>
      <c r="S217" s="19" t="s">
        <v>202</v>
      </c>
      <c r="T217" s="19" t="s">
        <v>221</v>
      </c>
      <c r="U217" s="19">
        <v>43</v>
      </c>
      <c r="V217" s="19">
        <v>0.85</v>
      </c>
      <c r="W217" s="19">
        <v>0.43371700000000002</v>
      </c>
      <c r="X217" s="19" t="s">
        <v>213</v>
      </c>
      <c r="Y217" s="19" t="s">
        <v>389</v>
      </c>
      <c r="Z217" s="19" t="s">
        <v>390</v>
      </c>
      <c r="AA217" s="19" t="s">
        <v>391</v>
      </c>
      <c r="AB217" s="19" t="s">
        <v>206</v>
      </c>
      <c r="AC217" s="19" t="s">
        <v>207</v>
      </c>
      <c r="AD217" s="19" t="s">
        <v>208</v>
      </c>
      <c r="AE217" s="19" t="s">
        <v>209</v>
      </c>
    </row>
    <row r="218" spans="1:31" s="21" customFormat="1" ht="12.75" thickBot="1" x14ac:dyDescent="0.25">
      <c r="A218" s="20"/>
      <c r="B218" s="21" t="s">
        <v>196</v>
      </c>
      <c r="C218" s="21" t="s">
        <v>196</v>
      </c>
      <c r="D218" s="21" t="s">
        <v>219</v>
      </c>
      <c r="E218" s="21" t="s">
        <v>220</v>
      </c>
      <c r="F218" s="21" t="s">
        <v>197</v>
      </c>
      <c r="G218" s="21" t="s">
        <v>39</v>
      </c>
      <c r="H218" s="21" t="s">
        <v>222</v>
      </c>
      <c r="I218" s="21" t="s">
        <v>385</v>
      </c>
      <c r="J218" s="21" t="s">
        <v>200</v>
      </c>
      <c r="M218" s="21" t="s">
        <v>384</v>
      </c>
      <c r="N218" s="21">
        <v>0.54504533048305071</v>
      </c>
      <c r="O218" s="21">
        <v>1.7892999999999999</v>
      </c>
      <c r="R218" s="21" t="s">
        <v>201</v>
      </c>
      <c r="S218" s="21" t="s">
        <v>202</v>
      </c>
      <c r="T218" s="21" t="s">
        <v>221</v>
      </c>
      <c r="U218" s="21">
        <v>43</v>
      </c>
      <c r="V218" s="21">
        <v>0.67</v>
      </c>
      <c r="W218" s="21">
        <v>0.49677900000000003</v>
      </c>
      <c r="X218" s="21" t="s">
        <v>213</v>
      </c>
      <c r="Y218" s="21" t="s">
        <v>399</v>
      </c>
      <c r="Z218" s="21" t="s">
        <v>400</v>
      </c>
      <c r="AA218" s="21" t="s">
        <v>401</v>
      </c>
      <c r="AB218" s="19" t="s">
        <v>206</v>
      </c>
      <c r="AC218" s="19" t="s">
        <v>207</v>
      </c>
      <c r="AD218" s="19" t="s">
        <v>208</v>
      </c>
      <c r="AE218" s="19" t="s">
        <v>209</v>
      </c>
    </row>
    <row r="219" spans="1:31" s="17" customFormat="1" x14ac:dyDescent="0.2">
      <c r="A219" s="16"/>
      <c r="B219" s="17" t="s">
        <v>196</v>
      </c>
      <c r="C219" s="17" t="s">
        <v>196</v>
      </c>
      <c r="D219" s="17" t="s">
        <v>219</v>
      </c>
      <c r="E219" s="17" t="s">
        <v>220</v>
      </c>
      <c r="F219" s="17" t="s">
        <v>197</v>
      </c>
      <c r="G219" s="17" t="s">
        <v>40</v>
      </c>
      <c r="H219" s="17" t="s">
        <v>222</v>
      </c>
      <c r="I219" s="17" t="s">
        <v>1</v>
      </c>
      <c r="J219" s="17" t="s">
        <v>200</v>
      </c>
      <c r="M219" s="17" t="s">
        <v>212</v>
      </c>
      <c r="N219" s="17">
        <v>7.6814112174404425E-2</v>
      </c>
      <c r="O219" s="17">
        <v>2.5345300000000002</v>
      </c>
      <c r="R219" s="17" t="s">
        <v>201</v>
      </c>
      <c r="S219" s="17" t="s">
        <v>202</v>
      </c>
      <c r="T219" s="17" t="s">
        <v>221</v>
      </c>
      <c r="U219" s="17">
        <v>141</v>
      </c>
      <c r="V219" s="17">
        <v>0.97799999999999998</v>
      </c>
      <c r="W219" s="17">
        <v>0.24731800000000001</v>
      </c>
      <c r="X219" s="17" t="s">
        <v>213</v>
      </c>
      <c r="Y219" s="17" t="s">
        <v>214</v>
      </c>
      <c r="Z219" s="17" t="s">
        <v>215</v>
      </c>
      <c r="AA219" s="17" t="s">
        <v>216</v>
      </c>
      <c r="AB219" s="17" t="s">
        <v>206</v>
      </c>
      <c r="AC219" s="17" t="s">
        <v>207</v>
      </c>
      <c r="AD219" s="17" t="s">
        <v>208</v>
      </c>
      <c r="AE219" s="17" t="s">
        <v>209</v>
      </c>
    </row>
    <row r="220" spans="1:31" s="19" customFormat="1" x14ac:dyDescent="0.2">
      <c r="A220" s="18"/>
      <c r="B220" s="19" t="s">
        <v>196</v>
      </c>
      <c r="C220" s="19" t="s">
        <v>196</v>
      </c>
      <c r="D220" s="19" t="s">
        <v>219</v>
      </c>
      <c r="E220" s="19" t="s">
        <v>220</v>
      </c>
      <c r="F220" s="19" t="s">
        <v>197</v>
      </c>
      <c r="G220" s="19" t="s">
        <v>40</v>
      </c>
      <c r="H220" s="19" t="s">
        <v>222</v>
      </c>
      <c r="I220" s="19" t="s">
        <v>374</v>
      </c>
      <c r="J220" s="19" t="s">
        <v>200</v>
      </c>
      <c r="M220" s="19" t="s">
        <v>379</v>
      </c>
      <c r="N220" s="19">
        <v>1.7528725043703841E-2</v>
      </c>
      <c r="O220" s="19">
        <v>2.95974</v>
      </c>
      <c r="R220" s="19" t="s">
        <v>201</v>
      </c>
      <c r="S220" s="19" t="s">
        <v>202</v>
      </c>
      <c r="T220" s="19" t="s">
        <v>221</v>
      </c>
      <c r="U220" s="19">
        <v>141</v>
      </c>
      <c r="V220" s="19">
        <v>0.86599999999999999</v>
      </c>
      <c r="W220" s="19">
        <v>0.59529100000000001</v>
      </c>
      <c r="X220" s="19" t="s">
        <v>213</v>
      </c>
      <c r="Y220" s="19" t="s">
        <v>386</v>
      </c>
      <c r="Z220" s="19" t="s">
        <v>387</v>
      </c>
      <c r="AA220" s="19" t="s">
        <v>388</v>
      </c>
      <c r="AB220" s="19" t="s">
        <v>206</v>
      </c>
      <c r="AC220" s="19" t="s">
        <v>207</v>
      </c>
      <c r="AD220" s="19" t="s">
        <v>208</v>
      </c>
      <c r="AE220" s="19" t="s">
        <v>209</v>
      </c>
    </row>
    <row r="221" spans="1:31" s="19" customFormat="1" x14ac:dyDescent="0.2">
      <c r="A221" s="18"/>
      <c r="B221" s="19" t="s">
        <v>196</v>
      </c>
      <c r="C221" s="19" t="s">
        <v>196</v>
      </c>
      <c r="D221" s="19" t="s">
        <v>219</v>
      </c>
      <c r="E221" s="19" t="s">
        <v>220</v>
      </c>
      <c r="F221" s="19" t="s">
        <v>197</v>
      </c>
      <c r="G221" s="19" t="s">
        <v>40</v>
      </c>
      <c r="H221" s="19" t="s">
        <v>222</v>
      </c>
      <c r="I221" s="19" t="s">
        <v>375</v>
      </c>
      <c r="J221" s="19" t="s">
        <v>200</v>
      </c>
      <c r="M221" s="19" t="s">
        <v>380</v>
      </c>
      <c r="R221" s="19" t="s">
        <v>201</v>
      </c>
      <c r="S221" s="19" t="s">
        <v>202</v>
      </c>
      <c r="T221" s="19" t="s">
        <v>221</v>
      </c>
      <c r="U221" s="19">
        <v>141</v>
      </c>
      <c r="X221" s="19" t="s">
        <v>213</v>
      </c>
      <c r="Y221" s="19" t="s">
        <v>393</v>
      </c>
      <c r="Z221" s="19" t="s">
        <v>392</v>
      </c>
      <c r="AA221" s="19" t="s">
        <v>394</v>
      </c>
      <c r="AB221" s="19" t="s">
        <v>206</v>
      </c>
      <c r="AC221" s="19" t="s">
        <v>207</v>
      </c>
      <c r="AD221" s="19" t="s">
        <v>208</v>
      </c>
      <c r="AE221" s="19" t="s">
        <v>209</v>
      </c>
    </row>
    <row r="222" spans="1:31" s="19" customFormat="1" x14ac:dyDescent="0.2">
      <c r="A222" s="18"/>
      <c r="B222" s="19" t="s">
        <v>196</v>
      </c>
      <c r="C222" s="19" t="s">
        <v>196</v>
      </c>
      <c r="D222" s="19" t="s">
        <v>219</v>
      </c>
      <c r="E222" s="19" t="s">
        <v>220</v>
      </c>
      <c r="F222" s="19" t="s">
        <v>197</v>
      </c>
      <c r="G222" s="19" t="s">
        <v>40</v>
      </c>
      <c r="H222" s="19" t="s">
        <v>222</v>
      </c>
      <c r="I222" s="19" t="s">
        <v>376</v>
      </c>
      <c r="J222" s="19" t="s">
        <v>200</v>
      </c>
      <c r="M222" s="19" t="s">
        <v>383</v>
      </c>
      <c r="N222" s="19">
        <v>0.15686165711514405</v>
      </c>
      <c r="O222" s="19">
        <v>1.77301</v>
      </c>
      <c r="R222" s="19" t="s">
        <v>201</v>
      </c>
      <c r="S222" s="19" t="s">
        <v>202</v>
      </c>
      <c r="T222" s="19" t="s">
        <v>221</v>
      </c>
      <c r="U222" s="19">
        <v>141</v>
      </c>
      <c r="V222" s="19">
        <v>0.84499999999999997</v>
      </c>
      <c r="W222" s="19">
        <v>0.49700899999999998</v>
      </c>
      <c r="X222" s="19" t="s">
        <v>213</v>
      </c>
      <c r="Y222" s="19" t="s">
        <v>395</v>
      </c>
      <c r="Z222" s="19" t="s">
        <v>395</v>
      </c>
      <c r="AA222" s="19" t="s">
        <v>397</v>
      </c>
      <c r="AB222" s="19" t="s">
        <v>206</v>
      </c>
      <c r="AC222" s="19" t="s">
        <v>207</v>
      </c>
      <c r="AD222" s="19" t="s">
        <v>208</v>
      </c>
      <c r="AE222" s="19" t="s">
        <v>209</v>
      </c>
    </row>
    <row r="223" spans="1:31" s="19" customFormat="1" x14ac:dyDescent="0.2">
      <c r="A223" s="18"/>
      <c r="B223" s="19" t="s">
        <v>196</v>
      </c>
      <c r="C223" s="19" t="s">
        <v>196</v>
      </c>
      <c r="D223" s="19" t="s">
        <v>219</v>
      </c>
      <c r="E223" s="19" t="s">
        <v>220</v>
      </c>
      <c r="F223" s="19" t="s">
        <v>197</v>
      </c>
      <c r="G223" s="19" t="s">
        <v>40</v>
      </c>
      <c r="H223" s="19" t="s">
        <v>222</v>
      </c>
      <c r="I223" s="19" t="s">
        <v>377</v>
      </c>
      <c r="J223" s="19" t="s">
        <v>200</v>
      </c>
      <c r="M223" s="19" t="s">
        <v>381</v>
      </c>
      <c r="N223" s="19">
        <v>9.1599917223691169E-3</v>
      </c>
      <c r="O223" s="19">
        <v>2.3876599999999999</v>
      </c>
      <c r="R223" s="19" t="s">
        <v>201</v>
      </c>
      <c r="S223" s="19" t="s">
        <v>202</v>
      </c>
      <c r="T223" s="19" t="s">
        <v>221</v>
      </c>
      <c r="U223" s="19">
        <v>141</v>
      </c>
      <c r="V223" s="19">
        <v>0.88500000000000001</v>
      </c>
      <c r="W223" s="19">
        <v>0.56299200000000005</v>
      </c>
      <c r="X223" s="19" t="s">
        <v>213</v>
      </c>
      <c r="Y223" s="19" t="s">
        <v>396</v>
      </c>
      <c r="Z223" s="19" t="s">
        <v>396</v>
      </c>
      <c r="AA223" s="19" t="s">
        <v>398</v>
      </c>
      <c r="AB223" s="19" t="s">
        <v>206</v>
      </c>
      <c r="AC223" s="19" t="s">
        <v>207</v>
      </c>
      <c r="AD223" s="19" t="s">
        <v>208</v>
      </c>
      <c r="AE223" s="19" t="s">
        <v>209</v>
      </c>
    </row>
    <row r="224" spans="1:31" s="19" customFormat="1" x14ac:dyDescent="0.2">
      <c r="A224" s="18"/>
      <c r="B224" s="19" t="s">
        <v>196</v>
      </c>
      <c r="C224" s="19" t="s">
        <v>196</v>
      </c>
      <c r="D224" s="19" t="s">
        <v>219</v>
      </c>
      <c r="E224" s="19" t="s">
        <v>220</v>
      </c>
      <c r="F224" s="19" t="s">
        <v>197</v>
      </c>
      <c r="G224" s="19" t="s">
        <v>40</v>
      </c>
      <c r="H224" s="19" t="s">
        <v>222</v>
      </c>
      <c r="I224" s="19" t="s">
        <v>378</v>
      </c>
      <c r="J224" s="19" t="s">
        <v>200</v>
      </c>
      <c r="M224" s="19" t="s">
        <v>382</v>
      </c>
      <c r="R224" s="19" t="s">
        <v>201</v>
      </c>
      <c r="S224" s="19" t="s">
        <v>202</v>
      </c>
      <c r="T224" s="19" t="s">
        <v>221</v>
      </c>
      <c r="U224" s="19">
        <v>141</v>
      </c>
      <c r="X224" s="19" t="s">
        <v>213</v>
      </c>
      <c r="Y224" s="19" t="s">
        <v>389</v>
      </c>
      <c r="Z224" s="19" t="s">
        <v>390</v>
      </c>
      <c r="AA224" s="19" t="s">
        <v>391</v>
      </c>
      <c r="AB224" s="19" t="s">
        <v>206</v>
      </c>
      <c r="AC224" s="19" t="s">
        <v>207</v>
      </c>
      <c r="AD224" s="19" t="s">
        <v>208</v>
      </c>
      <c r="AE224" s="19" t="s">
        <v>209</v>
      </c>
    </row>
    <row r="225" spans="1:31" s="21" customFormat="1" ht="12.75" thickBot="1" x14ac:dyDescent="0.25">
      <c r="A225" s="20"/>
      <c r="B225" s="21" t="s">
        <v>196</v>
      </c>
      <c r="C225" s="21" t="s">
        <v>196</v>
      </c>
      <c r="D225" s="21" t="s">
        <v>219</v>
      </c>
      <c r="E225" s="21" t="s">
        <v>220</v>
      </c>
      <c r="F225" s="21" t="s">
        <v>197</v>
      </c>
      <c r="G225" s="21" t="s">
        <v>40</v>
      </c>
      <c r="H225" s="21" t="s">
        <v>222</v>
      </c>
      <c r="I225" s="21" t="s">
        <v>385</v>
      </c>
      <c r="J225" s="21" t="s">
        <v>200</v>
      </c>
      <c r="M225" s="21" t="s">
        <v>384</v>
      </c>
      <c r="N225" s="21">
        <v>8.8479632076204767E-2</v>
      </c>
      <c r="O225" s="21">
        <v>2.1334599999999999</v>
      </c>
      <c r="R225" s="21" t="s">
        <v>201</v>
      </c>
      <c r="S225" s="21" t="s">
        <v>202</v>
      </c>
      <c r="T225" s="21" t="s">
        <v>221</v>
      </c>
      <c r="U225" s="21">
        <v>141</v>
      </c>
      <c r="V225" s="21">
        <v>0.96499999999999997</v>
      </c>
      <c r="W225" s="21">
        <v>0.242145</v>
      </c>
      <c r="X225" s="21" t="s">
        <v>213</v>
      </c>
      <c r="Y225" s="21" t="s">
        <v>399</v>
      </c>
      <c r="Z225" s="21" t="s">
        <v>400</v>
      </c>
      <c r="AA225" s="21" t="s">
        <v>401</v>
      </c>
      <c r="AB225" s="19" t="s">
        <v>206</v>
      </c>
      <c r="AC225" s="19" t="s">
        <v>207</v>
      </c>
      <c r="AD225" s="19" t="s">
        <v>208</v>
      </c>
      <c r="AE225" s="19" t="s">
        <v>209</v>
      </c>
    </row>
    <row r="226" spans="1:31" s="17" customFormat="1" x14ac:dyDescent="0.2">
      <c r="A226" s="16"/>
      <c r="B226" s="17" t="s">
        <v>196</v>
      </c>
      <c r="C226" s="17" t="s">
        <v>196</v>
      </c>
      <c r="D226" s="17" t="s">
        <v>219</v>
      </c>
      <c r="E226" s="17" t="s">
        <v>220</v>
      </c>
      <c r="F226" s="17" t="s">
        <v>197</v>
      </c>
      <c r="G226" s="17" t="s">
        <v>41</v>
      </c>
      <c r="H226" s="17" t="s">
        <v>222</v>
      </c>
      <c r="I226" s="17" t="s">
        <v>1</v>
      </c>
      <c r="J226" s="17" t="s">
        <v>200</v>
      </c>
      <c r="M226" s="17" t="s">
        <v>212</v>
      </c>
      <c r="N226" s="17">
        <v>0.10123847939747399</v>
      </c>
      <c r="O226" s="17">
        <v>2.5007700000000002</v>
      </c>
      <c r="R226" s="17" t="s">
        <v>201</v>
      </c>
      <c r="S226" s="17" t="s">
        <v>202</v>
      </c>
      <c r="T226" s="17" t="s">
        <v>221</v>
      </c>
      <c r="U226" s="17">
        <v>31</v>
      </c>
      <c r="V226" s="17">
        <v>0.98299999999999998</v>
      </c>
      <c r="W226" s="17">
        <v>0.17840200000000001</v>
      </c>
      <c r="X226" s="17" t="s">
        <v>213</v>
      </c>
      <c r="Y226" s="17" t="s">
        <v>214</v>
      </c>
      <c r="Z226" s="17" t="s">
        <v>215</v>
      </c>
      <c r="AA226" s="17" t="s">
        <v>216</v>
      </c>
      <c r="AB226" s="17" t="s">
        <v>206</v>
      </c>
      <c r="AC226" s="17" t="s">
        <v>207</v>
      </c>
      <c r="AD226" s="17" t="s">
        <v>208</v>
      </c>
      <c r="AE226" s="17" t="s">
        <v>209</v>
      </c>
    </row>
    <row r="227" spans="1:31" s="19" customFormat="1" x14ac:dyDescent="0.2">
      <c r="A227" s="18"/>
      <c r="B227" s="19" t="s">
        <v>196</v>
      </c>
      <c r="C227" s="19" t="s">
        <v>196</v>
      </c>
      <c r="D227" s="19" t="s">
        <v>219</v>
      </c>
      <c r="E227" s="19" t="s">
        <v>220</v>
      </c>
      <c r="F227" s="19" t="s">
        <v>197</v>
      </c>
      <c r="G227" s="19" t="s">
        <v>41</v>
      </c>
      <c r="H227" s="19" t="s">
        <v>222</v>
      </c>
      <c r="I227" s="19" t="s">
        <v>374</v>
      </c>
      <c r="J227" s="19" t="s">
        <v>200</v>
      </c>
      <c r="M227" s="19" t="s">
        <v>379</v>
      </c>
      <c r="N227" s="19">
        <v>7.3071130495979214E-2</v>
      </c>
      <c r="O227" s="19">
        <v>2.4927899999999998</v>
      </c>
      <c r="R227" s="19" t="s">
        <v>201</v>
      </c>
      <c r="S227" s="19" t="s">
        <v>202</v>
      </c>
      <c r="T227" s="19" t="s">
        <v>221</v>
      </c>
      <c r="U227" s="19">
        <v>31</v>
      </c>
      <c r="V227" s="19">
        <v>0.97799999999999998</v>
      </c>
      <c r="W227" s="19">
        <v>0.20183200000000001</v>
      </c>
      <c r="X227" s="19" t="s">
        <v>213</v>
      </c>
      <c r="Y227" s="19" t="s">
        <v>386</v>
      </c>
      <c r="Z227" s="19" t="s">
        <v>387</v>
      </c>
      <c r="AA227" s="19" t="s">
        <v>388</v>
      </c>
      <c r="AB227" s="19" t="s">
        <v>206</v>
      </c>
      <c r="AC227" s="19" t="s">
        <v>207</v>
      </c>
      <c r="AD227" s="19" t="s">
        <v>208</v>
      </c>
      <c r="AE227" s="19" t="s">
        <v>209</v>
      </c>
    </row>
    <row r="228" spans="1:31" s="19" customFormat="1" x14ac:dyDescent="0.2">
      <c r="A228" s="18"/>
      <c r="B228" s="19" t="s">
        <v>196</v>
      </c>
      <c r="C228" s="19" t="s">
        <v>196</v>
      </c>
      <c r="D228" s="19" t="s">
        <v>219</v>
      </c>
      <c r="E228" s="19" t="s">
        <v>220</v>
      </c>
      <c r="F228" s="19" t="s">
        <v>197</v>
      </c>
      <c r="G228" s="19" t="s">
        <v>41</v>
      </c>
      <c r="H228" s="19" t="s">
        <v>222</v>
      </c>
      <c r="I228" s="19" t="s">
        <v>375</v>
      </c>
      <c r="J228" s="19" t="s">
        <v>200</v>
      </c>
      <c r="M228" s="19" t="s">
        <v>380</v>
      </c>
      <c r="N228" s="19">
        <v>2.3919378003323929E-6</v>
      </c>
      <c r="O228" s="19">
        <v>4.8351199999999999</v>
      </c>
      <c r="R228" s="19" t="s">
        <v>201</v>
      </c>
      <c r="S228" s="19" t="s">
        <v>202</v>
      </c>
      <c r="T228" s="19" t="s">
        <v>221</v>
      </c>
      <c r="U228" s="19">
        <v>31</v>
      </c>
      <c r="V228" s="19">
        <v>0.79700000000000004</v>
      </c>
      <c r="W228" s="19">
        <v>0.75761900000000004</v>
      </c>
      <c r="X228" s="19" t="s">
        <v>213</v>
      </c>
      <c r="Y228" s="19" t="s">
        <v>393</v>
      </c>
      <c r="Z228" s="19" t="s">
        <v>392</v>
      </c>
      <c r="AA228" s="19" t="s">
        <v>394</v>
      </c>
      <c r="AB228" s="19" t="s">
        <v>206</v>
      </c>
      <c r="AC228" s="19" t="s">
        <v>207</v>
      </c>
      <c r="AD228" s="19" t="s">
        <v>208</v>
      </c>
      <c r="AE228" s="19" t="s">
        <v>209</v>
      </c>
    </row>
    <row r="229" spans="1:31" s="19" customFormat="1" x14ac:dyDescent="0.2">
      <c r="A229" s="18"/>
      <c r="B229" s="19" t="s">
        <v>196</v>
      </c>
      <c r="C229" s="19" t="s">
        <v>196</v>
      </c>
      <c r="D229" s="19" t="s">
        <v>219</v>
      </c>
      <c r="E229" s="19" t="s">
        <v>220</v>
      </c>
      <c r="F229" s="19" t="s">
        <v>197</v>
      </c>
      <c r="G229" s="19" t="s">
        <v>41</v>
      </c>
      <c r="H229" s="19" t="s">
        <v>222</v>
      </c>
      <c r="I229" s="19" t="s">
        <v>376</v>
      </c>
      <c r="J229" s="19" t="s">
        <v>200</v>
      </c>
      <c r="M229" s="19" t="s">
        <v>383</v>
      </c>
      <c r="N229" s="19">
        <v>6.316939590085259E-2</v>
      </c>
      <c r="O229" s="19">
        <v>2.0361500000000001</v>
      </c>
      <c r="R229" s="19" t="s">
        <v>201</v>
      </c>
      <c r="S229" s="19" t="s">
        <v>202</v>
      </c>
      <c r="T229" s="19" t="s">
        <v>221</v>
      </c>
      <c r="U229" s="19">
        <v>31</v>
      </c>
      <c r="V229" s="19">
        <v>0.91400000000000003</v>
      </c>
      <c r="W229" s="19">
        <v>0.33527499999999999</v>
      </c>
      <c r="X229" s="19" t="s">
        <v>213</v>
      </c>
      <c r="Y229" s="19" t="s">
        <v>395</v>
      </c>
      <c r="Z229" s="19" t="s">
        <v>395</v>
      </c>
      <c r="AA229" s="19" t="s">
        <v>397</v>
      </c>
      <c r="AB229" s="19" t="s">
        <v>206</v>
      </c>
      <c r="AC229" s="19" t="s">
        <v>207</v>
      </c>
      <c r="AD229" s="19" t="s">
        <v>208</v>
      </c>
      <c r="AE229" s="19" t="s">
        <v>209</v>
      </c>
    </row>
    <row r="230" spans="1:31" s="19" customFormat="1" x14ac:dyDescent="0.2">
      <c r="A230" s="18"/>
      <c r="B230" s="19" t="s">
        <v>196</v>
      </c>
      <c r="C230" s="19" t="s">
        <v>196</v>
      </c>
      <c r="D230" s="19" t="s">
        <v>219</v>
      </c>
      <c r="E230" s="19" t="s">
        <v>220</v>
      </c>
      <c r="F230" s="19" t="s">
        <v>197</v>
      </c>
      <c r="G230" s="19" t="s">
        <v>41</v>
      </c>
      <c r="H230" s="19" t="s">
        <v>222</v>
      </c>
      <c r="I230" s="19" t="s">
        <v>377</v>
      </c>
      <c r="J230" s="19" t="s">
        <v>200</v>
      </c>
      <c r="M230" s="19" t="s">
        <v>381</v>
      </c>
      <c r="N230" s="19">
        <v>0.24279183055097758</v>
      </c>
      <c r="O230" s="19">
        <v>1.62158</v>
      </c>
      <c r="R230" s="19" t="s">
        <v>201</v>
      </c>
      <c r="S230" s="19" t="s">
        <v>202</v>
      </c>
      <c r="T230" s="19" t="s">
        <v>221</v>
      </c>
      <c r="U230" s="19">
        <v>31</v>
      </c>
      <c r="V230" s="19">
        <v>0.873</v>
      </c>
      <c r="W230" s="19">
        <v>0.33087499999999997</v>
      </c>
      <c r="X230" s="19" t="s">
        <v>213</v>
      </c>
      <c r="Y230" s="19" t="s">
        <v>396</v>
      </c>
      <c r="Z230" s="19" t="s">
        <v>396</v>
      </c>
      <c r="AA230" s="19" t="s">
        <v>398</v>
      </c>
      <c r="AB230" s="19" t="s">
        <v>206</v>
      </c>
      <c r="AC230" s="19" t="s">
        <v>207</v>
      </c>
      <c r="AD230" s="19" t="s">
        <v>208</v>
      </c>
      <c r="AE230" s="19" t="s">
        <v>209</v>
      </c>
    </row>
    <row r="231" spans="1:31" s="19" customFormat="1" x14ac:dyDescent="0.2">
      <c r="A231" s="18"/>
      <c r="B231" s="19" t="s">
        <v>196</v>
      </c>
      <c r="C231" s="19" t="s">
        <v>196</v>
      </c>
      <c r="D231" s="19" t="s">
        <v>219</v>
      </c>
      <c r="E231" s="19" t="s">
        <v>220</v>
      </c>
      <c r="F231" s="19" t="s">
        <v>197</v>
      </c>
      <c r="G231" s="19" t="s">
        <v>41</v>
      </c>
      <c r="H231" s="19" t="s">
        <v>222</v>
      </c>
      <c r="I231" s="19" t="s">
        <v>378</v>
      </c>
      <c r="J231" s="19" t="s">
        <v>200</v>
      </c>
      <c r="M231" s="19" t="s">
        <v>382</v>
      </c>
      <c r="N231" s="19">
        <v>2.5887336880087011E-2</v>
      </c>
      <c r="O231" s="19">
        <v>1.73143</v>
      </c>
      <c r="R231" s="19" t="s">
        <v>201</v>
      </c>
      <c r="S231" s="19" t="s">
        <v>202</v>
      </c>
      <c r="T231" s="19" t="s">
        <v>221</v>
      </c>
      <c r="U231" s="19">
        <v>31</v>
      </c>
      <c r="V231" s="19">
        <v>0.91</v>
      </c>
      <c r="W231" s="19">
        <v>0.29236499999999999</v>
      </c>
      <c r="X231" s="19" t="s">
        <v>213</v>
      </c>
      <c r="Y231" s="19" t="s">
        <v>389</v>
      </c>
      <c r="Z231" s="19" t="s">
        <v>390</v>
      </c>
      <c r="AA231" s="19" t="s">
        <v>391</v>
      </c>
      <c r="AB231" s="19" t="s">
        <v>206</v>
      </c>
      <c r="AC231" s="19" t="s">
        <v>207</v>
      </c>
      <c r="AD231" s="19" t="s">
        <v>208</v>
      </c>
      <c r="AE231" s="19" t="s">
        <v>209</v>
      </c>
    </row>
    <row r="232" spans="1:31" s="21" customFormat="1" ht="12.75" thickBot="1" x14ac:dyDescent="0.25">
      <c r="A232" s="20"/>
      <c r="B232" s="21" t="s">
        <v>196</v>
      </c>
      <c r="C232" s="21" t="s">
        <v>196</v>
      </c>
      <c r="D232" s="21" t="s">
        <v>219</v>
      </c>
      <c r="E232" s="21" t="s">
        <v>220</v>
      </c>
      <c r="F232" s="21" t="s">
        <v>197</v>
      </c>
      <c r="G232" s="21" t="s">
        <v>41</v>
      </c>
      <c r="H232" s="21" t="s">
        <v>222</v>
      </c>
      <c r="I232" s="21" t="s">
        <v>385</v>
      </c>
      <c r="J232" s="21" t="s">
        <v>200</v>
      </c>
      <c r="M232" s="21" t="s">
        <v>384</v>
      </c>
      <c r="N232" s="21">
        <v>9.2584246566043069E-2</v>
      </c>
      <c r="O232" s="21">
        <v>2.1514899999999999</v>
      </c>
      <c r="R232" s="21" t="s">
        <v>201</v>
      </c>
      <c r="S232" s="21" t="s">
        <v>202</v>
      </c>
      <c r="T232" s="21" t="s">
        <v>221</v>
      </c>
      <c r="U232" s="21">
        <v>31</v>
      </c>
      <c r="V232" s="21">
        <v>0.90700000000000003</v>
      </c>
      <c r="W232" s="21">
        <v>0.40952100000000002</v>
      </c>
      <c r="X232" s="21" t="s">
        <v>213</v>
      </c>
      <c r="Y232" s="21" t="s">
        <v>399</v>
      </c>
      <c r="Z232" s="21" t="s">
        <v>400</v>
      </c>
      <c r="AA232" s="21" t="s">
        <v>401</v>
      </c>
      <c r="AB232" s="19" t="s">
        <v>206</v>
      </c>
      <c r="AC232" s="19" t="s">
        <v>207</v>
      </c>
      <c r="AD232" s="19" t="s">
        <v>208</v>
      </c>
      <c r="AE232" s="19" t="s">
        <v>209</v>
      </c>
    </row>
    <row r="233" spans="1:31" s="17" customFormat="1" x14ac:dyDescent="0.2">
      <c r="A233" s="16"/>
      <c r="B233" s="17" t="s">
        <v>196</v>
      </c>
      <c r="C233" s="17" t="s">
        <v>196</v>
      </c>
      <c r="D233" s="17" t="s">
        <v>219</v>
      </c>
      <c r="E233" s="17" t="s">
        <v>220</v>
      </c>
      <c r="F233" s="17" t="s">
        <v>197</v>
      </c>
      <c r="G233" s="17" t="s">
        <v>42</v>
      </c>
      <c r="H233" s="17" t="s">
        <v>222</v>
      </c>
      <c r="I233" s="17" t="s">
        <v>1</v>
      </c>
      <c r="J233" s="17" t="s">
        <v>200</v>
      </c>
      <c r="M233" s="17" t="s">
        <v>212</v>
      </c>
      <c r="N233" s="17">
        <v>3.7648199843705384E-2</v>
      </c>
      <c r="O233" s="17">
        <v>2.6068500000000001</v>
      </c>
      <c r="R233" s="17" t="s">
        <v>201</v>
      </c>
      <c r="S233" s="17" t="s">
        <v>202</v>
      </c>
      <c r="T233" s="17" t="s">
        <v>221</v>
      </c>
      <c r="U233" s="17">
        <v>33</v>
      </c>
      <c r="V233" s="17">
        <v>0.91400000000000003</v>
      </c>
      <c r="W233" s="17">
        <v>0.416653</v>
      </c>
      <c r="X233" s="17" t="s">
        <v>213</v>
      </c>
      <c r="Y233" s="17" t="s">
        <v>214</v>
      </c>
      <c r="Z233" s="17" t="s">
        <v>215</v>
      </c>
      <c r="AA233" s="17" t="s">
        <v>216</v>
      </c>
      <c r="AB233" s="17" t="s">
        <v>206</v>
      </c>
      <c r="AC233" s="17" t="s">
        <v>207</v>
      </c>
      <c r="AD233" s="17" t="s">
        <v>208</v>
      </c>
      <c r="AE233" s="17" t="s">
        <v>209</v>
      </c>
    </row>
    <row r="234" spans="1:31" s="19" customFormat="1" x14ac:dyDescent="0.2">
      <c r="A234" s="18"/>
      <c r="B234" s="19" t="s">
        <v>196</v>
      </c>
      <c r="C234" s="19" t="s">
        <v>196</v>
      </c>
      <c r="D234" s="19" t="s">
        <v>219</v>
      </c>
      <c r="E234" s="19" t="s">
        <v>220</v>
      </c>
      <c r="F234" s="19" t="s">
        <v>197</v>
      </c>
      <c r="G234" s="19" t="s">
        <v>42</v>
      </c>
      <c r="H234" s="19" t="s">
        <v>222</v>
      </c>
      <c r="I234" s="19" t="s">
        <v>374</v>
      </c>
      <c r="J234" s="19" t="s">
        <v>200</v>
      </c>
      <c r="M234" s="19" t="s">
        <v>379</v>
      </c>
      <c r="N234" s="19">
        <v>5.3010628315717553E-2</v>
      </c>
      <c r="O234" s="19">
        <v>2.2521300000000002</v>
      </c>
      <c r="R234" s="19" t="s">
        <v>201</v>
      </c>
      <c r="S234" s="19" t="s">
        <v>202</v>
      </c>
      <c r="T234" s="19" t="s">
        <v>221</v>
      </c>
      <c r="U234" s="19">
        <v>33</v>
      </c>
      <c r="V234" s="19">
        <v>0.89300000000000002</v>
      </c>
      <c r="W234" s="19">
        <v>0.40535700000000002</v>
      </c>
      <c r="X234" s="19" t="s">
        <v>213</v>
      </c>
      <c r="Y234" s="19" t="s">
        <v>386</v>
      </c>
      <c r="Z234" s="19" t="s">
        <v>387</v>
      </c>
      <c r="AA234" s="19" t="s">
        <v>388</v>
      </c>
      <c r="AB234" s="19" t="s">
        <v>206</v>
      </c>
      <c r="AC234" s="19" t="s">
        <v>207</v>
      </c>
      <c r="AD234" s="19" t="s">
        <v>208</v>
      </c>
      <c r="AE234" s="19" t="s">
        <v>209</v>
      </c>
    </row>
    <row r="235" spans="1:31" s="19" customFormat="1" x14ac:dyDescent="0.2">
      <c r="A235" s="18"/>
      <c r="B235" s="19" t="s">
        <v>196</v>
      </c>
      <c r="C235" s="19" t="s">
        <v>196</v>
      </c>
      <c r="D235" s="19" t="s">
        <v>219</v>
      </c>
      <c r="E235" s="19" t="s">
        <v>220</v>
      </c>
      <c r="F235" s="19" t="s">
        <v>197</v>
      </c>
      <c r="G235" s="19" t="s">
        <v>42</v>
      </c>
      <c r="H235" s="19" t="s">
        <v>222</v>
      </c>
      <c r="I235" s="19" t="s">
        <v>375</v>
      </c>
      <c r="J235" s="19" t="s">
        <v>200</v>
      </c>
      <c r="M235" s="19" t="s">
        <v>380</v>
      </c>
      <c r="N235" s="19">
        <v>1.9002279881989495E-3</v>
      </c>
      <c r="O235" s="19">
        <v>3.21136</v>
      </c>
      <c r="R235" s="19" t="s">
        <v>201</v>
      </c>
      <c r="S235" s="19" t="s">
        <v>202</v>
      </c>
      <c r="T235" s="19" t="s">
        <v>221</v>
      </c>
      <c r="U235" s="19">
        <v>33</v>
      </c>
      <c r="V235" s="19">
        <v>0.87</v>
      </c>
      <c r="W235" s="19">
        <v>0.57441900000000001</v>
      </c>
      <c r="X235" s="19" t="s">
        <v>213</v>
      </c>
      <c r="Y235" s="19" t="s">
        <v>393</v>
      </c>
      <c r="Z235" s="19" t="s">
        <v>392</v>
      </c>
      <c r="AA235" s="19" t="s">
        <v>394</v>
      </c>
      <c r="AB235" s="19" t="s">
        <v>206</v>
      </c>
      <c r="AC235" s="19" t="s">
        <v>207</v>
      </c>
      <c r="AD235" s="19" t="s">
        <v>208</v>
      </c>
      <c r="AE235" s="19" t="s">
        <v>209</v>
      </c>
    </row>
    <row r="236" spans="1:31" s="19" customFormat="1" x14ac:dyDescent="0.2">
      <c r="A236" s="18"/>
      <c r="B236" s="19" t="s">
        <v>196</v>
      </c>
      <c r="C236" s="19" t="s">
        <v>196</v>
      </c>
      <c r="D236" s="19" t="s">
        <v>219</v>
      </c>
      <c r="E236" s="19" t="s">
        <v>220</v>
      </c>
      <c r="F236" s="19" t="s">
        <v>197</v>
      </c>
      <c r="G236" s="19" t="s">
        <v>42</v>
      </c>
      <c r="H236" s="19" t="s">
        <v>222</v>
      </c>
      <c r="I236" s="19" t="s">
        <v>376</v>
      </c>
      <c r="J236" s="19" t="s">
        <v>200</v>
      </c>
      <c r="M236" s="19" t="s">
        <v>383</v>
      </c>
      <c r="N236" s="19">
        <v>3.8607566151889074E-2</v>
      </c>
      <c r="O236" s="19">
        <v>1.99526</v>
      </c>
      <c r="R236" s="19" t="s">
        <v>201</v>
      </c>
      <c r="S236" s="19" t="s">
        <v>202</v>
      </c>
      <c r="T236" s="19" t="s">
        <v>221</v>
      </c>
      <c r="U236" s="19">
        <v>33</v>
      </c>
      <c r="V236" s="19">
        <v>0.79600000000000004</v>
      </c>
      <c r="W236" s="19">
        <v>0.52553399999999995</v>
      </c>
      <c r="X236" s="19" t="s">
        <v>213</v>
      </c>
      <c r="Y236" s="19" t="s">
        <v>395</v>
      </c>
      <c r="Z236" s="19" t="s">
        <v>395</v>
      </c>
      <c r="AA236" s="19" t="s">
        <v>397</v>
      </c>
      <c r="AB236" s="19" t="s">
        <v>206</v>
      </c>
      <c r="AC236" s="19" t="s">
        <v>207</v>
      </c>
      <c r="AD236" s="19" t="s">
        <v>208</v>
      </c>
      <c r="AE236" s="19" t="s">
        <v>209</v>
      </c>
    </row>
    <row r="237" spans="1:31" s="19" customFormat="1" x14ac:dyDescent="0.2">
      <c r="A237" s="18"/>
      <c r="B237" s="19" t="s">
        <v>196</v>
      </c>
      <c r="C237" s="19" t="s">
        <v>196</v>
      </c>
      <c r="D237" s="19" t="s">
        <v>219</v>
      </c>
      <c r="E237" s="19" t="s">
        <v>220</v>
      </c>
      <c r="F237" s="19" t="s">
        <v>197</v>
      </c>
      <c r="G237" s="19" t="s">
        <v>42</v>
      </c>
      <c r="H237" s="19" t="s">
        <v>222</v>
      </c>
      <c r="I237" s="19" t="s">
        <v>377</v>
      </c>
      <c r="J237" s="19" t="s">
        <v>200</v>
      </c>
      <c r="M237" s="19" t="s">
        <v>381</v>
      </c>
      <c r="N237" s="19">
        <v>6.3963597855981351E-3</v>
      </c>
      <c r="O237" s="19">
        <v>2.1031499999999999</v>
      </c>
      <c r="R237" s="19" t="s">
        <v>201</v>
      </c>
      <c r="S237" s="19" t="s">
        <v>202</v>
      </c>
      <c r="T237" s="19" t="s">
        <v>221</v>
      </c>
      <c r="U237" s="19">
        <v>33</v>
      </c>
      <c r="V237" s="19">
        <v>0.67600000000000005</v>
      </c>
      <c r="W237" s="19">
        <v>0.75412699999999999</v>
      </c>
      <c r="X237" s="19" t="s">
        <v>213</v>
      </c>
      <c r="Y237" s="19" t="s">
        <v>396</v>
      </c>
      <c r="Z237" s="19" t="s">
        <v>396</v>
      </c>
      <c r="AA237" s="19" t="s">
        <v>398</v>
      </c>
      <c r="AB237" s="19" t="s">
        <v>206</v>
      </c>
      <c r="AC237" s="19" t="s">
        <v>207</v>
      </c>
      <c r="AD237" s="19" t="s">
        <v>208</v>
      </c>
      <c r="AE237" s="19" t="s">
        <v>209</v>
      </c>
    </row>
    <row r="238" spans="1:31" s="19" customFormat="1" x14ac:dyDescent="0.2">
      <c r="A238" s="18"/>
      <c r="B238" s="19" t="s">
        <v>196</v>
      </c>
      <c r="C238" s="19" t="s">
        <v>196</v>
      </c>
      <c r="D238" s="19" t="s">
        <v>219</v>
      </c>
      <c r="E238" s="19" t="s">
        <v>220</v>
      </c>
      <c r="F238" s="19" t="s">
        <v>197</v>
      </c>
      <c r="G238" s="19" t="s">
        <v>42</v>
      </c>
      <c r="H238" s="19" t="s">
        <v>222</v>
      </c>
      <c r="I238" s="19" t="s">
        <v>378</v>
      </c>
      <c r="J238" s="19" t="s">
        <v>200</v>
      </c>
      <c r="M238" s="19" t="s">
        <v>382</v>
      </c>
      <c r="N238" s="19">
        <v>3.2689714937923328E-3</v>
      </c>
      <c r="O238" s="19">
        <v>2.1448299999999998</v>
      </c>
      <c r="R238" s="19" t="s">
        <v>201</v>
      </c>
      <c r="S238" s="19" t="s">
        <v>202</v>
      </c>
      <c r="T238" s="19" t="s">
        <v>221</v>
      </c>
      <c r="U238" s="19">
        <v>33</v>
      </c>
      <c r="V238" s="19">
        <v>0.64800000000000002</v>
      </c>
      <c r="W238" s="19">
        <v>0.81851099999999999</v>
      </c>
      <c r="X238" s="19" t="s">
        <v>213</v>
      </c>
      <c r="Y238" s="19" t="s">
        <v>389</v>
      </c>
      <c r="Z238" s="19" t="s">
        <v>390</v>
      </c>
      <c r="AA238" s="19" t="s">
        <v>391</v>
      </c>
      <c r="AB238" s="19" t="s">
        <v>206</v>
      </c>
      <c r="AC238" s="19" t="s">
        <v>207</v>
      </c>
      <c r="AD238" s="19" t="s">
        <v>208</v>
      </c>
      <c r="AE238" s="19" t="s">
        <v>209</v>
      </c>
    </row>
    <row r="239" spans="1:31" s="21" customFormat="1" ht="12.75" thickBot="1" x14ac:dyDescent="0.25">
      <c r="A239" s="20"/>
      <c r="B239" s="21" t="s">
        <v>196</v>
      </c>
      <c r="C239" s="21" t="s">
        <v>196</v>
      </c>
      <c r="D239" s="21" t="s">
        <v>219</v>
      </c>
      <c r="E239" s="21" t="s">
        <v>220</v>
      </c>
      <c r="F239" s="21" t="s">
        <v>197</v>
      </c>
      <c r="G239" s="21" t="s">
        <v>42</v>
      </c>
      <c r="H239" s="21" t="s">
        <v>222</v>
      </c>
      <c r="I239" s="21" t="s">
        <v>385</v>
      </c>
      <c r="J239" s="21" t="s">
        <v>200</v>
      </c>
      <c r="M239" s="21" t="s">
        <v>384</v>
      </c>
      <c r="N239" s="21">
        <v>6.3776760830040302E-2</v>
      </c>
      <c r="O239" s="21">
        <v>2.0777399999999999</v>
      </c>
      <c r="R239" s="21" t="s">
        <v>201</v>
      </c>
      <c r="S239" s="21" t="s">
        <v>202</v>
      </c>
      <c r="T239" s="21" t="s">
        <v>221</v>
      </c>
      <c r="U239" s="21">
        <v>33</v>
      </c>
      <c r="V239" s="21">
        <v>0.92400000000000004</v>
      </c>
      <c r="W239" s="21">
        <v>0.356549</v>
      </c>
      <c r="X239" s="21" t="s">
        <v>213</v>
      </c>
      <c r="Y239" s="21" t="s">
        <v>399</v>
      </c>
      <c r="Z239" s="21" t="s">
        <v>400</v>
      </c>
      <c r="AA239" s="21" t="s">
        <v>401</v>
      </c>
      <c r="AB239" s="19" t="s">
        <v>206</v>
      </c>
      <c r="AC239" s="19" t="s">
        <v>207</v>
      </c>
      <c r="AD239" s="19" t="s">
        <v>208</v>
      </c>
      <c r="AE239" s="19" t="s">
        <v>209</v>
      </c>
    </row>
  </sheetData>
  <sortState ref="A2:AP106">
    <sortCondition ref="I2:I106"/>
    <sortCondition ref="T2:T106"/>
    <sortCondition ref="G2:G106"/>
  </sortState>
  <conditionalFormatting sqref="G240:G1048576 G1:G15">
    <cfRule type="iconSet" priority="19">
      <iconSet iconSet="3Arrows">
        <cfvo type="percent" val="0"/>
        <cfvo type="percent" val="33"/>
        <cfvo type="percent" val="67"/>
      </iconSet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{23BB598E-015B-4909-A756-2477873773B1}</x14:id>
        </ext>
      </extLst>
    </cfRule>
  </conditionalFormatting>
  <conditionalFormatting sqref="G93:G197 G16:G85 G205:G218 G226:G239">
    <cfRule type="iconSet" priority="25">
      <iconSet iconSet="3Arrows">
        <cfvo type="percent" val="0"/>
        <cfvo type="percent" val="33"/>
        <cfvo type="percent" val="67"/>
      </iconSet>
    </cfRule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{0AEAE5E5-F0A7-4BD0-82AA-5BF48F600410}</x14:id>
        </ext>
      </extLst>
    </cfRule>
  </conditionalFormatting>
  <conditionalFormatting sqref="G198:G204">
    <cfRule type="iconSet" priority="4">
      <iconSet iconSet="3Arrows"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{CC83CF57-9630-4774-8800-789E4CB55871}</x14:id>
        </ext>
      </extLst>
    </cfRule>
  </conditionalFormatting>
  <conditionalFormatting sqref="G219:G225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{E8AE8B51-56C6-45D4-A5B3-0B910F17EC58}</x14:id>
        </ext>
      </extLst>
    </cfRule>
  </conditionalFormatting>
  <conditionalFormatting sqref="G86:G92">
    <cfRule type="iconSet" priority="40">
      <iconSet iconSet="3Arrows">
        <cfvo type="percent" val="0"/>
        <cfvo type="percent" val="33"/>
        <cfvo type="percent" val="67"/>
      </iconSet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{F72E47C6-16E4-4B05-AE43-666297FCCAB3}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BB598E-015B-4909-A756-2477873773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G240:G1048576 G1:G15</xm:sqref>
        </x14:conditionalFormatting>
        <x14:conditionalFormatting xmlns:xm="http://schemas.microsoft.com/office/excel/2006/main">
          <x14:cfRule type="dataBar" id="{0AEAE5E5-F0A7-4BD0-82AA-5BF48F6004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G93:G197 G16:G85 G205:G218 G226:G239</xm:sqref>
        </x14:conditionalFormatting>
        <x14:conditionalFormatting xmlns:xm="http://schemas.microsoft.com/office/excel/2006/main">
          <x14:cfRule type="dataBar" id="{CC83CF57-9630-4774-8800-789E4CB558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G198:G204</xm:sqref>
        </x14:conditionalFormatting>
        <x14:conditionalFormatting xmlns:xm="http://schemas.microsoft.com/office/excel/2006/main">
          <x14:cfRule type="dataBar" id="{E8AE8B51-56C6-45D4-A5B3-0B910F17EC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G219:G225</xm:sqref>
        </x14:conditionalFormatting>
        <x14:conditionalFormatting xmlns:xm="http://schemas.microsoft.com/office/excel/2006/main">
          <x14:cfRule type="dataBar" id="{F72E47C6-16E4-4B05-AE43-666297FCCA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G86:G92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Montero</vt:lpstr>
      <vt:lpstr>BAT</vt:lpstr>
      <vt:lpstr>Valores_BST</vt:lpstr>
      <vt:lpstr>BAT_IEFC</vt:lpstr>
      <vt:lpstr>new_values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Ameztegui</dc:creator>
  <cp:lastModifiedBy>Aitor Ameztegui</cp:lastModifiedBy>
  <dcterms:created xsi:type="dcterms:W3CDTF">2020-11-19T14:27:18Z</dcterms:created>
  <dcterms:modified xsi:type="dcterms:W3CDTF">2020-11-25T13:18:33Z</dcterms:modified>
</cp:coreProperties>
</file>