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0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<sst xmlns="http://schemas.openxmlformats.org/spreadsheetml/2006/main" count="65" uniqueCount="53">
  <si>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Tidrapport Grupp 38</t>
  </si>
  <si>
    <t xml:space="preserve">Pipelinead Miniräknare</t>
  </si>
  <si>
    <t xml:space="preserve">Namn</t>
  </si>
  <si>
    <t xml:space="preserve">Planering/fördelning</t>
  </si>
  <si>
    <t xml:space="preserve">Axel Hammarberg</t>
  </si>
  <si>
    <t xml:space="preserve">Pipelinen + Adressavkodaren + VGA-motorn</t>
  </si>
  <si>
    <t xml:space="preserve">Axel Hellstrand</t>
  </si>
  <si>
    <t xml:space="preserve">Albin Svärd Gruvell</t>
  </si>
  <si>
    <t xml:space="preserve">ALU + Registerfil + Keyboard Input</t>
  </si>
  <si>
    <t xml:space="preserve">Markus Handstedt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</si>
  <si>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</si>
  <si>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</si>
  <si>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</si>
  <si>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</si>
  <si>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</si>
  <si>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</si>
  <si>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</si>
  <si>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Arbetade med Axel på Pipelinen, Programminnet, Dataminnet och Adressavkodaren</t>
  </si>
  <si>
    <t xml:space="preserve">Impementerade ALU:n, började på registerfilen</t>
  </si>
  <si>
    <t xml:space="preserve">Implementerade ALU:n, började på registerfilen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</si>
  <si>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</si>
  <si>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</si>
  <si>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</si>
  <si>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</si>
  <si>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</si>
  <si>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</si>
  <si>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</si>
  <si>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VGA-motorn, testa Pipelinen, Assemblyscript, Computer restructure</t>
  </si>
  <si>
    <t xml:space="preserve">Keyboard encoder, Bootloader, Computer restructure</t>
  </si>
  <si>
    <t xml:space="preserve">Integrerat VGAn och börjat testa mjukvara</t>
  </si>
  <si>
    <t xml:space="preserve">Jobbat med KBD och bootloader samt försökt integrera det i datorn</t>
  </si>
  <si>
    <t xml:space="preserve">Input till dataminnet + skärmminnet + fixa buggar i hårdvara + fixat 100Mhz klocka + pythonscript för kompilering</t>
  </si>
  <si>
    <t xml:space="preserve">Input till dataminnet + skärmminnet + fixa buggar i hårdvara</t>
  </si>
  <si>
    <t xml:space="preserve">Calculator subroutines</t>
  </si>
  <si>
    <t xml:space="preserve">Calculator subroutines, Bootloader timing fix</t>
  </si>
  <si>
    <t xml:space="preserve">Parse input, output answer, alla tiles</t>
  </si>
  <si>
    <t xml:space="preserve">Anropning av beräkningsubrutinger</t>
  </si>
  <si>
    <t xml:space="preserve">Beräkningsubrutiner</t>
  </si>
  <si>
    <t xml:space="preserve">Milstolpe ~måndag</t>
  </si>
  <si>
    <t xml:space="preserve">Gjorde färdigt IO, implementerade SUB och ADD</t>
  </si>
  <si>
    <t xml:space="preserve">Beräkning subrutiner, Gjorde färdigt IO, implementerade MUL</t>
  </si>
  <si>
    <t xml:space="preserve">Beräkning subrutiner</t>
  </si>
  <si>
    <t xml:space="preserve">Division, småfixar, presentation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</si>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</sst>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Arbetad tid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58</c:v>
                </c:pt>
                <c:pt idx="1">
                  <c:v>64</c:v>
                </c:pt>
                <c:pt idx="2">
                  <c:v>55</c:v>
                </c:pt>
                <c:pt idx="3">
                  <c:v>40</c:v>
                </c:pt>
                <c:pt idx="4">
                  <c:v>66</c:v>
                </c:pt>
                <c:pt idx="5">
                  <c:v>66</c:v>
                </c:pt>
                <c:pt idx="6">
                  <c:v>60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14830406"/>
        <c:axId val="22016250"/>
      </c:barChart>
      <c:catAx>
        <c:axId val="148304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016250"/>
        <c:crosses val="autoZero"/>
        <c:auto val="1"/>
        <c:lblAlgn val="ctr"/>
        <c:lblOffset val="100"/>
      </c:catAx>
      <c:valAx>
        <c:axId val="220162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830406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303840</xdr:colOff>
      <xdr:row>15</xdr:row>
      <xdr:rowOff>151200</xdr:rowOff>
    </xdr:to>
    <xdr:graphicFrame>
      <xdr:nvGraphicFramePr>
        <xdr:cNvPr id="0" name="Chart 2"/>
        <xdr:cNvGraphicFramePr/>
      </xdr:nvGraphicFramePr>
      <xdr:xfrm>
        <a:off x="3179880" y="450720"/>
        <a:ext cx="4566600" cy="254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">
        <v>0</v>
      </c>
      <c r="C1" s="1" t="s">
        <v>1</v>
      </c>
    </row>
    <row r="2" customFormat="false" ht="14.5" hidden="false" customHeight="false" outlineLevel="0" collapsed="false">
      <c r="A2" s="2" t="s">
        <v>2</v>
      </c>
      <c r="B2" s="2"/>
      <c r="C2" s="2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5</v>
      </c>
    </row>
    <row r="5" customFormat="false" ht="14.5" hidden="false" customHeight="false" outlineLevel="0" collapsed="false">
      <c r="A5" s="0" t="s">
        <v>7</v>
      </c>
      <c r="C5" s="0" t="s">
        <v>8</v>
      </c>
    </row>
    <row r="6" customFormat="false" ht="14.5" hidden="false" customHeight="false" outlineLevel="0" collapsed="false">
      <c r="A6" s="0" t="s">
        <v>9</v>
      </c>
      <c r="C6" s="0" t="s">
        <v>8</v>
      </c>
    </row>
    <row r="8" customFormat="false" ht="14.5" hidden="false" customHeight="false" outlineLevel="0" collapsed="false">
      <c r="A8" s="2"/>
    </row>
    <row r="11" customFormat="false" ht="14.5" hidden="false" customHeight="false" outlineLevel="0" collapsed="false">
      <c r="A11" s="0" t="s">
        <v>10</v>
      </c>
    </row>
    <row r="12" customFormat="false" ht="14.5" hidden="false" customHeight="false" outlineLevel="0" collapsed="false">
      <c r="A12" s="3" t="s">
        <v>11</v>
      </c>
    </row>
    <row r="13" customFormat="false" ht="14.5" hidden="false" customHeight="false" outlineLevel="0" collapsed="false">
      <c r="A13" s="0" t="s">
        <v>12</v>
      </c>
    </row>
    <row r="14" customFormat="false" ht="14.5" hidden="false" customHeight="false" outlineLevel="0" collapsed="false">
      <c r="A14" s="0" t="s">
        <v>13</v>
      </c>
    </row>
    <row r="15" customFormat="false" ht="14.5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Plan!A1</f>
        <v>Tidrapport Grupp 38</v>
      </c>
      <c r="C1" s="1" t="str">
        <f aca="false">Plan!C1</f>
        <v>Pipelinead Miniräknare</v>
      </c>
    </row>
    <row r="2" customFormat="false" ht="14.5" hidden="false" customHeight="false" outlineLevel="0" collapsed="false">
      <c r="A2" s="2" t="str">
        <f aca="false">Plan!A2</f>
        <v>Namn</v>
      </c>
      <c r="B2" s="2" t="s">
        <v>15</v>
      </c>
      <c r="C2" s="2" t="s">
        <v>16</v>
      </c>
    </row>
    <row r="3" customFormat="false" ht="14.5" hidden="false" customHeight="false" outlineLevel="0" collapsed="false">
      <c r="A3" s="0" t="str">
        <f aca="false">Plan!A3</f>
        <v>Axel Hammarberg</v>
      </c>
      <c r="B3" s="0" t="n">
        <v>16</v>
      </c>
      <c r="C3" s="0" t="s">
        <v>17</v>
      </c>
    </row>
    <row r="4" customFormat="false" ht="14.5" hidden="false" customHeight="false" outlineLevel="0" collapsed="false">
      <c r="A4" s="0" t="str">
        <f aca="false">Plan!A4</f>
        <v>Axel Hellstrand</v>
      </c>
      <c r="B4" s="0" t="n">
        <v>14</v>
      </c>
      <c r="C4" s="0" t="s">
        <v>17</v>
      </c>
    </row>
    <row r="5" customFormat="false" ht="14.5" hidden="false" customHeight="false" outlineLevel="0" collapsed="false">
      <c r="A5" s="0" t="str">
        <f aca="false">Plan!A5</f>
        <v>Albin Svärd Gruvell</v>
      </c>
      <c r="B5" s="0" t="n">
        <v>14</v>
      </c>
      <c r="C5" s="0" t="s">
        <v>18</v>
      </c>
    </row>
    <row r="6" customFormat="false" ht="14.5" hidden="false" customHeight="false" outlineLevel="0" collapsed="false">
      <c r="A6" s="0" t="str">
        <f aca="false">Plan!A6</f>
        <v>Markus Handstedt</v>
      </c>
      <c r="B6" s="0" t="n">
        <v>14</v>
      </c>
      <c r="C6" s="0" t="s">
        <v>19</v>
      </c>
    </row>
    <row r="8" customFormat="false" ht="14.5" hidden="false" customHeight="false" outlineLevel="0" collapsed="false">
      <c r="A8" s="2" t="s">
        <v>20</v>
      </c>
      <c r="B8" s="0" t="n">
        <f aca="false">SUM(B3:B6)</f>
        <v>58</v>
      </c>
    </row>
    <row r="11" customFormat="false" ht="14.5" hidden="false" customHeight="false" outlineLevel="0" collapsed="false">
      <c r="A11" s="0" t="s">
        <v>21</v>
      </c>
    </row>
    <row r="12" customFormat="false" ht="14.5" hidden="false" customHeight="false" outlineLevel="0" collapsed="false">
      <c r="A12" s="0" t="s">
        <v>22</v>
      </c>
    </row>
    <row r="13" customFormat="false" ht="14.5" hidden="false" customHeight="false" outlineLevel="0" collapsed="false">
      <c r="A13" s="0" t="s">
        <v>23</v>
      </c>
    </row>
    <row r="14" customFormat="false" ht="14.5" hidden="false" customHeight="false" outlineLevel="0" collapsed="false">
      <c r="A14" s="0" t="s">
        <v>24</v>
      </c>
    </row>
    <row r="15" customFormat="false" ht="14.5" hidden="false" customHeight="false" outlineLevel="0" collapsed="false">
      <c r="A15" s="0" t="s">
        <v>25</v>
      </c>
    </row>
    <row r="16" customFormat="false" ht="14.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Plan!A1</f>
        <v>Tidrapport Grupp 38</v>
      </c>
      <c r="C1" s="1" t="str">
        <f aca="false">Plan!C1</f>
        <v>Pipelinead Miniräknare</v>
      </c>
    </row>
    <row r="2" customFormat="false" ht="14.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4.5" hidden="false" customHeight="false" outlineLevel="0" collapsed="false">
      <c r="A3" s="0" t="str">
        <f aca="false" t="array" ref="A3:A6">Plan!A3:A6</f>
        <v>Axel Hammarberg</v>
      </c>
      <c r="B3" s="0" t="n">
        <v>16</v>
      </c>
      <c r="C3" s="0" t="s">
        <v>27</v>
      </c>
    </row>
    <row r="4" customFormat="false" ht="14.5" hidden="false" customHeight="false" outlineLevel="0" collapsed="false">
      <c r="A4" s="0" t="str">
        <v>Axel Hellstrand</v>
      </c>
      <c r="B4" s="0" t="n">
        <v>16</v>
      </c>
      <c r="C4" s="0" t="s">
        <v>27</v>
      </c>
    </row>
    <row r="5" customFormat="false" ht="14.5" hidden="false" customHeight="false" outlineLevel="0" collapsed="false">
      <c r="A5" s="0" t="str">
        <v>Albin Svärd Gruvell</v>
      </c>
      <c r="B5" s="0" t="n">
        <v>16</v>
      </c>
      <c r="C5" s="0" t="s">
        <v>28</v>
      </c>
    </row>
    <row r="6" customFormat="false" ht="14.5" hidden="false" customHeight="false" outlineLevel="0" collapsed="false">
      <c r="A6" s="0" t="str">
        <v>Markus Handstedt</v>
      </c>
      <c r="B6" s="0" t="n">
        <v>16</v>
      </c>
      <c r="C6" s="0" t="s">
        <v>28</v>
      </c>
    </row>
    <row r="8" customFormat="false" ht="14.5" hidden="false" customHeight="false" outlineLevel="0" collapsed="false">
      <c r="A8" s="2" t="str">
        <f aca="false">v13!A8</f>
        <v>Ackumulerat:</v>
      </c>
      <c r="B8" s="0" t="n">
        <f aca="false">SUM(B3:B6)</f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v13!A1</f>
        <v>Tidrapport Grupp 38</v>
      </c>
      <c r="C1" s="1" t="str">
        <f aca="false">v13!C1</f>
        <v>Pipelinead Miniräknare</v>
      </c>
    </row>
    <row r="2" customFormat="false" ht="14.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4.5" hidden="false" customHeight="false" outlineLevel="0" collapsed="false">
      <c r="A3" s="0" t="str">
        <f aca="false" t="array" ref="A3:A6">v13!A3:A6</f>
        <v>Axel Hammarberg</v>
      </c>
      <c r="B3" s="0" t="n">
        <v>13</v>
      </c>
      <c r="C3" s="0" t="s">
        <v>29</v>
      </c>
    </row>
    <row r="4" customFormat="false" ht="14.5" hidden="false" customHeight="false" outlineLevel="0" collapsed="false">
      <c r="A4" s="0" t="str">
        <v>Axel Hellstrand</v>
      </c>
      <c r="B4" s="0" t="n">
        <v>13</v>
      </c>
      <c r="C4" s="0" t="s">
        <v>29</v>
      </c>
    </row>
    <row r="5" customFormat="false" ht="14.5" hidden="false" customHeight="false" outlineLevel="0" collapsed="false">
      <c r="A5" s="0" t="str">
        <v>Albin Svärd Gruvell</v>
      </c>
      <c r="B5" s="0" t="n">
        <v>13</v>
      </c>
      <c r="C5" s="0" t="s">
        <v>30</v>
      </c>
    </row>
    <row r="6" customFormat="false" ht="14.5" hidden="false" customHeight="false" outlineLevel="0" collapsed="false">
      <c r="A6" s="0" t="str">
        <v>Markus Handstedt</v>
      </c>
      <c r="B6" s="0" t="n">
        <v>16</v>
      </c>
      <c r="C6" s="0" t="s">
        <v>30</v>
      </c>
    </row>
    <row r="8" customFormat="false" ht="14.5" hidden="false" customHeight="false" outlineLevel="0" collapsed="false">
      <c r="A8" s="2" t="str">
        <f aca="false">v13!A8</f>
        <v>Ackumulerat:</v>
      </c>
      <c r="B8" s="0" t="n">
        <f aca="false">SUM(B3:B6)</f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v13!A1</f>
        <v>Tidrapport Grupp 38</v>
      </c>
      <c r="C1" s="1" t="str">
        <f aca="false">v13!C1</f>
        <v>Pipelinead Miniräknare</v>
      </c>
    </row>
    <row r="2" customFormat="false" ht="14.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4.5" hidden="false" customHeight="false" outlineLevel="0" collapsed="false">
      <c r="A3" s="0" t="str">
        <f aca="false" t="array" ref="A3:A6">v13!A3:A6</f>
        <v>Axel Hammarberg</v>
      </c>
      <c r="B3" s="0" t="n">
        <v>12</v>
      </c>
      <c r="C3" s="0" t="s">
        <v>31</v>
      </c>
    </row>
    <row r="4" customFormat="false" ht="14.5" hidden="false" customHeight="false" outlineLevel="0" collapsed="false">
      <c r="A4" s="0" t="str">
        <v>Axel Hellstrand</v>
      </c>
      <c r="B4" s="0" t="n">
        <v>8</v>
      </c>
      <c r="C4" s="0" t="s">
        <v>32</v>
      </c>
    </row>
    <row r="5" customFormat="false" ht="14.5" hidden="false" customHeight="false" outlineLevel="0" collapsed="false">
      <c r="A5" s="0" t="str">
        <v>Albin Svärd Gruvell</v>
      </c>
      <c r="B5" s="0" t="n">
        <v>10</v>
      </c>
      <c r="C5" s="0" t="s">
        <v>33</v>
      </c>
    </row>
    <row r="6" customFormat="false" ht="14.5" hidden="false" customHeight="false" outlineLevel="0" collapsed="false">
      <c r="A6" s="0" t="str">
        <v>Markus Handstedt</v>
      </c>
      <c r="B6" s="0" t="n">
        <v>10</v>
      </c>
      <c r="C6" s="0" t="s">
        <v>34</v>
      </c>
    </row>
    <row r="8" customFormat="false" ht="14.5" hidden="false" customHeight="false" outlineLevel="0" collapsed="false">
      <c r="A8" s="2" t="str">
        <f aca="false">v13!A8</f>
        <v>Ackumulerat:</v>
      </c>
      <c r="B8" s="0" t="n">
        <f aca="false">SUM(B3:B6)</f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v13!A1</f>
        <v>Tidrapport Grupp 38</v>
      </c>
      <c r="C1" s="1" t="str">
        <f aca="false">v13!C1</f>
        <v>Pipelinead Miniräknare</v>
      </c>
    </row>
    <row r="2" customFormat="false" ht="14.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4.5" hidden="false" customHeight="false" outlineLevel="0" collapsed="false">
      <c r="A3" s="0" t="str">
        <f aca="false" t="array" ref="A3:A6">v13!A3:A6</f>
        <v>Axel Hammarberg</v>
      </c>
      <c r="B3" s="0" t="n">
        <v>16</v>
      </c>
      <c r="C3" s="0" t="s">
        <v>35</v>
      </c>
    </row>
    <row r="4" customFormat="false" ht="14.5" hidden="false" customHeight="false" outlineLevel="0" collapsed="false">
      <c r="A4" s="0" t="str">
        <v>Axel Hellstrand</v>
      </c>
      <c r="B4" s="0" t="n">
        <v>16</v>
      </c>
      <c r="C4" s="0" t="s">
        <v>35</v>
      </c>
    </row>
    <row r="5" customFormat="false" ht="14.5" hidden="false" customHeight="false" outlineLevel="0" collapsed="false">
      <c r="A5" s="0" t="str">
        <v>Albin Svärd Gruvell</v>
      </c>
      <c r="B5" s="0" t="n">
        <v>16</v>
      </c>
      <c r="C5" s="0" t="s">
        <v>36</v>
      </c>
    </row>
    <row r="6" customFormat="false" ht="14.5" hidden="false" customHeight="false" outlineLevel="0" collapsed="false">
      <c r="A6" s="0" t="str">
        <v>Markus Handstedt</v>
      </c>
      <c r="B6" s="0" t="n">
        <v>18</v>
      </c>
      <c r="C6" s="0" t="s">
        <v>37</v>
      </c>
    </row>
    <row r="8" customFormat="false" ht="14.5" hidden="false" customHeight="false" outlineLevel="0" collapsed="false">
      <c r="A8" s="2" t="str">
        <f aca="false">v13!A8</f>
        <v>Ackumulerat:</v>
      </c>
      <c r="B8" s="0" t="n">
        <f aca="false">SUM(B3:B6)</f>
        <v>66</v>
      </c>
      <c r="C8" s="4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v13!A1</f>
        <v>Tidrapport Grupp 38</v>
      </c>
      <c r="C1" s="1" t="str">
        <f aca="false">v13!C1</f>
        <v>Pipelinead Miniräknare</v>
      </c>
    </row>
    <row r="2" customFormat="false" ht="14.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4.5" hidden="false" customHeight="false" outlineLevel="0" collapsed="false">
      <c r="A3" s="0" t="str">
        <f aca="false" t="array" ref="A3:A6">v13!A3:A6</f>
        <v>Axel Hammarberg</v>
      </c>
      <c r="B3" s="0" t="n">
        <v>14</v>
      </c>
      <c r="C3" s="0" t="s">
        <v>39</v>
      </c>
    </row>
    <row r="4" customFormat="false" ht="13.8" hidden="false" customHeight="false" outlineLevel="0" collapsed="false">
      <c r="A4" s="0" t="str">
        <v>Axel Hellstrand</v>
      </c>
      <c r="B4" s="0" t="n">
        <v>19</v>
      </c>
      <c r="C4" s="0" t="s">
        <v>40</v>
      </c>
    </row>
    <row r="5" customFormat="false" ht="14.5" hidden="false" customHeight="false" outlineLevel="0" collapsed="false">
      <c r="A5" s="0" t="str">
        <v>Albin Svärd Gruvell</v>
      </c>
      <c r="B5" s="0" t="n">
        <v>14</v>
      </c>
      <c r="C5" s="0" t="s">
        <v>41</v>
      </c>
    </row>
    <row r="6" customFormat="false" ht="14.5" hidden="false" customHeight="false" outlineLevel="0" collapsed="false">
      <c r="A6" s="0" t="str">
        <v>Markus Handstedt</v>
      </c>
      <c r="B6" s="0" t="n">
        <v>19</v>
      </c>
      <c r="C6" s="0" t="s">
        <v>41</v>
      </c>
    </row>
    <row r="8" customFormat="false" ht="14.5" hidden="false" customHeight="false" outlineLevel="0" collapsed="false">
      <c r="A8" s="2" t="str">
        <f aca="false">v13!A8</f>
        <v>Ackumulerat:</v>
      </c>
      <c r="B8" s="0" t="n">
        <f aca="false">SUM(B3:B6)</f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v13!A1</f>
        <v>Tidrapport Grupp 38</v>
      </c>
      <c r="C1" s="1" t="str">
        <f aca="false">v13!C1</f>
        <v>Pipelinead Miniräknare</v>
      </c>
    </row>
    <row r="2" customFormat="false" ht="14.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3.8" hidden="false" customHeight="false" outlineLevel="0" collapsed="false">
      <c r="A3" s="0" t="str">
        <f aca="false" t="array" ref="A3:A6">v13!A3:A6</f>
        <v>Axel Hammarberg</v>
      </c>
      <c r="B3" s="0" t="n">
        <v>16</v>
      </c>
      <c r="C3" s="5" t="s">
        <v>42</v>
      </c>
    </row>
    <row r="4" customFormat="false" ht="13.8" hidden="false" customHeight="false" outlineLevel="0" collapsed="false">
      <c r="A4" s="0" t="str">
        <v>Axel Hellstrand</v>
      </c>
      <c r="B4" s="0" t="n">
        <v>16</v>
      </c>
      <c r="C4" s="5" t="s">
        <v>42</v>
      </c>
    </row>
    <row r="5" customFormat="false" ht="13.8" hidden="false" customHeight="false" outlineLevel="0" collapsed="false">
      <c r="A5" s="0" t="str">
        <v>Albin Svärd Gruvell</v>
      </c>
      <c r="B5" s="0" t="n">
        <v>12</v>
      </c>
      <c r="C5" s="5" t="s">
        <v>42</v>
      </c>
    </row>
    <row r="6" customFormat="false" ht="13.8" hidden="false" customHeight="false" outlineLevel="0" collapsed="false">
      <c r="A6" s="0" t="str">
        <v>Markus Handstedt</v>
      </c>
      <c r="B6" s="0" t="n">
        <v>16</v>
      </c>
      <c r="C6" s="5" t="s">
        <v>42</v>
      </c>
    </row>
    <row r="8" customFormat="false" ht="14.5" hidden="false" customHeight="false" outlineLevel="0" collapsed="false">
      <c r="A8" s="2" t="str">
        <f aca="false">v13!A8</f>
        <v>Ackumulerat:</v>
      </c>
      <c r="B8" s="0" t="n">
        <f aca="false">SUM(B3:B6)</f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v13!A1</f>
        <v>Tidrapport Grupp 38</v>
      </c>
      <c r="C1" s="1" t="str">
        <f aca="false">v13!C1</f>
        <v>Pipelinead Miniräknare</v>
      </c>
    </row>
    <row r="2" customFormat="false" ht="14.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4.5" hidden="false" customHeight="false" outlineLevel="0" collapsed="false">
      <c r="A3" s="0" t="str">
        <f aca="false" t="array" ref="A3:A6">v13!A3:A6</f>
        <v>Axel Hammarberg</v>
      </c>
    </row>
    <row r="4" customFormat="false" ht="14.5" hidden="false" customHeight="false" outlineLevel="0" collapsed="false">
      <c r="A4" s="0" t="str">
        <v>Axel Hellstrand</v>
      </c>
    </row>
    <row r="5" customFormat="false" ht="14.5" hidden="false" customHeight="false" outlineLevel="0" collapsed="false">
      <c r="A5" s="0" t="str">
        <v>Albin Svärd Gruvell</v>
      </c>
    </row>
    <row r="6" customFormat="false" ht="14.5" hidden="false" customHeight="false" outlineLevel="0" collapsed="false">
      <c r="A6" s="0" t="str">
        <v>Markus Handstedt</v>
      </c>
    </row>
    <row r="8" customFormat="false" ht="14.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4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4.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2"/>
    <col collapsed="false" customWidth="true" hidden="false" outlineLevel="0" max="1025" min="3" style="0" width="8.63"/>
  </cols>
  <sheetData>
    <row r="1" customFormat="false" ht="21" hidden="false" customHeight="false" outlineLevel="0" collapsed="false">
      <c r="A1" s="1" t="str">
        <f aca="false">v13!A1</f>
        <v>Tidrapport Grupp 38</v>
      </c>
      <c r="C1" s="1" t="str">
        <f aca="false">v13!C1</f>
        <v>Pipelinead Miniräknare</v>
      </c>
    </row>
    <row r="2" customFormat="false" ht="14.5" hidden="false" customHeight="false" outlineLevel="0" collapsed="false">
      <c r="A2" s="2" t="s">
        <v>44</v>
      </c>
      <c r="B2" s="0" t="n">
        <f aca="false">v13!B8</f>
        <v>58</v>
      </c>
    </row>
    <row r="3" customFormat="false" ht="14.5" hidden="false" customHeight="false" outlineLevel="0" collapsed="false">
      <c r="A3" s="2" t="s">
        <v>45</v>
      </c>
      <c r="B3" s="0" t="n">
        <f aca="false">v14!B8</f>
        <v>64</v>
      </c>
    </row>
    <row r="4" customFormat="false" ht="14.5" hidden="false" customHeight="false" outlineLevel="0" collapsed="false">
      <c r="A4" s="2" t="s">
        <v>46</v>
      </c>
      <c r="B4" s="0" t="n">
        <f aca="false">v15!B8</f>
        <v>55</v>
      </c>
    </row>
    <row r="5" customFormat="false" ht="14.5" hidden="false" customHeight="false" outlineLevel="0" collapsed="false">
      <c r="A5" s="2" t="s">
        <v>47</v>
      </c>
      <c r="B5" s="0" t="n">
        <f aca="false">v16!B8</f>
        <v>40</v>
      </c>
    </row>
    <row r="6" customFormat="false" ht="14.5" hidden="false" customHeight="false" outlineLevel="0" collapsed="false">
      <c r="A6" s="2" t="s">
        <v>48</v>
      </c>
      <c r="B6" s="0" t="n">
        <f aca="false">v17!B8</f>
        <v>66</v>
      </c>
    </row>
    <row r="7" customFormat="false" ht="14.5" hidden="false" customHeight="false" outlineLevel="0" collapsed="false">
      <c r="A7" s="2" t="s">
        <v>49</v>
      </c>
      <c r="B7" s="0" t="n">
        <f aca="false">v18!B8</f>
        <v>66</v>
      </c>
    </row>
    <row r="8" customFormat="false" ht="14.5" hidden="false" customHeight="false" outlineLevel="0" collapsed="false">
      <c r="A8" s="2" t="s">
        <v>50</v>
      </c>
      <c r="B8" s="0" t="n">
        <f aca="false">v19!B8</f>
        <v>60</v>
      </c>
    </row>
    <row r="9" customFormat="false" ht="14.5" hidden="false" customHeight="false" outlineLevel="0" collapsed="false">
      <c r="A9" s="2" t="s">
        <v>51</v>
      </c>
      <c r="B9" s="0" t="n">
        <f aca="false">v20!B8</f>
        <v>0</v>
      </c>
    </row>
    <row r="11" customFormat="false" ht="14.5" hidden="false" customHeight="false" outlineLevel="0" collapsed="false">
      <c r="A11" s="2" t="s">
        <v>52</v>
      </c>
      <c r="B11" s="0" t="n">
        <f aca="false">SUM(B2:B9)</f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sv-SE</dc:language>
  <cp:lastModifiedBy/>
  <dcterms:modified xsi:type="dcterms:W3CDTF">2022-05-13T10:01:19Z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