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Raffael\Documents\Amforc\Research\Voting Power Analysis\voting-power\excels\"/>
    </mc:Choice>
  </mc:AlternateContent>
  <xr:revisionPtr revIDLastSave="0" documentId="13_ncr:1_{BF3B8C86-BD3C-4527-A112-8FD9A05890F1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treasurer" sheetId="3" r:id="rId1"/>
    <sheet name="big_spender" sheetId="14" r:id="rId2"/>
    <sheet name="medium_spender" sheetId="9" r:id="rId3"/>
    <sheet name="small_spender" sheetId="6" r:id="rId4"/>
    <sheet name="big_tipper" sheetId="13" r:id="rId5"/>
    <sheet name="small_tipper" sheetId="5" r:id="rId6"/>
    <sheet name="root" sheetId="7" r:id="rId7"/>
    <sheet name="whitelisted_caller" sheetId="2" r:id="rId8"/>
    <sheet name="auction_admin" sheetId="15" r:id="rId9"/>
    <sheet name="general_admin" sheetId="12" r:id="rId10"/>
    <sheet name="lease_admin" sheetId="11" r:id="rId11"/>
    <sheet name="staking_admin" sheetId="4" r:id="rId12"/>
    <sheet name="referendum_canceller" sheetId="10" r:id="rId13"/>
    <sheet name="referendum_killer" sheetId="8" r:id="rId14"/>
  </sheets>
  <definedNames>
    <definedName name="ExternalData_1" localSheetId="7" hidden="1">whitelisted_caller!$A$1:$D$62</definedName>
    <definedName name="ExternalData_10" localSheetId="10" hidden="1">lease_admin!$A$1:$D$84</definedName>
    <definedName name="ExternalData_11" localSheetId="9" hidden="1">general_admin!$A$1:$D$70</definedName>
    <definedName name="ExternalData_12" localSheetId="4" hidden="1">big_tipper!$A$1:$D$75</definedName>
    <definedName name="ExternalData_13" localSheetId="1" hidden="1">big_spender!$A$1:$D$49</definedName>
    <definedName name="ExternalData_14" localSheetId="8" hidden="1">auction_admin!$A$1:$D$31</definedName>
    <definedName name="ExternalData_2" localSheetId="0" hidden="1">treasurer!$A$1:$D$43</definedName>
    <definedName name="ExternalData_3" localSheetId="11" hidden="1">staking_admin!$A$1:$D$59</definedName>
    <definedName name="ExternalData_4" localSheetId="5" hidden="1">small_tipper!$A$1:$D$68</definedName>
    <definedName name="ExternalData_5" localSheetId="3" hidden="1">small_spender!$A$1:$D$39</definedName>
    <definedName name="ExternalData_6" localSheetId="6" hidden="1">root!$A$1:$D$41</definedName>
    <definedName name="ExternalData_7" localSheetId="13" hidden="1">referendum_killer!$A$1:$D$39</definedName>
    <definedName name="ExternalData_8" localSheetId="2" hidden="1">medium_spender!$A$1:$D$49</definedName>
    <definedName name="ExternalData_9" localSheetId="12" hidden="1">referendum_canceller!$A$1:$D$61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4" l="1"/>
  <c r="C50" i="14"/>
  <c r="B50" i="14"/>
  <c r="D50" i="9"/>
  <c r="C50" i="9"/>
  <c r="B5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014986-52B5-469F-AEBC-3264F408D3A5}" keepAlive="1" name="Query - 20240108_kusama_90_days_auction_admin_voting_power" description="Connection to the '20240108_kusama_90_days_auction_admin_voting_power' query in the workbook." type="5" refreshedVersion="8" background="1" saveData="1">
    <dbPr connection="Provider=Microsoft.Mashup.OleDb.1;Data Source=$Workbook$;Location=20240108_kusama_90_days_auction_admin_voting_power;Extended Properties=&quot;&quot;" command="SELECT * FROM [20240108_kusama_90_days_auction_admin_voting_power]"/>
  </connection>
  <connection id="2" xr16:uid="{7B4B4F62-062F-48E6-A930-DE24A2D48ED0}" keepAlive="1" name="Query - 20240108_kusama_90_days_big_spender_voting_power" description="Connection to the '20240108_kusama_90_days_big_spender_voting_power' query in the workbook." type="5" refreshedVersion="8" background="1" saveData="1">
    <dbPr connection="Provider=Microsoft.Mashup.OleDb.1;Data Source=$Workbook$;Location=20240108_kusama_90_days_big_spender_voting_power;Extended Properties=&quot;&quot;" command="SELECT * FROM [20240108_kusama_90_days_big_spender_voting_power]"/>
  </connection>
  <connection id="3" xr16:uid="{60CEB06C-6C44-42DC-B8D9-7B56BAA7B6F6}" keepAlive="1" name="Query - 20240108_kusama_90_days_big_tipper_voting_power" description="Connection to the '20240108_kusama_90_days_big_tipper_voting_power' query in the workbook." type="5" refreshedVersion="8" background="1" saveData="1">
    <dbPr connection="Provider=Microsoft.Mashup.OleDb.1;Data Source=$Workbook$;Location=20240108_kusama_90_days_big_tipper_voting_power;Extended Properties=&quot;&quot;" command="SELECT * FROM [20240108_kusama_90_days_big_tipper_voting_power]"/>
  </connection>
  <connection id="4" xr16:uid="{12557967-68D7-4F54-AF44-06AAE3E1AF10}" keepAlive="1" name="Query - 20240108_kusama_90_days_general_admin_voting_power" description="Connection to the '20240108_kusama_90_days_general_admin_voting_power' query in the workbook." type="5" refreshedVersion="8" background="1" saveData="1">
    <dbPr connection="Provider=Microsoft.Mashup.OleDb.1;Data Source=$Workbook$;Location=20240108_kusama_90_days_general_admin_voting_power;Extended Properties=&quot;&quot;" command="SELECT * FROM [20240108_kusama_90_days_general_admin_voting_power]"/>
  </connection>
  <connection id="5" xr16:uid="{8BDCD95C-255D-4F4F-87E2-352B11BBA119}" keepAlive="1" name="Query - 20240108_kusama_90_days_lease_admin_voting_power" description="Connection to the '20240108_kusama_90_days_lease_admin_voting_power' query in the workbook." type="5" refreshedVersion="8" background="1" saveData="1">
    <dbPr connection="Provider=Microsoft.Mashup.OleDb.1;Data Source=$Workbook$;Location=20240108_kusama_90_days_lease_admin_voting_power;Extended Properties=&quot;&quot;" command="SELECT * FROM [20240108_kusama_90_days_lease_admin_voting_power]"/>
  </connection>
  <connection id="6" xr16:uid="{7FAD2BE5-23E7-4CB9-B813-A0E19E893A79}" keepAlive="1" name="Query - 20240108_kusama_90_days_medium_spender_voting_power" description="Connection to the '20240108_kusama_90_days_medium_spender_voting_power' query in the workbook." type="5" refreshedVersion="8" background="1" saveData="1">
    <dbPr connection="Provider=Microsoft.Mashup.OleDb.1;Data Source=$Workbook$;Location=20240108_kusama_90_days_medium_spender_voting_power;Extended Properties=&quot;&quot;" command="SELECT * FROM [20240108_kusama_90_days_medium_spender_voting_power]"/>
  </connection>
  <connection id="7" xr16:uid="{1BB89530-9E38-48E0-A9FA-5BAFE2E9C080}" keepAlive="1" name="Query - 20240108_kusama_90_days_referendum_canceller_voting_power" description="Connection to the '20240108_kusama_90_days_referendum_canceller_voting_power' query in the workbook." type="5" refreshedVersion="8" background="1" saveData="1">
    <dbPr connection="Provider=Microsoft.Mashup.OleDb.1;Data Source=$Workbook$;Location=20240108_kusama_90_days_referendum_canceller_voting_power;Extended Properties=&quot;&quot;" command="SELECT * FROM [20240108_kusama_90_days_referendum_canceller_voting_power]"/>
  </connection>
  <connection id="8" xr16:uid="{2F829556-438F-4DEC-A2F7-CA5DC52B2470}" keepAlive="1" name="Query - 20240108_kusama_90_days_referendum_killer_voting_power" description="Connection to the '20240108_kusama_90_days_referendum_killer_voting_power' query in the workbook." type="5" refreshedVersion="8" background="1" saveData="1">
    <dbPr connection="Provider=Microsoft.Mashup.OleDb.1;Data Source=$Workbook$;Location=20240108_kusama_90_days_referendum_killer_voting_power;Extended Properties=&quot;&quot;" command="SELECT * FROM [20240108_kusama_90_days_referendum_killer_voting_power]"/>
  </connection>
  <connection id="9" xr16:uid="{60D170CC-2B88-4D81-93D8-C55CC20C26FE}" keepAlive="1" name="Query - 20240108_kusama_90_days_root_voting_power" description="Connection to the '20240108_kusama_90_days_root_voting_power' query in the workbook." type="5" refreshedVersion="8" background="1" saveData="1">
    <dbPr connection="Provider=Microsoft.Mashup.OleDb.1;Data Source=$Workbook$;Location=20240108_kusama_90_days_root_voting_power;Extended Properties=&quot;&quot;" command="SELECT * FROM [20240108_kusama_90_days_root_voting_power]"/>
  </connection>
  <connection id="10" xr16:uid="{0DC1960A-3AB0-4574-B722-6905195A0DD9}" keepAlive="1" name="Query - 20240108_kusama_90_days_small_spender_voting_power" description="Connection to the '20240108_kusama_90_days_small_spender_voting_power' query in the workbook." type="5" refreshedVersion="8" background="1" saveData="1">
    <dbPr connection="Provider=Microsoft.Mashup.OleDb.1;Data Source=$Workbook$;Location=20240108_kusama_90_days_small_spender_voting_power;Extended Properties=&quot;&quot;" command="SELECT * FROM [20240108_kusama_90_days_small_spender_voting_power]"/>
  </connection>
  <connection id="11" xr16:uid="{27CC65F9-5097-4D36-9CE9-9A3D69195ABD}" keepAlive="1" name="Query - 20240108_kusama_90_days_small_tipper_voting_power" description="Connection to the '20240108_kusama_90_days_small_tipper_voting_power' query in the workbook." type="5" refreshedVersion="8" background="1" saveData="1">
    <dbPr connection="Provider=Microsoft.Mashup.OleDb.1;Data Source=$Workbook$;Location=20240108_kusama_90_days_small_tipper_voting_power;Extended Properties=&quot;&quot;" command="SELECT * FROM [20240108_kusama_90_days_small_tipper_voting_power]"/>
  </connection>
  <connection id="12" xr16:uid="{5BDD160E-4BEC-491A-BA1F-D4CFE9C44CC9}" keepAlive="1" name="Query - 20240108_kusama_90_days_staking_admin_voting_power" description="Connection to the '20240108_kusama_90_days_staking_admin_voting_power' query in the workbook." type="5" refreshedVersion="8" background="1" saveData="1">
    <dbPr connection="Provider=Microsoft.Mashup.OleDb.1;Data Source=$Workbook$;Location=20240108_kusama_90_days_staking_admin_voting_power;Extended Properties=&quot;&quot;" command="SELECT * FROM [20240108_kusama_90_days_staking_admin_voting_power]"/>
  </connection>
  <connection id="13" xr16:uid="{BFDC56AF-C480-42B4-B7CE-C98B918F2004}" keepAlive="1" name="Query - 20240108_kusama_90_days_treasurer_voting_power" description="Connection to the '20240108_kusama_90_days_treasurer_voting_power' query in the workbook." type="5" refreshedVersion="8" background="1" saveData="1">
    <dbPr connection="Provider=Microsoft.Mashup.OleDb.1;Data Source=$Workbook$;Location=20240108_kusama_90_days_treasurer_voting_power;Extended Properties=&quot;&quot;" command="SELECT * FROM [20240108_kusama_90_days_treasurer_voting_power]"/>
  </connection>
  <connection id="14" xr16:uid="{7D2251F6-B03A-475A-AB91-FD03D808B614}" keepAlive="1" name="Query - 20240108_kusama_90_days_whitelisted_caller_voting_power" description="Connection to the '20240108_kusama_90_days_whitelisted_caller_voting_power' query in the workbook." type="5" refreshedVersion="8" background="1" saveData="1">
    <dbPr connection="Provider=Microsoft.Mashup.OleDb.1;Data Source=$Workbook$;Location=20240108_kusama_90_days_whitelisted_caller_voting_power;Extended Properties=&quot;&quot;" command="SELECT * FROM [20240108_kusama_90_days_whitelisted_caller_voting_power]"/>
  </connection>
</connections>
</file>

<file path=xl/sharedStrings.xml><?xml version="1.0" encoding="utf-8"?>
<sst xmlns="http://schemas.openxmlformats.org/spreadsheetml/2006/main" count="812" uniqueCount="205">
  <si>
    <t>address</t>
  </si>
  <si>
    <t>weight</t>
  </si>
  <si>
    <t>weight_fraction</t>
  </si>
  <si>
    <t>power</t>
  </si>
  <si>
    <t>Cn4ySvWgpAqPVj1pwETTPd7eqpg85Cf3KGojG9CJfoK1gp8</t>
  </si>
  <si>
    <t>CwCxSRmEQybec5sgiZuDxpYeSdusNcUXeTTB2RCsmiaWHxi</t>
  </si>
  <si>
    <t>EX9uchmfeSqKTM7cMMg8DkH49XV8i4R7a7rqCn8btpZBHDP</t>
  </si>
  <si>
    <t>DMHW1yWZS4qingUwcJRjZSJ8SvbvMUEKZL1oMiwcUXHBGWA</t>
  </si>
  <si>
    <t>Emxxc2gJEw9T7FwsNr7WTyo5VueV4EjUqCuAq1pTggqQn95</t>
  </si>
  <si>
    <t>HgTtJusFEn2gmMmB5wmJDnMRXKD6dzqCpNR7a99kkQ7BNvX</t>
  </si>
  <si>
    <t>G1rrUNQSk7CjjEmLSGcpNu72tVtyzbWdUvgmSer9eBitXWf</t>
  </si>
  <si>
    <t>DCZyhphXsRLcW84G9WmWEXtAA8DKGtVGSFZLJYty8Ajjyfa</t>
  </si>
  <si>
    <t>JLQDhDpU3Z1uUfdMQUoKXambPuDsYFdbcZybDF2yME8aVNa</t>
  </si>
  <si>
    <t>CfrvyqdQZSaQdvFvjEv9Rbyi225PmTefffqteNvSTCJg3Vq</t>
  </si>
  <si>
    <t>FS32DgoVLooSr6DzBLqjZmw33PWXhiDJWdr11krthLxKiaf</t>
  </si>
  <si>
    <t>GtRQd4YsEJiHWyWws5yBCMLhWPTUELHVQEDFRCvfPMfnWKW</t>
  </si>
  <si>
    <t>DKPTcrQCX4op7MbBGTDUGtRJ1VHnPWqr1CSqUMr8bz17hZE</t>
  </si>
  <si>
    <t>HiguaAvCgFZFrvbf8fpTfMBg95QEyLbyLVzpkLYkyuBW4sx</t>
  </si>
  <si>
    <t>GZPJSqoN3u49yyAZfcxtfHxBDrvxJ79BfZe2Q9aQvv2HrAN</t>
  </si>
  <si>
    <t>EPVX8ZxarAfG4o9PN6yUnkSaP4jA3b6Nj6irnDApixMMeWY</t>
  </si>
  <si>
    <t>SmallVotersCombined</t>
  </si>
  <si>
    <t>DV8mbVPenHC5JrpWqAjkTXQRAnMDyFk2SzoxKWqRnrXkqed</t>
  </si>
  <si>
    <t>CaxqdeqM8z5eLNN2Zytf3iaggp33acSTJgjYu5vU1aG6ZjZ</t>
  </si>
  <si>
    <t>G2C5EyyUhKPXcDNZBbd2KgFS9RzEPazt4uT6pZ2oC9Pj5fK</t>
  </si>
  <si>
    <t>H4635Bjj3X7TjnQhd55p9DyFPK39JiRypmCnsDhS3NHSMS5</t>
  </si>
  <si>
    <t>HbU6yWNQp188SsrKtfrq9ZzJFhjjQisyFjcVxRp25ZPrB8M</t>
  </si>
  <si>
    <t>FPnWvBdT2DmXo3jHVqgvTgKUnWBqc9riuoS4Fcct7DK1rS5</t>
  </si>
  <si>
    <t>FUFgDE24fyYqW4jiQ87tzjK2zBBSixvXhyjgegQCjuyfJja</t>
  </si>
  <si>
    <t>DREQKFXhEa7UxRqwkih4xHUEcg2B1eDLe4nKzfwaNbwf9pZ</t>
  </si>
  <si>
    <t>G77MNUM4sHzZdhmbQrnoEjFbgKgoAdsbPpFGNpmQXtbxRjH</t>
  </si>
  <si>
    <t>GRTHCT1fNRgbqMURtEDuZPBbQ7tHcgt3swzdmGNk1MKchqL</t>
  </si>
  <si>
    <t>Hno9J47deKp6Cn86VtRo5W9oRXho4Ed8RQTnohwh36pjFbe</t>
  </si>
  <si>
    <t>Dz8kvvp5Z4J1yo2HzpohAV5aQZGn97uEfeMhwf2HpY5o4tH</t>
  </si>
  <si>
    <t>DQQJLG14UMDaaotKEVijFj9UngZuS8AwJxbGQ2z5Ah3zn4B</t>
  </si>
  <si>
    <t>HWWqWaUVzsKjUWndXRhvyXhm9C5MevEXk74CXfdE6XbBok9</t>
  </si>
  <si>
    <t>DG7cxb3rnFEhgFxvax4FMf5EVDCT2iZgGR2sKXciw3KFUzf</t>
  </si>
  <si>
    <t>FndpA4bc82CDtiRMaGZQJmEum8m9JzZuQnxPfMKiykDUcN6</t>
  </si>
  <si>
    <t>DxAH1AA2rGbmJJ3CdU5AabEdkH8baixApDSZ2CgVtjehb7v</t>
  </si>
  <si>
    <t>HwWKsFgt8k2LmLPtei8FeFQbgP4826t74qKNWf1cBhy4qxT</t>
  </si>
  <si>
    <t>G2s9C6arpTHUVASRYU8vBCxEyTDYj1mQcKu3LioyRsRpHNV</t>
  </si>
  <si>
    <t>JGwLyn5AW1Hd9nqPgyNcJvXiPKAXyBqgvnx4ioniUZouUi9</t>
  </si>
  <si>
    <t>G9gjsavt1JzDAqsJGXphmRtyS23WfiFYBGQdqCeJ9HTWM5F</t>
  </si>
  <si>
    <t>HChjf62FddBkgfkYMr5E2ejjAeRNEsXDZC677JKgMhxeBBW</t>
  </si>
  <si>
    <t>HxRmQTVrMxMkhyZquYLu2hSL1QDYvVwSpDfBHvVJhEMVzRj</t>
  </si>
  <si>
    <t>GSB74xfhCEe9tE76uXFFVWby9LDsHH3NiTs74gVdmQwy7Mu</t>
  </si>
  <si>
    <t>Df9wxcFDTvUephtwYNvZyaweiZBJc8rtCmDeQYr4nZc7Hse</t>
  </si>
  <si>
    <t>CsDsqzXnnY12g8r1St1iKz4JQo2mj8gJE1opppCNPvWrBL3</t>
  </si>
  <si>
    <t>JKNej76pMhqG3fdAQNPKXJPS1rgBWebe2d4jgvYCU6CvRf1</t>
  </si>
  <si>
    <t>HgujxWHszAvuTfqfqXAxKE69XkMRtvhF8StRTVAFK6uwAZS</t>
  </si>
  <si>
    <t>DtTJsf4mZogU7ZkXXUtSTPPeuiT77mBvCPTpsdAduJX7EXu</t>
  </si>
  <si>
    <t>DkY9AGXjCTDKv5CuTh8SQa5RZWnx8cCvsEUCFX51JSzAj4P</t>
  </si>
  <si>
    <t>HqRcfhH8VXMhuCk5JXe28WMgDDuW9MVDVNofe1nnTcefVZn</t>
  </si>
  <si>
    <t>HptkY9mWWng22WSUAfYTNf77vWf9NJ6Bk8yKGHcRWr6od7u</t>
  </si>
  <si>
    <t>CtuE3upm8EoERNsaCmoomWLfeg97nELcrDAef7S3v6N5amM</t>
  </si>
  <si>
    <t>DSoJSqyrvwzKbNgnSLivM4y4K7FmsHwMe8gvdnsqUyDAiSK</t>
  </si>
  <si>
    <t>HNJUTDoHN8jv74HybLRJa5ZSPyjykFbBdhz6pcAt1ezp9Sq</t>
  </si>
  <si>
    <t>J19UsjSRFtULA22b8gzDUpUkVEVEdg8wm61by6oictraL9g</t>
  </si>
  <si>
    <t>EvoLanodoqDsgHb98Ymbu41uXXKfCPDKxeM6dXHyJ2JoVus</t>
  </si>
  <si>
    <t>FcjmeNzPk3vgdENm1rHeiMCxFK96beUoi2kb59FmCoZtkGF</t>
  </si>
  <si>
    <t>FFnVrHCy9mCv1dMwJbqSa7cLtrDmj2u5bJ9oHxKRhWpcd91</t>
  </si>
  <si>
    <t>Day71GSJAxUUiFic8bVaWoAczR3Ue3jNonBZthVHp2BKzyJ</t>
  </si>
  <si>
    <t>GcDZZCVPwkPqoWxx8vfLb4Yfpz9yQ1f4XEyqngSH8ygsL9p</t>
  </si>
  <si>
    <t>G4qFCkKu7BiaWFNLXfcdZpY94hndyKnzqY1JtmiSBsTPSxC</t>
  </si>
  <si>
    <t>DMF8a34emwapz9mV5P5PTDcghh1ZR3miH9ad9mHzfAUMSXU</t>
  </si>
  <si>
    <t>DDbQ9YnjeLS6DvZgvTgFvttnqJZrD12gVq4889yh9opXVS6</t>
  </si>
  <si>
    <t>GD6J9zAkhPpNppdqD4JVRfTUjiV3ys62H7h96vyq8Wh8g9L</t>
  </si>
  <si>
    <t>CjUaA1Wx7keH4yZvKmf6NyDDZu6Y5U9xv3jZQ9u5FfgxXXc</t>
  </si>
  <si>
    <t>DakP5k8XiY9DQbrCj23xdaUBEBxGrpJoenyB7bYDXWvtZbN</t>
  </si>
  <si>
    <t>FSkjzR4wyuT3tsXP6BRLBMaLaunYWuiU9m9kyMwjs1BYC8W</t>
  </si>
  <si>
    <t>H1tAQMm3eizGcmpAhL9aA9gR844kZpQfkU7pkmMiLx9jSzE</t>
  </si>
  <si>
    <t>GU77syTfPXdzKCuqASura9ZKgxmD2rEDhj89c9TGL6vc9Qw</t>
  </si>
  <si>
    <t>G4UB5DJvfycaDNaUad21LQqjJVzBoTki1gf7PbKtMUowDwv</t>
  </si>
  <si>
    <t>Hf8C626KBAjitMV7w8AhQWDCiPgUU47htEwbomq5mDMKeyL</t>
  </si>
  <si>
    <t>E5djM6u2p67C1LfkSyNDfRnvYwg6HAQxwPB8yK6Q5eAwdjn</t>
  </si>
  <si>
    <t>HWyLYmpW68JGJYoVJcot6JQ1CJbtUQeTdxfY1kUTsvGCB1r</t>
  </si>
  <si>
    <t>JBmYvpebasxckBsohyyWse7yggsowfgt5xRJvkzu2txUJdi</t>
  </si>
  <si>
    <t>JFArxqV6rqPSwBok3zQDnj5jL6vwsZQDwYXXqb1cFygnYVt</t>
  </si>
  <si>
    <t>D2r9AudNkHHpKfGtS5rpVHkchBoBhRsR6TmNcTuU4yiTp6w</t>
  </si>
  <si>
    <t>JBwJ33SrTv6jFZroGBWNdpR2Kat3GW5CfSvhDFqvwxLUU4C</t>
  </si>
  <si>
    <t>E2gCFEisQ3k4LmaJHBysj8f1SRoG6jCo5ffFdX9XidqsjDC</t>
  </si>
  <si>
    <t>FGASn5MVrRKpvYkULb9UsMoqjJQFG2p3izNSzCGSzYa2dAP</t>
  </si>
  <si>
    <t>Hgjqt5NUcKzNckgz23xfaJL89onmvmTrywZ6xH5FhY7LfKG</t>
  </si>
  <si>
    <t>FfbuQ6wUEfGKxCQpiQcxfMBY5oxKBHiGQVDzAz61Ui57TPY</t>
  </si>
  <si>
    <t>D5aAp1y8XfkrmtPqsGFZtCjJrPZqKrsG2ceSha846jy6RMU</t>
  </si>
  <si>
    <t>FALhH3XMMbXiKoG6u9XS8CJuxiA2eKA2HFn4oh3JpfwvBNF</t>
  </si>
  <si>
    <t>CwPFXLx7NmPRsQyAFTBscxK7Ph1sJ9Ngekc6rXMxTwdw5PZ</t>
  </si>
  <si>
    <t>Dtdb7sR6NYGJbrHYqeW2ANwvY1mXSh1yuP2JHJm9ZmxMwyF</t>
  </si>
  <si>
    <t>HvshspvW9yk29mrCSBLcpv8MRbna4incDkt5C86ezZ6XKPH</t>
  </si>
  <si>
    <t>Cx8jJMMwTcEwTMHSQDdwTwFJCmmTsMVz25auV95WkFBZnZv</t>
  </si>
  <si>
    <t>HTyzs9XAxUpHpNe7Kwhp3M5kCJuxFm4AYRCpYjcHdhiVDFE</t>
  </si>
  <si>
    <t>GA9psXCW91jbLCn6jySFovNyc7kFsZBtC21YoAT8vNsY2Hc</t>
  </si>
  <si>
    <t>J19LYGghRCe4Ct3VW4Vz1amMoUgogS1sh2FQvPWroKcDdb1</t>
  </si>
  <si>
    <t>Dm4uKxZJZHJbpZpfnYPiHnbgyHWKMU1s5h6X7kqjfYv1Xkk</t>
  </si>
  <si>
    <t>E5hWebLmPSFSUq3nSfGuFYopAK65fooqiXV91gQwuZGuMad</t>
  </si>
  <si>
    <t>DVasGX5qBMrCwNM8SnLyFrRpeniAwAsWe2noN6jPdx1jjao</t>
  </si>
  <si>
    <t>EPV1c7jjoCFPkWqTzTkbuT3oGRM8HkjbTVHeuvsyiAbB2aZ</t>
  </si>
  <si>
    <t>EPV2HxrBnVB2n4p7Mb38A3BrzCyREWbzQ75cC9rkZhRYcRE</t>
  </si>
  <si>
    <t>J6ixMhTj9UmgZtNiWVGs1SdGm9HXSj7z2Emjc9syMgGdN5X</t>
  </si>
  <si>
    <t>Cu2z7dVVdzFyDVTjUPm7feV9RFQ8QiG3yLGsVEj5NohFXk7</t>
  </si>
  <si>
    <t>CgatoWx7Zu4yfaREFsuet3RzBcrRkYXA6sevo1VgjnLB8c3</t>
  </si>
  <si>
    <t>CzB1XBwkko3Az7DNZDPigZ1bjzLxELAGnLBnFGRdQ4PXTqZ</t>
  </si>
  <si>
    <t>F5212cNTxkoLQV9k3v74hLvdu76GebcxXDEhUR7gR9xMaDn</t>
  </si>
  <si>
    <t>D5WxiuCkRfGrFpRjH4uvmjdUQYH6bvHXiUVYp4eRnr7E1DA</t>
  </si>
  <si>
    <t>FqoyFHg87YVYvRLGRr2M2x3AZ8SKEt4D7vQb9uPFHnCDN66</t>
  </si>
  <si>
    <t>HRfqVd1FL77o9EdYDZtooZ7cPxRx2xYvWnSe3YstKTGmJPK</t>
  </si>
  <si>
    <t>E84ypSizBDJDxwhtYy4Q4t5RKsy1DppPuU1AP47HVeKhXYt</t>
  </si>
  <si>
    <t>EPxk4HQnX3jUEwPbBZJH7J5c1gt8KRsHZxjw5tTWqsygXm5</t>
  </si>
  <si>
    <t>Ew4JDQENKYKdBkgW6bJfFqYYXaDw4kupXBrXyMcJoU6Lc9Z</t>
  </si>
  <si>
    <t>EraxW9FCtQtJpnKSKGPxNSrzASoXpHRhctRs8gZv7C7GvHN</t>
  </si>
  <si>
    <t>GJWFwL8bxZszS5nJNWCV6vC5nBERLgscKSeNF3U9ZcQxL12</t>
  </si>
  <si>
    <t>FWrLZd5xpb3hxjqUTdXcpRoww6w6pBkkbVYxdxkSNycuvXJ</t>
  </si>
  <si>
    <t>FMR23WhgV6gW935sjJdvnxT733oaPbBdrkCgurt5AR6JTAj</t>
  </si>
  <si>
    <t>FPwa55diVEYwSuhNXwDACk31u4BTe2kgC255BsibKJwFksc</t>
  </si>
  <si>
    <t>EQMipshNYYvHL427XS2HyTvisAhTokXKZfhaRkKxz6sKxQd</t>
  </si>
  <si>
    <t>DB9bVarUeUkbdACKaBC8zHeSfLQCKdwgJmKCvpcqvC1C6Zw</t>
  </si>
  <si>
    <t>EpeeGt1x3kju8TZmfcaHTkBwTn7eyq4Sxy8Z3dPU88chMcN</t>
  </si>
  <si>
    <t>FVwmuHZRbnEBrA6ya4SYAGt9ChtZWqqjgF2H758mAcHMhuW</t>
  </si>
  <si>
    <t>EPbpqewHLsudtHdJnyMSR3SqP3fwUSSGssP18qsW1UABaFr</t>
  </si>
  <si>
    <t>HZsquaFQ3rhBxBgEokxE4ea9gqpj2ZCyZGyXDojH8JYDuzS</t>
  </si>
  <si>
    <t>DzF1mzay4Nm1vepKtMWAAMaxZeovTjCZEzBLEx6J7Bnf4bd</t>
  </si>
  <si>
    <t>Dfg9gbTwG6aghwLYTfYoV4dXyhCRBLbRyFwENADHmg4zfDF</t>
  </si>
  <si>
    <t>DczAw1iwYjCftH3NJC1Cp3oXLxUbLSKnb4d2UrXNVLMKrgo</t>
  </si>
  <si>
    <t>GZDxU5H28YzTrtRk7WAyGrbbpdQCdHNRUG6VKJbxpfo81bu</t>
  </si>
  <si>
    <t>GqC37KSFFeGAoL7YxSeP1YDwr85WJvLmDDQiSaprTDAm8Jj</t>
  </si>
  <si>
    <t>GJEb4yszWSHdZFPjgBn8rWHXcmCWpzxeRAFUzSkEMUWQLj8</t>
  </si>
  <si>
    <t>GL7MYnpQr7jgJqK8wSRUQuob1TvTY7uRJP6LUNeUyvMUhQR</t>
  </si>
  <si>
    <t>GXNQDB52HeFUpgbcCBMbWsbMmG4ntu9JNXXx34mADjTe4wV</t>
  </si>
  <si>
    <t>G4urZifj85pm9wXefakQwYfBW86C7cfnbZaLZzZSEnAZzGJ</t>
  </si>
  <si>
    <t>GXKtAuDCUA5vZTYSqJcisdT9E7XPCuHJp3pyDmhZv2mW7B4</t>
  </si>
  <si>
    <t>DY3hczPcJjHXScXkKwJZ7vgqTE4bZaCUa56XsAQH8gDzB7x</t>
  </si>
  <si>
    <t>GnqygxyvFN7npYbMUv6t7avBnLrVB37topoDbhPVnBeeuxa</t>
  </si>
  <si>
    <t>DhK6qU2U5kDWeJKvPRtmnWRs8ETUGZ9S9QmNmQFuzrNoKm4</t>
  </si>
  <si>
    <t>Dq97kmsJXGTciU1eMXZMAp4D41Y9e7kQ4hmFBfZW7YD4CCf</t>
  </si>
  <si>
    <t>DQ2JCQDo7BtsxsBbURLK1djr3W3CQgumNys888pPmsF8XpU</t>
  </si>
  <si>
    <t>J7XHBQxacqTTVkoNoSgcG6CgREb9JVh2DHBbBQ1ycvkLBq4</t>
  </si>
  <si>
    <t>H7E78LWzHi6gVuQgK7kVwpDqNTX5nY6GfPSqH5KsmLLK8CL</t>
  </si>
  <si>
    <t>ESgz7GLVW7BL5DhRgpVnxSXVwaKt4ytWcrf52TY1GQD1cEb</t>
  </si>
  <si>
    <t>GegsQZDJNv7t1VfYdRdCB3s1L859eHTUiiyhXZSjZHn3WtV</t>
  </si>
  <si>
    <t>FZoqYy3tPwys7Rxnh4MbH1DaqokcFnXDK7urF6TskViDWRE</t>
  </si>
  <si>
    <t>EGVQCe73TpFyAZx5uKfE1222XfkT3BSKozjgcqzLBnc5eYo</t>
  </si>
  <si>
    <t>CzBwcfFuWHRw5JJ3ZZF5xWvKZKrvQgcsg2XJPUwMLx9fm1u</t>
  </si>
  <si>
    <t>GPeyGKPDX5mEdLvrMYyEQyvzL49iVezQBaGZR7Hw7gXhzE6</t>
  </si>
  <si>
    <t>D8DtYYJUUBoACJwJrLNyn8aYArumdViVWAcZRUKcxnSoV9D</t>
  </si>
  <si>
    <t>GyUiHqdLNZqer1zWaaWu6dxEF2T2KJ8jpMtRzmyy5GzPr1m</t>
  </si>
  <si>
    <t>GZeiCMQMMU3yPV2GMwZoiNvC1cqMWx7HTSBXeJsd27b3Wnj</t>
  </si>
  <si>
    <t>FDL99LDYERjevxPnXBjNGHZv13FxCGHrqh2N5zWQXx1finf</t>
  </si>
  <si>
    <t>G4RasQNUjgkXkdCuW2zgMJPcjZijaTmkJixb3oMxg9eiHng</t>
  </si>
  <si>
    <t>Herc1oAoHKMA9ghMDfkCDhCt926TkRuY9Q39EPgHgwTdUY2</t>
  </si>
  <si>
    <t>Fsv2Vn8MVcv76oi85XEtmA6sz7nQCsxLymRdndFyrnAntnt</t>
  </si>
  <si>
    <t>HpaRVaJxsJ36BMqC32Te9cveDfkvRQDZyCwF9QBqLg7Ti3e</t>
  </si>
  <si>
    <t>DKamidiu72ZUKNvP4Yqm8FtSF1ooEo5jj7ijp3ycv2AGjPD</t>
  </si>
  <si>
    <t>EUiTJHZyhpTbRX4ywRzxK47JMoPnbxN7Ex4DJ4Lj4g3SsqJ</t>
  </si>
  <si>
    <t>Hgcdd6sjp37KD1cKrAbwMZ6sBZTAVwb6v2GTssv9L2w1oN3</t>
  </si>
  <si>
    <t>HPWDLqZJhjB2L4hHTM34gdyy4xsHPT2J7UfYYR3sGAatKEg</t>
  </si>
  <si>
    <t>FF4KRpru9a1r2nfWeLmZRk6N8z165btsWYaWvqaVgR6qVic</t>
  </si>
  <si>
    <t>CaVLqgMmajk7ySYjo4SPqauXwsZu8Y5tP9vVDvJvcecbp3n</t>
  </si>
  <si>
    <t>EctdZvgkphLJMQmKntaPP74LKpGvDKaj1cbqC8fUT4HzqiC</t>
  </si>
  <si>
    <t>HxVdrC3UWVvjSvcH93ntr2J7PRJgM43Duw8nYaGyKwa2VkA</t>
  </si>
  <si>
    <t>GCMGu8sjEuEZuMZavo5PLvAhr8fJXAty76jDV1YPquG9erp</t>
  </si>
  <si>
    <t>ESCob7AAYWVdifL9jaYEokbZ9rfRrRtGUQ22EK1N77Nc67c</t>
  </si>
  <si>
    <t>G29SmTWUhXHMQrTBdC8hTMXu5G6YKwt4AsefNqFH8NMi5eq</t>
  </si>
  <si>
    <t>DtUd41rpZzvgd5YBfJWRwpr56ZSQEKTvig12gNEhpKq6iAg</t>
  </si>
  <si>
    <t>FfbGaF1B6hNMPNKcjgyciU2RqbAgF8UmW1dAxTi667odgR5</t>
  </si>
  <si>
    <t>DyxpaKdwEUP5XCN4Jme11hVRLu87AqKz2q1xBH9xNKzmirx</t>
  </si>
  <si>
    <t>Gv7aohxceo5XqeDZzJzxR5fxGaZwQUzSpmRzNXSLFvJdvbw</t>
  </si>
  <si>
    <t>EQ8sEUZt35DwZMCWBfy8RkixktAfxBPXfAjbTT9w4Nh6RGF</t>
  </si>
  <si>
    <t>HnGgDUuyT97UcSpHhPaxY1h2MPFAjE1qiS9oKRMx5md6464</t>
  </si>
  <si>
    <t>DuRV4MSm54UoX3MpFe3P7rxjBFLfnKRThxG66s4n3yF8qbJ</t>
  </si>
  <si>
    <t>DPc3YPyWts9LjqBUy7hhLDwN4iHPXU6vicURDMYAMqnW5gi</t>
  </si>
  <si>
    <t>D5p4fKuhggjXRxiZ4JuPTCGYpDM6Dp9VRxjsYCeVg7LYv5a</t>
  </si>
  <si>
    <t>G6wtWujSHgT24UxXhDHVaVbnY5fBkUJLsjykyWBvtNs2aGQ</t>
  </si>
  <si>
    <t>HsbGKG6hvKvYk2SF8vug4LEjBV18kh3Cr52MABwDQd4BuBM</t>
  </si>
  <si>
    <t>DN2oxCHnJviLK1NoYdzSNo9n9gmH3eBTfLGXSUcoFcq5khX</t>
  </si>
  <si>
    <t>JJiV1xrj1814BVDDG2pFCsgzdbR7K29VcyXQGXEUhn7LWhK</t>
  </si>
  <si>
    <t>CoLVrvRx43NPh8wtDMxY4UoNz1ebSwuu5FwegXj64kJaMkp</t>
  </si>
  <si>
    <t>Gnn9xyFiZYXtKeMfZSSWSdSvxv9go1KCq2kgfyyGcAoZ3pL</t>
  </si>
  <si>
    <t>FkPMVMcppToPSdMEohDxhhZYWpYY2ZwfgEaBNog9Vj2f61o</t>
  </si>
  <si>
    <t>GPeAgenYP4rngtRtFufgCcn3oezWRRHgzCPJUSSqbNfxFkm</t>
  </si>
  <si>
    <t>GC8fuEZG4E5epGf5KGXtcDfvrc6HXE7GJ5YnbiqSpqdQYLg</t>
  </si>
  <si>
    <t>HoxLWqRNR7jGxGjdaCHLA2xAfBqBHGX28LUnC4CL4uPejfa</t>
  </si>
  <si>
    <t>EtuN1h92gaV961S15PwxN6GHyeonaojALZ8Dddgn1oDPRFt</t>
  </si>
  <si>
    <t>GD6MTUJG9Ym7tS6PLF42yreHpqpvFgPcqPwcyRGiMv2TSGR</t>
  </si>
  <si>
    <t>DMNWV5U4GHvc28LNbYzckpPqihSqSu6C4WnKQWgSXbZqwJy</t>
  </si>
  <si>
    <t>GhNL9Mi5KiL3Ge2jv4jUdncipZNnUFALbzmwg8QqwjxJxcp</t>
  </si>
  <si>
    <t>Hk7snkgFNhrDRfwveEdpwgwu6D9uUmXwcLy3dZgM2EhHVJq</t>
  </si>
  <si>
    <t>DDL4xHwuxi6HFa5wtiikEGQ7yZxTCju3bUXazTxku1Vydrr</t>
  </si>
  <si>
    <t>CpRu1U13GaBdSxd4tqw3jjCGCpRgte5v8sLkaXcqtzAxFRG</t>
  </si>
  <si>
    <t>Hq6D31izVPF4VPicYQLZxax9VaRNgMjkUFeVg7AsypQQyrf</t>
  </si>
  <si>
    <t>DPoJe9z9k36jJpCj32K6m2eT6DAnwvkrUsUkXHnRXWiEuyY</t>
  </si>
  <si>
    <t>DaUtiZz8g6csHVcbErAmhXpFaQvf7aVmhuXqkiU3DgwR7xW</t>
  </si>
  <si>
    <t>EwwqiYPmZSxkm7GXpJYzmHzEYD23yZVyCHfTCAc65ZqKQm8</t>
  </si>
  <si>
    <t>Cv88RDrQB1tNLmee2Yja5DggLUBMbWoJL61VV1we15ebcZg</t>
  </si>
  <si>
    <t>FsrbMPGuL5VdD8nk5KxdhEstMxbenTZqoLRJ2Lj9XVpDX9K</t>
  </si>
  <si>
    <t>Drb5XkyGvm26ph6d1DE4wxbwqiUCKyVXpcThBUSHE4VxrB7</t>
  </si>
  <si>
    <t>EQF693vsen6WxMdoYgf2cypvH4saFJWFzDupoFUT79MffeW</t>
  </si>
  <si>
    <t>GRbF4idtETicv2LgF3TTCrLyUPbdRmP7N9izZ9uFzNvwVko</t>
  </si>
  <si>
    <t>DPb2z99bbieLXWADo1dsLTijTc84vktx5nZmu79NztbC3NS</t>
  </si>
  <si>
    <t>Gtc5H4eX33uijXFsQCyt2MwrQyUWcLE53PwRLBMZvMFZvyy</t>
  </si>
  <si>
    <t>Hk7xzDRvDDTCaasaqkZqtQriUzUkYHRy5K4EDs7t88zdykN</t>
  </si>
  <si>
    <t>Dw2JuXQYjtrN4oHxEfrALeHvGQTKybpsZxov5H89rZ1Sz1z</t>
  </si>
  <si>
    <t>FvcfdDRvwHyX5hRXH57dQu1F3k9uwLcMQSyTvxJhBeaDEFL</t>
  </si>
  <si>
    <t>Cgp9bcq1dGP1Z9B6F2ccTSTHNez9jq2iUX993ZbDVByPSU2</t>
  </si>
  <si>
    <t>EyR6fTy9KKnmKeMifPioEAjLYYTBUmgCwZL5EYe3LkSTVQQ</t>
  </si>
  <si>
    <t>HHJrycDzgkRqQpw5oWUw7iGQMppuNud6LkQdtkxPXhiWQ5i</t>
  </si>
  <si>
    <t>H44xTCRGC7Lc9UNQYYt2zLM4PwbfhfLBsusFNNDqfXZEHZf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</si>
</sst>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FC3ACD40-E39E-4105-BB45-AE3A3173A80B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" xr16:uid="{499473D5-98AB-4AB0-AD1C-A7B1232202D5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5" xr16:uid="{6B2500D5-2C5C-4F90-986F-C67B89644BB0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2" xr16:uid="{2D1543D7-3989-436C-BACA-6CCE7FFE4D25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7" xr16:uid="{39F247AD-E74E-49F0-81F3-F4C9AA2742CF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8" xr16:uid="{CA2CFB60-66FC-464E-AC8B-82A75FBEB98B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" xr16:uid="{A20DF000-6280-4D69-A27B-7C49995FD0E8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" xr16:uid="{43E9AAC7-7718-4CEF-90DB-801FACC8B160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F030C587-6029-4FDA-BE42-BE40337D99C5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3" xr16:uid="{1FF7866E-3EF0-4B94-B0E9-8D44A6717215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E1B49DD9-9E99-41DA-9747-9C140148622F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9" xr16:uid="{8E09E84A-3A02-4182-9764-9B553D1B839C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557F3336-9B82-4935-894C-9A9A730510E7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1" xr16:uid="{5B831FAB-D5AF-4728-A4E3-1FEA1981E50A}" autoFormatId="16" applyNumberFormats="0" applyBorderFormats="0" applyFontFormats="0" applyPatternFormats="0" applyAlignmentFormats="0" applyWidthHeightFormats="0">
  <queryTableRefresh nextId="5">
    <queryTableFields count="4">
      <queryTableField id="1" name="address" tableColumnId="1"/>
      <queryTableField id="2" name="weight" tableColumnId="2"/>
      <queryTableField id="3" name="weight_fraction" tableColumnId="3"/>
      <queryTableField id="4" name="powe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EEE792-033C-41BB-B44C-470E8A5A713D}" name="_20240108_kusama_90_days_treasurer_voting_power" displayName="_20240108_kusama_90_days_treasurer_voting_power" ref="A1:D43" tableType="queryTable" totalsRowShown="0">
  <autoFilter ref="A1:D43" xr:uid="{14EEE792-033C-41BB-B44C-470E8A5A713D}"/>
  <tableColumns count="4">
    <tableColumn id="1" xr3:uid="{C4E810E7-4172-4D69-AF5C-144E58655098}" uniqueName="1" name="address" queryTableFieldId="1" dataDxfId="15"/>
    <tableColumn id="2" xr3:uid="{EF522313-3747-44FC-B109-252FC67AA97A}" uniqueName="2" name="weight" queryTableFieldId="2"/>
    <tableColumn id="3" xr3:uid="{B5E4C600-08A9-4A8F-9989-D4077CDA0406}" uniqueName="3" name="weight_fraction" queryTableFieldId="3"/>
    <tableColumn id="4" xr3:uid="{945727C0-F765-48F0-885C-BE57A27BAC70}" uniqueName="4" name="power" queryTableFieldId="4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43DBD85-38AD-4414-ACE3-0239AADF917C}" name="_20240108_kusama_90_days_general_admin_voting_power" displayName="_20240108_kusama_90_days_general_admin_voting_power" ref="A1:D70" tableType="queryTable" totalsRowShown="0">
  <autoFilter ref="A1:D70" xr:uid="{243DBD85-38AD-4414-ACE3-0239AADF917C}"/>
  <tableColumns count="4">
    <tableColumn id="1" xr3:uid="{4C1499D5-FA96-4BFB-BC30-4AA95224774E}" uniqueName="1" name="address" queryTableFieldId="1" dataDxfId="6"/>
    <tableColumn id="2" xr3:uid="{011736B2-5961-400E-8A6E-75260D495484}" uniqueName="2" name="weight" queryTableFieldId="2"/>
    <tableColumn id="3" xr3:uid="{D91CA0C4-A483-4D3B-99DE-944739427528}" uniqueName="3" name="weight_fraction" queryTableFieldId="3"/>
    <tableColumn id="4" xr3:uid="{8D3BEDEF-2E9D-4F88-AEEF-86A0DF6967EE}" uniqueName="4" name="power" queryTableFieldId="4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B0C8FA8-D489-4457-B727-7C186DFD8883}" name="_20240108_kusama_90_days_lease_admin_voting_power" displayName="_20240108_kusama_90_days_lease_admin_voting_power" ref="A1:D84" tableType="queryTable" totalsRowShown="0">
  <autoFilter ref="A1:D84" xr:uid="{1B0C8FA8-D489-4457-B727-7C186DFD8883}"/>
  <tableColumns count="4">
    <tableColumn id="1" xr3:uid="{67EF7039-3421-433B-A562-D5ACA3611D33}" uniqueName="1" name="address" queryTableFieldId="1" dataDxfId="5"/>
    <tableColumn id="2" xr3:uid="{D1AA559F-7806-45F8-9CB4-D00123D2E929}" uniqueName="2" name="weight" queryTableFieldId="2"/>
    <tableColumn id="3" xr3:uid="{F8EDBBFA-63B0-4257-AA91-A664DCC1A33C}" uniqueName="3" name="weight_fraction" queryTableFieldId="3"/>
    <tableColumn id="4" xr3:uid="{025D4F58-ED89-49D8-A16D-D653EC35933B}" uniqueName="4" name="power" queryTableFieldId="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DA7DE81-4F8A-43E3-A5AF-6CBC23F47091}" name="_20240108_kusama_90_days_staking_admin_voting_power" displayName="_20240108_kusama_90_days_staking_admin_voting_power" ref="A1:D59" tableType="queryTable" totalsRowShown="0">
  <autoFilter ref="A1:D59" xr:uid="{5DA7DE81-4F8A-43E3-A5AF-6CBC23F47091}"/>
  <tableColumns count="4">
    <tableColumn id="1" xr3:uid="{CE0D30FE-2657-439C-B9C6-FEFEE1EF6F77}" uniqueName="1" name="address" queryTableFieldId="1" dataDxfId="4"/>
    <tableColumn id="2" xr3:uid="{BE8A3718-736C-4587-86C2-2FC9BC54CBF9}" uniqueName="2" name="weight" queryTableFieldId="2"/>
    <tableColumn id="3" xr3:uid="{32F126FC-A7F5-4E61-AFD6-C403A76A5026}" uniqueName="3" name="weight_fraction" queryTableFieldId="3"/>
    <tableColumn id="4" xr3:uid="{3D68B8B3-8AA4-4C22-9134-87740989AF22}" uniqueName="4" name="power" queryTableField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85B39E-F11D-489D-A219-E2EC4E4DF8AB}" name="_20240108_kusama_90_days_referendum_canceller_voting_power" displayName="_20240108_kusama_90_days_referendum_canceller_voting_power" ref="A1:D61" tableType="queryTable" totalsRowShown="0">
  <autoFilter ref="A1:D61" xr:uid="{C685B39E-F11D-489D-A219-E2EC4E4DF8AB}"/>
  <tableColumns count="4">
    <tableColumn id="1" xr3:uid="{27FFB5C6-DD7A-4A4B-8537-96599F8C0D1C}" uniqueName="1" name="address" queryTableFieldId="1" dataDxfId="3"/>
    <tableColumn id="2" xr3:uid="{77350374-99E8-44E9-8060-F5F2D13729F0}" uniqueName="2" name="weight" queryTableFieldId="2"/>
    <tableColumn id="3" xr3:uid="{585A2EA0-C659-402F-A825-C0230DCB56E8}" uniqueName="3" name="weight_fraction" queryTableFieldId="3"/>
    <tableColumn id="4" xr3:uid="{9CBE3BC0-3CA1-4FD5-B619-BA9664E4D976}" uniqueName="4" name="power" queryTableFieldId="4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CFDF9F-D734-4250-AC22-A76047495C28}" name="_20240108_kusama_90_days_referendum_killer_voting_power" displayName="_20240108_kusama_90_days_referendum_killer_voting_power" ref="A1:D39" tableType="queryTable" totalsRowShown="0">
  <autoFilter ref="A1:D39" xr:uid="{E7CFDF9F-D734-4250-AC22-A76047495C28}"/>
  <tableColumns count="4">
    <tableColumn id="1" xr3:uid="{FB39CF46-F54B-4781-AAF6-5A2DB005490F}" uniqueName="1" name="address" queryTableFieldId="1" dataDxfId="2"/>
    <tableColumn id="2" xr3:uid="{56F36B21-B89E-4D6B-88EF-1B347E18D569}" uniqueName="2" name="weight" queryTableFieldId="2"/>
    <tableColumn id="3" xr3:uid="{3BC0DDF6-33A7-4DA3-87B1-FE504F8F9B62}" uniqueName="3" name="weight_fraction" queryTableFieldId="3"/>
    <tableColumn id="4" xr3:uid="{7FD1BB16-F20D-4F18-8C27-F8475938EE8A}" uniqueName="4" name="power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FACD540-8E9C-4497-AEED-918889A4C4C4}" name="_20240108_kusama_90_days_big_spender_voting_power" displayName="_20240108_kusama_90_days_big_spender_voting_power" ref="A1:D50" tableType="queryTable" totalsRowCount="1">
  <autoFilter ref="A1:D49" xr:uid="{3FACD540-8E9C-4497-AEED-918889A4C4C4}"/>
  <tableColumns count="4">
    <tableColumn id="1" xr3:uid="{CDCCDB79-2C04-4AFE-871D-72059F8F6443}" uniqueName="1" name="address" queryTableFieldId="1" dataDxfId="14" totalsRowDxfId="0"/>
    <tableColumn id="2" xr3:uid="{A5BCDBF4-7B96-4FCE-BFA9-39011E2557F3}" uniqueName="2" name="weight" totalsRowFunction="sum" queryTableFieldId="2"/>
    <tableColumn id="3" xr3:uid="{D1DC4B2D-CE2D-4360-B7D9-F69993B8BC3D}" uniqueName="3" name="weight_fraction" totalsRowFunction="sum" queryTableFieldId="3"/>
    <tableColumn id="4" xr3:uid="{D4192E5C-5662-4FD9-8623-74FBEA02E2FE}" uniqueName="4" name="power" totalsRowFunction="sum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0A309C8-A72C-439B-B036-EA890880DE78}" name="_20240108_kusama_90_days_medium_spender_voting_power" displayName="_20240108_kusama_90_days_medium_spender_voting_power" ref="A1:D50" tableType="queryTable" totalsRowCount="1">
  <autoFilter ref="A1:D49" xr:uid="{80A309C8-A72C-439B-B036-EA890880DE78}"/>
  <tableColumns count="4">
    <tableColumn id="1" xr3:uid="{C8FB982A-05B2-4439-874B-E36378C75A43}" uniqueName="1" name="address" queryTableFieldId="1" dataDxfId="13" totalsRowDxfId="1"/>
    <tableColumn id="2" xr3:uid="{88CD1022-6FA7-4C63-93E7-5BAB12B2AAA4}" uniqueName="2" name="weight" totalsRowFunction="sum" queryTableFieldId="2"/>
    <tableColumn id="3" xr3:uid="{74284B19-1EDA-4E40-B297-0CB9339DA601}" uniqueName="3" name="weight_fraction" totalsRowFunction="sum" queryTableFieldId="3"/>
    <tableColumn id="4" xr3:uid="{F94E2A24-952A-4DE3-804A-B4E11B5ACE29}" uniqueName="4" name="power" totalsRowFunction="sum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79EAABF-3C3D-450E-A32E-8791C28B0DC2}" name="_20240108_kusama_90_days_small_spender_voting_power" displayName="_20240108_kusama_90_days_small_spender_voting_power" ref="A1:D39" tableType="queryTable" totalsRowShown="0">
  <autoFilter ref="A1:D39" xr:uid="{179EAABF-3C3D-450E-A32E-8791C28B0DC2}"/>
  <tableColumns count="4">
    <tableColumn id="1" xr3:uid="{6A5198FF-0C60-44FD-B29C-6BC9B21D106C}" uniqueName="1" name="address" queryTableFieldId="1" dataDxfId="12"/>
    <tableColumn id="2" xr3:uid="{E53D7CAB-B5F1-4337-88AF-D82910896287}" uniqueName="2" name="weight" queryTableFieldId="2"/>
    <tableColumn id="3" xr3:uid="{7F5F56C7-F71F-48B6-B922-F297A50BFFAC}" uniqueName="3" name="weight_fraction" queryTableFieldId="3"/>
    <tableColumn id="4" xr3:uid="{019CC0B5-2572-4EB0-AF00-A02E7894C276}" uniqueName="4" name="power" queryTableFieldId="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BC836C-24CE-484A-BC46-936523A46D4C}" name="_20240108_kusama_90_days_big_tipper_voting_power" displayName="_20240108_kusama_90_days_big_tipper_voting_power" ref="A1:D75" tableType="queryTable" totalsRowShown="0">
  <autoFilter ref="A1:D75" xr:uid="{07BC836C-24CE-484A-BC46-936523A46D4C}"/>
  <tableColumns count="4">
    <tableColumn id="1" xr3:uid="{4D5BAD27-068B-47C8-BE3E-2B946364A5D4}" uniqueName="1" name="address" queryTableFieldId="1" dataDxfId="11"/>
    <tableColumn id="2" xr3:uid="{39FB4A88-6F89-433F-ACA7-C3336C1E7873}" uniqueName="2" name="weight" queryTableFieldId="2"/>
    <tableColumn id="3" xr3:uid="{5FA48934-4AEC-42FF-94FC-A1BBE98EEC82}" uniqueName="3" name="weight_fraction" queryTableFieldId="3"/>
    <tableColumn id="4" xr3:uid="{D12B83D8-1558-4F96-844D-9432B6B36AEA}" uniqueName="4" name="power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F4CD5C-55AB-45C6-A955-3EA3D0C97459}" name="_20240108_kusama_90_days_small_tipper_voting_power" displayName="_20240108_kusama_90_days_small_tipper_voting_power" ref="A1:D68" tableType="queryTable" totalsRowShown="0">
  <autoFilter ref="A1:D68" xr:uid="{2BF4CD5C-55AB-45C6-A955-3EA3D0C97459}"/>
  <tableColumns count="4">
    <tableColumn id="1" xr3:uid="{86AA05C9-DA90-4DB6-93C4-9F9E77067936}" uniqueName="1" name="address" queryTableFieldId="1" dataDxfId="10"/>
    <tableColumn id="2" xr3:uid="{CB60943A-EFA4-42EC-962F-81B2C0A177EA}" uniqueName="2" name="weight" queryTableFieldId="2"/>
    <tableColumn id="3" xr3:uid="{0B8EC24C-9762-47E6-A09F-3419774503BF}" uniqueName="3" name="weight_fraction" queryTableFieldId="3"/>
    <tableColumn id="4" xr3:uid="{2D836230-7122-400D-B428-924393A1ABAD}" uniqueName="4" name="power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961878-611A-40F3-AC39-12617DB357EF}" name="_20240108_kusama_90_days_root_voting_power" displayName="_20240108_kusama_90_days_root_voting_power" ref="A1:D41" tableType="queryTable" totalsRowShown="0">
  <autoFilter ref="A1:D41" xr:uid="{B6961878-611A-40F3-AC39-12617DB357EF}"/>
  <tableColumns count="4">
    <tableColumn id="1" xr3:uid="{4B385AA8-D55C-4F0E-A3DF-B2B14AF9ABBD}" uniqueName="1" name="address" queryTableFieldId="1" dataDxfId="9"/>
    <tableColumn id="2" xr3:uid="{419999F8-75BA-4D34-84F4-9F9BCB8E07A1}" uniqueName="2" name="weight" queryTableFieldId="2"/>
    <tableColumn id="3" xr3:uid="{C317C244-A0D4-46B3-971D-C8D30DC99ACD}" uniqueName="3" name="weight_fraction" queryTableFieldId="3"/>
    <tableColumn id="4" xr3:uid="{EC3A7703-1C2A-470D-933F-C085F6110448}" uniqueName="4" name="power" queryTableField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971D2-7DCE-4429-9923-BB3EB869D674}" name="_20240108_kusama_90_days_whitelisted_caller_voting_power" displayName="_20240108_kusama_90_days_whitelisted_caller_voting_power" ref="A1:D62" tableType="queryTable" totalsRowShown="0">
  <autoFilter ref="A1:D62" xr:uid="{3E4971D2-7DCE-4429-9923-BB3EB869D674}"/>
  <tableColumns count="4">
    <tableColumn id="1" xr3:uid="{4495388B-859C-4ACF-9C20-8FB071CF0216}" uniqueName="1" name="address" queryTableFieldId="1" dataDxfId="8"/>
    <tableColumn id="2" xr3:uid="{948515F6-CF7B-4F3F-A742-C78C3841BC1E}" uniqueName="2" name="weight" queryTableFieldId="2"/>
    <tableColumn id="3" xr3:uid="{567376D3-B1CA-4965-9AC3-87C595974BE9}" uniqueName="3" name="weight_fraction" queryTableFieldId="3"/>
    <tableColumn id="4" xr3:uid="{0C306E57-6F60-4455-BAFC-69D827F6880A}" uniqueName="4" name="power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3767E63-A62B-4DA7-AA62-4F862E37ACF7}" name="_20240108_kusama_90_days_auction_admin_voting_power" displayName="_20240108_kusama_90_days_auction_admin_voting_power" ref="A1:D31" tableType="queryTable" totalsRowShown="0">
  <autoFilter ref="A1:D31" xr:uid="{83767E63-A62B-4DA7-AA62-4F862E37ACF7}"/>
  <tableColumns count="4">
    <tableColumn id="1" xr3:uid="{CD41480D-2FD8-4D95-96DE-8AE0CEC1A99F}" uniqueName="1" name="address" queryTableFieldId="1" dataDxfId="7"/>
    <tableColumn id="2" xr3:uid="{1FB309B1-4CCD-4DE3-A595-FB416255B5B8}" uniqueName="2" name="weight" queryTableFieldId="2"/>
    <tableColumn id="3" xr3:uid="{6C178DBC-12B0-4D46-B2D9-4DECDF92D1F1}" uniqueName="3" name="weight_fraction" queryTableFieldId="3"/>
    <tableColumn id="4" xr3:uid="{BEC43FD3-B1A0-46BA-AD7F-141B6A843FB4}" uniqueName="4" name="power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3AF9D-466B-41F7-92CF-EFA45A32AC42}">
  <dimension ref="A1:D43"/>
  <sheetViews>
    <sheetView workbookViewId="0"/>
  </sheetViews>
  <sheetFormatPr defaultRowHeight="15" x14ac:dyDescent="0.25"/>
  <cols>
    <col min="1" max="1" width="57.285156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65</v>
      </c>
      <c r="B2">
        <v>6800</v>
      </c>
      <c r="C2">
        <v>8.064229213856243E-2</v>
      </c>
      <c r="D2">
        <v>8.3923032103927458E-2</v>
      </c>
    </row>
    <row r="3" spans="1:4" x14ac:dyDescent="0.25">
      <c r="A3" t="s">
        <v>13</v>
      </c>
      <c r="B3">
        <v>6310</v>
      </c>
      <c r="C3">
        <v>7.4831303440342486E-2</v>
      </c>
      <c r="D3">
        <v>7.7122173331239219E-2</v>
      </c>
    </row>
    <row r="4" spans="1:4" x14ac:dyDescent="0.25">
      <c r="A4" t="s">
        <v>11</v>
      </c>
      <c r="B4">
        <v>5571</v>
      </c>
      <c r="C4">
        <v>6.6067383750578135E-2</v>
      </c>
      <c r="D4">
        <v>6.7273407180020631E-2</v>
      </c>
    </row>
    <row r="5" spans="1:4" x14ac:dyDescent="0.25">
      <c r="A5" t="s">
        <v>50</v>
      </c>
      <c r="B5">
        <v>4267</v>
      </c>
      <c r="C5">
        <v>5.0603038316947929E-2</v>
      </c>
      <c r="D5">
        <v>5.0711351561218129E-2</v>
      </c>
    </row>
    <row r="6" spans="1:4" x14ac:dyDescent="0.25">
      <c r="A6" t="s">
        <v>22</v>
      </c>
      <c r="B6">
        <v>4045</v>
      </c>
      <c r="C6">
        <v>4.7970304661836036E-2</v>
      </c>
      <c r="D6">
        <v>4.7969235742860272E-2</v>
      </c>
    </row>
    <row r="7" spans="1:4" x14ac:dyDescent="0.25">
      <c r="A7" t="s">
        <v>23</v>
      </c>
      <c r="B7">
        <v>4000</v>
      </c>
      <c r="C7">
        <v>4.7436642434448492E-2</v>
      </c>
      <c r="D7">
        <v>4.7415647635607253E-2</v>
      </c>
    </row>
    <row r="8" spans="1:4" x14ac:dyDescent="0.25">
      <c r="A8" t="s">
        <v>26</v>
      </c>
      <c r="B8">
        <v>3750</v>
      </c>
      <c r="C8">
        <v>4.4471852282295457E-2</v>
      </c>
      <c r="D8">
        <v>4.4353072172709E-2</v>
      </c>
    </row>
    <row r="9" spans="1:4" x14ac:dyDescent="0.25">
      <c r="A9" t="s">
        <v>17</v>
      </c>
      <c r="B9">
        <v>3680</v>
      </c>
      <c r="C9">
        <v>4.364171103969261E-2</v>
      </c>
      <c r="D9">
        <v>4.349929187019206E-2</v>
      </c>
    </row>
    <row r="10" spans="1:4" x14ac:dyDescent="0.25">
      <c r="A10" t="s">
        <v>31</v>
      </c>
      <c r="B10">
        <v>3259</v>
      </c>
      <c r="C10">
        <v>3.8649004423466908E-2</v>
      </c>
      <c r="D10">
        <v>3.8396274059738361E-2</v>
      </c>
    </row>
    <row r="11" spans="1:4" x14ac:dyDescent="0.25">
      <c r="A11" t="s">
        <v>20</v>
      </c>
      <c r="B11">
        <v>3042</v>
      </c>
      <c r="C11">
        <v>3.6075566571398078E-2</v>
      </c>
      <c r="D11">
        <v>3.578517739263793E-2</v>
      </c>
    </row>
    <row r="12" spans="1:4" x14ac:dyDescent="0.25">
      <c r="A12" t="s">
        <v>14</v>
      </c>
      <c r="B12">
        <v>3000</v>
      </c>
      <c r="C12">
        <v>3.5577481825836366E-2</v>
      </c>
      <c r="D12">
        <v>3.5281220681089756E-2</v>
      </c>
    </row>
    <row r="13" spans="1:4" x14ac:dyDescent="0.25">
      <c r="A13" t="s">
        <v>32</v>
      </c>
      <c r="B13">
        <v>2884</v>
      </c>
      <c r="C13">
        <v>3.4201819195237362E-2</v>
      </c>
      <c r="D13">
        <v>3.3891524879672411E-2</v>
      </c>
    </row>
    <row r="14" spans="1:4" x14ac:dyDescent="0.25">
      <c r="A14" t="s">
        <v>33</v>
      </c>
      <c r="B14">
        <v>2852</v>
      </c>
      <c r="C14">
        <v>3.382232605576177E-2</v>
      </c>
      <c r="D14">
        <v>3.3508683885516206E-2</v>
      </c>
    </row>
    <row r="15" spans="1:4" x14ac:dyDescent="0.25">
      <c r="A15" t="s">
        <v>35</v>
      </c>
      <c r="B15">
        <v>2727</v>
      </c>
      <c r="C15">
        <v>3.2339930979685259E-2</v>
      </c>
      <c r="D15">
        <v>3.2015558488116769E-2</v>
      </c>
    </row>
    <row r="16" spans="1:4" x14ac:dyDescent="0.25">
      <c r="A16" t="s">
        <v>36</v>
      </c>
      <c r="B16">
        <v>2676</v>
      </c>
      <c r="C16">
        <v>3.173511378864604E-2</v>
      </c>
      <c r="D16">
        <v>3.1407375351574673E-2</v>
      </c>
    </row>
    <row r="17" spans="1:4" x14ac:dyDescent="0.25">
      <c r="A17" t="s">
        <v>40</v>
      </c>
      <c r="B17">
        <v>2576</v>
      </c>
      <c r="C17">
        <v>3.0549197727784829E-2</v>
      </c>
      <c r="D17">
        <v>3.021641215413003E-2</v>
      </c>
    </row>
    <row r="18" spans="1:4" x14ac:dyDescent="0.25">
      <c r="A18" t="s">
        <v>41</v>
      </c>
      <c r="B18">
        <v>2568</v>
      </c>
      <c r="C18">
        <v>3.0454324442915931E-2</v>
      </c>
      <c r="D18">
        <v>3.0121305909833519E-2</v>
      </c>
    </row>
    <row r="19" spans="1:4" x14ac:dyDescent="0.25">
      <c r="A19" t="s">
        <v>51</v>
      </c>
      <c r="B19">
        <v>2079</v>
      </c>
      <c r="C19">
        <v>2.4655194905304604E-2</v>
      </c>
      <c r="D19">
        <v>2.4325738360202104E-2</v>
      </c>
    </row>
    <row r="20" spans="1:4" x14ac:dyDescent="0.25">
      <c r="A20" t="s">
        <v>27</v>
      </c>
      <c r="B20">
        <v>1740</v>
      </c>
      <c r="C20">
        <v>2.0634939458985094E-2</v>
      </c>
      <c r="D20">
        <v>2.0331193616381974E-2</v>
      </c>
    </row>
    <row r="21" spans="1:4" x14ac:dyDescent="0.25">
      <c r="A21" t="s">
        <v>28</v>
      </c>
      <c r="B21">
        <v>1666</v>
      </c>
      <c r="C21">
        <v>1.9757361573947797E-2</v>
      </c>
      <c r="D21">
        <v>1.946131777347359E-2</v>
      </c>
    </row>
    <row r="22" spans="1:4" x14ac:dyDescent="0.25">
      <c r="A22" t="s">
        <v>57</v>
      </c>
      <c r="B22">
        <v>1620</v>
      </c>
      <c r="C22">
        <v>1.9211840185951637E-2</v>
      </c>
      <c r="D22">
        <v>1.8920940845820421E-2</v>
      </c>
    </row>
    <row r="23" spans="1:4" x14ac:dyDescent="0.25">
      <c r="A23" t="s">
        <v>56</v>
      </c>
      <c r="B23">
        <v>1400</v>
      </c>
      <c r="C23">
        <v>1.6602824852056972E-2</v>
      </c>
      <c r="D23">
        <v>1.6339936421961316E-2</v>
      </c>
    </row>
    <row r="24" spans="1:4" x14ac:dyDescent="0.25">
      <c r="A24" t="s">
        <v>29</v>
      </c>
      <c r="B24">
        <v>1350</v>
      </c>
      <c r="C24">
        <v>1.6009866821626365E-2</v>
      </c>
      <c r="D24">
        <v>1.5754079890217928E-2</v>
      </c>
    </row>
    <row r="25" spans="1:4" x14ac:dyDescent="0.25">
      <c r="A25" t="s">
        <v>38</v>
      </c>
      <c r="B25">
        <v>1300</v>
      </c>
      <c r="C25">
        <v>1.541690879119576E-2</v>
      </c>
      <c r="D25">
        <v>1.5168476815617818E-2</v>
      </c>
    </row>
    <row r="26" spans="1:4" x14ac:dyDescent="0.25">
      <c r="A26" t="s">
        <v>55</v>
      </c>
      <c r="B26">
        <v>1260</v>
      </c>
      <c r="C26">
        <v>1.4942542366851275E-2</v>
      </c>
      <c r="D26">
        <v>1.4700165805961882E-2</v>
      </c>
    </row>
    <row r="27" spans="1:4" x14ac:dyDescent="0.25">
      <c r="A27" t="s">
        <v>46</v>
      </c>
      <c r="B27">
        <v>1260</v>
      </c>
      <c r="C27">
        <v>1.4942542366851275E-2</v>
      </c>
      <c r="D27">
        <v>1.4700165805961882E-2</v>
      </c>
    </row>
    <row r="28" spans="1:4" x14ac:dyDescent="0.25">
      <c r="A28" t="s">
        <v>45</v>
      </c>
      <c r="B28">
        <v>1260</v>
      </c>
      <c r="C28">
        <v>1.4942542366851275E-2</v>
      </c>
      <c r="D28">
        <v>1.4700165805961882E-2</v>
      </c>
    </row>
    <row r="29" spans="1:4" x14ac:dyDescent="0.25">
      <c r="A29" t="s">
        <v>66</v>
      </c>
      <c r="B29">
        <v>1000</v>
      </c>
      <c r="C29">
        <v>1.1859160608612123E-2</v>
      </c>
      <c r="D29">
        <v>1.1659582895134229E-2</v>
      </c>
    </row>
    <row r="30" spans="1:4" x14ac:dyDescent="0.25">
      <c r="A30" t="s">
        <v>59</v>
      </c>
      <c r="B30">
        <v>1000</v>
      </c>
      <c r="C30">
        <v>1.1859160608612123E-2</v>
      </c>
      <c r="D30">
        <v>1.1659582895134229E-2</v>
      </c>
    </row>
    <row r="31" spans="1:4" x14ac:dyDescent="0.25">
      <c r="A31" t="s">
        <v>58</v>
      </c>
      <c r="B31">
        <v>620</v>
      </c>
      <c r="C31">
        <v>7.3526795773395156E-3</v>
      </c>
      <c r="D31">
        <v>7.2244029219124071E-3</v>
      </c>
    </row>
    <row r="32" spans="1:4" x14ac:dyDescent="0.25">
      <c r="A32" t="s">
        <v>67</v>
      </c>
      <c r="B32">
        <v>500</v>
      </c>
      <c r="C32">
        <v>5.9295803043060615E-3</v>
      </c>
      <c r="D32">
        <v>5.8252585104175084E-3</v>
      </c>
    </row>
    <row r="33" spans="1:4" x14ac:dyDescent="0.25">
      <c r="A33" t="s">
        <v>62</v>
      </c>
      <c r="B33">
        <v>494</v>
      </c>
      <c r="C33">
        <v>5.8584253406543888E-3</v>
      </c>
      <c r="D33">
        <v>5.7553236752650571E-3</v>
      </c>
    </row>
    <row r="34" spans="1:4" x14ac:dyDescent="0.25">
      <c r="A34" t="s">
        <v>68</v>
      </c>
      <c r="B34">
        <v>471</v>
      </c>
      <c r="C34">
        <v>5.5856646466563098E-3</v>
      </c>
      <c r="D34">
        <v>5.4872223334779657E-3</v>
      </c>
    </row>
    <row r="35" spans="1:4" x14ac:dyDescent="0.25">
      <c r="A35" t="s">
        <v>64</v>
      </c>
      <c r="B35">
        <v>301</v>
      </c>
      <c r="C35">
        <v>3.5696073431922487E-3</v>
      </c>
      <c r="D35">
        <v>3.5062101308079899E-3</v>
      </c>
    </row>
    <row r="36" spans="1:4" x14ac:dyDescent="0.25">
      <c r="A36" t="s">
        <v>69</v>
      </c>
      <c r="B36">
        <v>241</v>
      </c>
      <c r="C36">
        <v>2.8580577066755217E-3</v>
      </c>
      <c r="D36">
        <v>2.8072019367229766E-3</v>
      </c>
    </row>
    <row r="37" spans="1:4" x14ac:dyDescent="0.25">
      <c r="A37" t="s">
        <v>70</v>
      </c>
      <c r="B37">
        <v>124</v>
      </c>
      <c r="C37">
        <v>1.4705359154679031E-3</v>
      </c>
      <c r="D37">
        <v>1.4443137856955887E-3</v>
      </c>
    </row>
    <row r="38" spans="1:4" x14ac:dyDescent="0.25">
      <c r="A38" t="s">
        <v>71</v>
      </c>
      <c r="B38">
        <v>120</v>
      </c>
      <c r="C38">
        <v>1.4230992730334547E-3</v>
      </c>
      <c r="D38">
        <v>1.3977150581553426E-3</v>
      </c>
    </row>
    <row r="39" spans="1:4" x14ac:dyDescent="0.25">
      <c r="A39" t="s">
        <v>72</v>
      </c>
      <c r="B39">
        <v>109</v>
      </c>
      <c r="C39">
        <v>1.2926485063387214E-3</v>
      </c>
      <c r="D39">
        <v>1.2695919627278048E-3</v>
      </c>
    </row>
    <row r="40" spans="1:4" x14ac:dyDescent="0.25">
      <c r="A40" t="s">
        <v>73</v>
      </c>
      <c r="B40">
        <v>105</v>
      </c>
      <c r="C40">
        <v>1.245211863904273E-3</v>
      </c>
      <c r="D40">
        <v>1.2229944155743877E-3</v>
      </c>
    </row>
    <row r="41" spans="1:4" x14ac:dyDescent="0.25">
      <c r="A41" t="s">
        <v>74</v>
      </c>
      <c r="B41">
        <v>100</v>
      </c>
      <c r="C41">
        <v>1.1859160608612123E-3</v>
      </c>
      <c r="D41">
        <v>1.1647567255544087E-3</v>
      </c>
    </row>
    <row r="42" spans="1:4" x14ac:dyDescent="0.25">
      <c r="A42" t="s">
        <v>75</v>
      </c>
      <c r="B42">
        <v>100</v>
      </c>
      <c r="C42">
        <v>1.1859160608612123E-3</v>
      </c>
      <c r="D42">
        <v>1.1647567255544087E-3</v>
      </c>
    </row>
    <row r="43" spans="1:4" x14ac:dyDescent="0.25">
      <c r="A43" t="s">
        <v>76</v>
      </c>
      <c r="B43">
        <v>96</v>
      </c>
      <c r="C43">
        <v>1.1384794184267637E-3</v>
      </c>
      <c r="D43">
        <v>1.1181604862212286E-3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E5314-9E48-48BB-AE12-90784E0B6A0B}">
  <dimension ref="A1:D70"/>
  <sheetViews>
    <sheetView workbookViewId="0"/>
  </sheetViews>
  <sheetFormatPr defaultRowHeight="15" x14ac:dyDescent="0.25"/>
  <cols>
    <col min="1" max="1" width="58.1406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>
        <v>5362</v>
      </c>
      <c r="C2">
        <v>0.44926686217008799</v>
      </c>
      <c r="D2">
        <v>0.99910021621321621</v>
      </c>
    </row>
    <row r="3" spans="1:4" x14ac:dyDescent="0.25">
      <c r="A3" t="s">
        <v>14</v>
      </c>
      <c r="B3">
        <v>1007</v>
      </c>
      <c r="C3">
        <v>8.4373690825303729E-2</v>
      </c>
      <c r="D3">
        <v>3.1676075491211575E-5</v>
      </c>
    </row>
    <row r="4" spans="1:4" x14ac:dyDescent="0.25">
      <c r="A4" t="s">
        <v>66</v>
      </c>
      <c r="B4">
        <v>1000</v>
      </c>
      <c r="C4">
        <v>8.3787180561374117E-2</v>
      </c>
      <c r="D4">
        <v>3.1676075491211575E-5</v>
      </c>
    </row>
    <row r="5" spans="1:4" x14ac:dyDescent="0.25">
      <c r="A5" t="s">
        <v>17</v>
      </c>
      <c r="B5">
        <v>920</v>
      </c>
      <c r="C5">
        <v>7.7084206116464188E-2</v>
      </c>
      <c r="D5">
        <v>3.1676075491211575E-5</v>
      </c>
    </row>
    <row r="6" spans="1:4" x14ac:dyDescent="0.25">
      <c r="A6" t="s">
        <v>20</v>
      </c>
      <c r="B6">
        <v>764</v>
      </c>
      <c r="C6">
        <v>6.4013405948889823E-2</v>
      </c>
      <c r="D6">
        <v>3.1676075491211575E-5</v>
      </c>
    </row>
    <row r="7" spans="1:4" x14ac:dyDescent="0.25">
      <c r="A7" t="s">
        <v>62</v>
      </c>
      <c r="B7">
        <v>494</v>
      </c>
      <c r="C7">
        <v>4.1390867197318812E-2</v>
      </c>
      <c r="D7">
        <v>3.1676075470302133E-5</v>
      </c>
    </row>
    <row r="8" spans="1:4" x14ac:dyDescent="0.25">
      <c r="A8" t="s">
        <v>70</v>
      </c>
      <c r="B8">
        <v>124</v>
      </c>
      <c r="C8">
        <v>1.038961038961039E-2</v>
      </c>
      <c r="D8">
        <v>2.8979169642767229E-5</v>
      </c>
    </row>
    <row r="9" spans="1:4" x14ac:dyDescent="0.25">
      <c r="A9" t="s">
        <v>71</v>
      </c>
      <c r="B9">
        <v>120</v>
      </c>
      <c r="C9">
        <v>1.0054461667364893E-2</v>
      </c>
      <c r="D9">
        <v>2.8658116170721066E-5</v>
      </c>
    </row>
    <row r="10" spans="1:4" x14ac:dyDescent="0.25">
      <c r="A10" t="s">
        <v>191</v>
      </c>
      <c r="B10">
        <v>103</v>
      </c>
      <c r="C10">
        <v>8.6300795978215342E-3</v>
      </c>
      <c r="D10">
        <v>2.6901534535543977E-5</v>
      </c>
    </row>
    <row r="11" spans="1:4" x14ac:dyDescent="0.25">
      <c r="A11" t="s">
        <v>74</v>
      </c>
      <c r="B11">
        <v>101</v>
      </c>
      <c r="C11">
        <v>8.4625052366987859E-3</v>
      </c>
      <c r="D11">
        <v>2.6648012882873343E-5</v>
      </c>
    </row>
    <row r="12" spans="1:4" x14ac:dyDescent="0.25">
      <c r="A12" t="s">
        <v>16</v>
      </c>
      <c r="B12">
        <v>97</v>
      </c>
      <c r="C12">
        <v>8.1273565144532895E-3</v>
      </c>
      <c r="D12">
        <v>2.6108390714287179E-5</v>
      </c>
    </row>
    <row r="13" spans="1:4" x14ac:dyDescent="0.25">
      <c r="A13" t="s">
        <v>57</v>
      </c>
      <c r="B13">
        <v>80</v>
      </c>
      <c r="C13">
        <v>6.7029744449099288E-3</v>
      </c>
      <c r="D13">
        <v>2.3297564658332892E-5</v>
      </c>
    </row>
    <row r="14" spans="1:4" x14ac:dyDescent="0.25">
      <c r="A14" t="s">
        <v>77</v>
      </c>
      <c r="B14">
        <v>70</v>
      </c>
      <c r="C14">
        <v>5.8651026392961877E-3</v>
      </c>
      <c r="D14">
        <v>2.1233682783589008E-5</v>
      </c>
    </row>
    <row r="15" spans="1:4" x14ac:dyDescent="0.25">
      <c r="A15" t="s">
        <v>75</v>
      </c>
      <c r="B15">
        <v>70</v>
      </c>
      <c r="C15">
        <v>5.8651026392961877E-3</v>
      </c>
      <c r="D15">
        <v>2.1233682783589008E-5</v>
      </c>
    </row>
    <row r="16" spans="1:4" x14ac:dyDescent="0.25">
      <c r="A16" t="s">
        <v>79</v>
      </c>
      <c r="B16">
        <v>66</v>
      </c>
      <c r="C16">
        <v>5.5299539170506912E-3</v>
      </c>
      <c r="D16">
        <v>2.0322590836642574E-5</v>
      </c>
    </row>
    <row r="17" spans="1:4" x14ac:dyDescent="0.25">
      <c r="A17" t="s">
        <v>81</v>
      </c>
      <c r="B17">
        <v>62</v>
      </c>
      <c r="C17">
        <v>5.1948051948051948E-3</v>
      </c>
      <c r="D17">
        <v>1.9363693686205927E-5</v>
      </c>
    </row>
    <row r="18" spans="1:4" x14ac:dyDescent="0.25">
      <c r="A18" t="s">
        <v>80</v>
      </c>
      <c r="B18">
        <v>62</v>
      </c>
      <c r="C18">
        <v>5.1948051948051948E-3</v>
      </c>
      <c r="D18">
        <v>1.9363693686205927E-5</v>
      </c>
    </row>
    <row r="19" spans="1:4" x14ac:dyDescent="0.25">
      <c r="A19" t="s">
        <v>82</v>
      </c>
      <c r="B19">
        <v>60</v>
      </c>
      <c r="C19">
        <v>5.0272308336824466E-3</v>
      </c>
      <c r="D19">
        <v>1.88666791562618E-5</v>
      </c>
    </row>
    <row r="20" spans="1:4" x14ac:dyDescent="0.25">
      <c r="A20" t="s">
        <v>83</v>
      </c>
      <c r="B20">
        <v>59</v>
      </c>
      <c r="C20">
        <v>4.9434436531210725E-3</v>
      </c>
      <c r="D20">
        <v>1.8613856091125195E-5</v>
      </c>
    </row>
    <row r="21" spans="1:4" x14ac:dyDescent="0.25">
      <c r="A21" t="s">
        <v>78</v>
      </c>
      <c r="B21">
        <v>55</v>
      </c>
      <c r="C21">
        <v>4.608294930875576E-3</v>
      </c>
      <c r="D21">
        <v>1.7574376030408398E-5</v>
      </c>
    </row>
    <row r="22" spans="1:4" x14ac:dyDescent="0.25">
      <c r="A22" t="s">
        <v>84</v>
      </c>
      <c r="B22">
        <v>55</v>
      </c>
      <c r="C22">
        <v>4.608294930875576E-3</v>
      </c>
      <c r="D22">
        <v>1.7574376030408398E-5</v>
      </c>
    </row>
    <row r="23" spans="1:4" x14ac:dyDescent="0.25">
      <c r="A23" t="s">
        <v>87</v>
      </c>
      <c r="B23">
        <v>53</v>
      </c>
      <c r="C23">
        <v>4.4407205697528278E-3</v>
      </c>
      <c r="D23">
        <v>1.7038111205049826E-5</v>
      </c>
    </row>
    <row r="24" spans="1:4" x14ac:dyDescent="0.25">
      <c r="A24" t="s">
        <v>88</v>
      </c>
      <c r="B24">
        <v>51</v>
      </c>
      <c r="C24">
        <v>4.2731462086300796E-3</v>
      </c>
      <c r="D24">
        <v>1.6491152728327129E-5</v>
      </c>
    </row>
    <row r="25" spans="1:4" x14ac:dyDescent="0.25">
      <c r="A25" t="s">
        <v>85</v>
      </c>
      <c r="B25">
        <v>48</v>
      </c>
      <c r="C25">
        <v>4.0217846669459573E-3</v>
      </c>
      <c r="D25">
        <v>1.5651246295087948E-5</v>
      </c>
    </row>
    <row r="26" spans="1:4" x14ac:dyDescent="0.25">
      <c r="A26" t="s">
        <v>89</v>
      </c>
      <c r="B26">
        <v>46</v>
      </c>
      <c r="C26">
        <v>3.854210305823209E-3</v>
      </c>
      <c r="D26">
        <v>1.5078744504008712E-5</v>
      </c>
    </row>
    <row r="27" spans="1:4" x14ac:dyDescent="0.25">
      <c r="A27" t="s">
        <v>192</v>
      </c>
      <c r="B27">
        <v>45</v>
      </c>
      <c r="C27">
        <v>3.7704231252618349E-3</v>
      </c>
      <c r="D27">
        <v>1.478883695137229E-5</v>
      </c>
    </row>
    <row r="28" spans="1:4" x14ac:dyDescent="0.25">
      <c r="A28" t="s">
        <v>86</v>
      </c>
      <c r="B28">
        <v>42</v>
      </c>
      <c r="C28">
        <v>3.5190615835777126E-3</v>
      </c>
      <c r="D28">
        <v>1.3904963255962017E-5</v>
      </c>
    </row>
    <row r="29" spans="1:4" x14ac:dyDescent="0.25">
      <c r="A29" t="s">
        <v>193</v>
      </c>
      <c r="B29">
        <v>42</v>
      </c>
      <c r="C29">
        <v>3.5190615835777126E-3</v>
      </c>
      <c r="D29">
        <v>1.3904963255962017E-5</v>
      </c>
    </row>
    <row r="30" spans="1:4" x14ac:dyDescent="0.25">
      <c r="A30" t="s">
        <v>90</v>
      </c>
      <c r="B30">
        <v>40</v>
      </c>
      <c r="C30">
        <v>3.3514872224549644E-3</v>
      </c>
      <c r="D30">
        <v>1.3304335607768999E-5</v>
      </c>
    </row>
    <row r="31" spans="1:4" x14ac:dyDescent="0.25">
      <c r="A31" t="s">
        <v>91</v>
      </c>
      <c r="B31">
        <v>39</v>
      </c>
      <c r="C31">
        <v>3.2677000418935903E-3</v>
      </c>
      <c r="D31">
        <v>1.3000736864240604E-5</v>
      </c>
    </row>
    <row r="32" spans="1:4" x14ac:dyDescent="0.25">
      <c r="A32" t="s">
        <v>123</v>
      </c>
      <c r="B32">
        <v>38</v>
      </c>
      <c r="C32">
        <v>3.1839128613322162E-3</v>
      </c>
      <c r="D32">
        <v>1.269500723429701E-5</v>
      </c>
    </row>
    <row r="33" spans="1:4" x14ac:dyDescent="0.25">
      <c r="A33" t="s">
        <v>92</v>
      </c>
      <c r="B33">
        <v>36</v>
      </c>
      <c r="C33">
        <v>3.0163385002094679E-3</v>
      </c>
      <c r="D33">
        <v>1.2077337105364944E-5</v>
      </c>
    </row>
    <row r="34" spans="1:4" x14ac:dyDescent="0.25">
      <c r="A34" t="s">
        <v>93</v>
      </c>
      <c r="B34">
        <v>32</v>
      </c>
      <c r="C34">
        <v>2.6811897779639715E-3</v>
      </c>
      <c r="D34">
        <v>1.0818466578997587E-5</v>
      </c>
    </row>
    <row r="35" spans="1:4" x14ac:dyDescent="0.25">
      <c r="A35" t="s">
        <v>76</v>
      </c>
      <c r="B35">
        <v>30</v>
      </c>
      <c r="C35">
        <v>2.5136154168412233E-3</v>
      </c>
      <c r="D35">
        <v>1.017804121510151E-5</v>
      </c>
    </row>
    <row r="36" spans="1:4" x14ac:dyDescent="0.25">
      <c r="A36" t="s">
        <v>94</v>
      </c>
      <c r="B36">
        <v>28</v>
      </c>
      <c r="C36">
        <v>2.3460410557184751E-3</v>
      </c>
      <c r="D36">
        <v>9.5308226314373908E-6</v>
      </c>
    </row>
    <row r="37" spans="1:4" x14ac:dyDescent="0.25">
      <c r="A37" t="s">
        <v>95</v>
      </c>
      <c r="B37">
        <v>26</v>
      </c>
      <c r="C37">
        <v>2.1784666945957269E-3</v>
      </c>
      <c r="D37">
        <v>8.87722289363914E-6</v>
      </c>
    </row>
    <row r="38" spans="1:4" x14ac:dyDescent="0.25">
      <c r="A38" t="s">
        <v>96</v>
      </c>
      <c r="B38">
        <v>26</v>
      </c>
      <c r="C38">
        <v>2.1784666945957269E-3</v>
      </c>
      <c r="D38">
        <v>8.87722289363914E-6</v>
      </c>
    </row>
    <row r="39" spans="1:4" x14ac:dyDescent="0.25">
      <c r="A39" t="s">
        <v>97</v>
      </c>
      <c r="B39">
        <v>25</v>
      </c>
      <c r="C39">
        <v>2.0946795140343527E-3</v>
      </c>
      <c r="D39">
        <v>8.5481611690850004E-6</v>
      </c>
    </row>
    <row r="40" spans="1:4" x14ac:dyDescent="0.25">
      <c r="A40" t="s">
        <v>99</v>
      </c>
      <c r="B40">
        <v>24</v>
      </c>
      <c r="C40">
        <v>2.0108923334729786E-3</v>
      </c>
      <c r="D40">
        <v>8.2176624749854264E-6</v>
      </c>
    </row>
    <row r="41" spans="1:4" x14ac:dyDescent="0.25">
      <c r="A41" t="s">
        <v>98</v>
      </c>
      <c r="B41">
        <v>23</v>
      </c>
      <c r="C41">
        <v>1.9271051529116045E-3</v>
      </c>
      <c r="D41">
        <v>7.8857806086926975E-6</v>
      </c>
    </row>
    <row r="42" spans="1:4" x14ac:dyDescent="0.25">
      <c r="A42" t="s">
        <v>108</v>
      </c>
      <c r="B42">
        <v>22</v>
      </c>
      <c r="C42">
        <v>1.8433179723502304E-3</v>
      </c>
      <c r="D42">
        <v>7.5525698255259029E-6</v>
      </c>
    </row>
    <row r="43" spans="1:4" x14ac:dyDescent="0.25">
      <c r="A43" t="s">
        <v>106</v>
      </c>
      <c r="B43">
        <v>22</v>
      </c>
      <c r="C43">
        <v>1.8433179723502304E-3</v>
      </c>
      <c r="D43">
        <v>7.5525698255259029E-6</v>
      </c>
    </row>
    <row r="44" spans="1:4" x14ac:dyDescent="0.25">
      <c r="A44" t="s">
        <v>105</v>
      </c>
      <c r="B44">
        <v>22</v>
      </c>
      <c r="C44">
        <v>1.8433179723502304E-3</v>
      </c>
      <c r="D44">
        <v>7.5525698255259029E-6</v>
      </c>
    </row>
    <row r="45" spans="1:4" x14ac:dyDescent="0.25">
      <c r="A45" t="s">
        <v>107</v>
      </c>
      <c r="B45">
        <v>22</v>
      </c>
      <c r="C45">
        <v>1.8433179723502304E-3</v>
      </c>
      <c r="D45">
        <v>7.5525698255259029E-6</v>
      </c>
    </row>
    <row r="46" spans="1:4" x14ac:dyDescent="0.25">
      <c r="A46" t="s">
        <v>104</v>
      </c>
      <c r="B46">
        <v>22</v>
      </c>
      <c r="C46">
        <v>1.8433179723502304E-3</v>
      </c>
      <c r="D46">
        <v>7.5525698255259029E-6</v>
      </c>
    </row>
    <row r="47" spans="1:4" x14ac:dyDescent="0.25">
      <c r="A47" t="s">
        <v>103</v>
      </c>
      <c r="B47">
        <v>22</v>
      </c>
      <c r="C47">
        <v>1.8433179723502304E-3</v>
      </c>
      <c r="D47">
        <v>7.5525698255259029E-6</v>
      </c>
    </row>
    <row r="48" spans="1:4" x14ac:dyDescent="0.25">
      <c r="A48" t="s">
        <v>113</v>
      </c>
      <c r="B48">
        <v>21</v>
      </c>
      <c r="C48">
        <v>1.7595307917888563E-3</v>
      </c>
      <c r="D48">
        <v>7.2180848150424542E-6</v>
      </c>
    </row>
    <row r="49" spans="1:4" x14ac:dyDescent="0.25">
      <c r="A49" t="s">
        <v>112</v>
      </c>
      <c r="B49">
        <v>20</v>
      </c>
      <c r="C49">
        <v>1.6757436112274822E-3</v>
      </c>
      <c r="D49">
        <v>6.8823806836511353E-6</v>
      </c>
    </row>
    <row r="50" spans="1:4" x14ac:dyDescent="0.25">
      <c r="A50" t="s">
        <v>114</v>
      </c>
      <c r="B50">
        <v>20</v>
      </c>
      <c r="C50">
        <v>1.6757436112274822E-3</v>
      </c>
      <c r="D50">
        <v>6.8823806836511353E-6</v>
      </c>
    </row>
    <row r="51" spans="1:4" x14ac:dyDescent="0.25">
      <c r="A51" t="s">
        <v>194</v>
      </c>
      <c r="B51">
        <v>19</v>
      </c>
      <c r="C51">
        <v>1.5919564306661081E-3</v>
      </c>
      <c r="D51">
        <v>6.5455129307672149E-6</v>
      </c>
    </row>
    <row r="52" spans="1:4" x14ac:dyDescent="0.25">
      <c r="A52" t="s">
        <v>115</v>
      </c>
      <c r="B52">
        <v>19</v>
      </c>
      <c r="C52">
        <v>1.5919564306661081E-3</v>
      </c>
      <c r="D52">
        <v>6.5455129307672149E-6</v>
      </c>
    </row>
    <row r="53" spans="1:4" x14ac:dyDescent="0.25">
      <c r="A53" t="s">
        <v>116</v>
      </c>
      <c r="B53">
        <v>19</v>
      </c>
      <c r="C53">
        <v>1.5919564306661081E-3</v>
      </c>
      <c r="D53">
        <v>6.5455129307672149E-6</v>
      </c>
    </row>
    <row r="54" spans="1:4" x14ac:dyDescent="0.25">
      <c r="A54" t="s">
        <v>156</v>
      </c>
      <c r="B54">
        <v>18</v>
      </c>
      <c r="C54">
        <v>1.508169250104734E-3</v>
      </c>
      <c r="D54">
        <v>6.2075374350043874E-6</v>
      </c>
    </row>
    <row r="55" spans="1:4" x14ac:dyDescent="0.25">
      <c r="A55" t="s">
        <v>119</v>
      </c>
      <c r="B55">
        <v>18</v>
      </c>
      <c r="C55">
        <v>1.508169250104734E-3</v>
      </c>
      <c r="D55">
        <v>6.2075374350043874E-6</v>
      </c>
    </row>
    <row r="56" spans="1:4" x14ac:dyDescent="0.25">
      <c r="A56" t="s">
        <v>129</v>
      </c>
      <c r="B56">
        <v>17</v>
      </c>
      <c r="C56">
        <v>1.4243820695433599E-3</v>
      </c>
      <c r="D56">
        <v>5.8685104293505618E-6</v>
      </c>
    </row>
    <row r="57" spans="1:4" x14ac:dyDescent="0.25">
      <c r="A57" t="s">
        <v>130</v>
      </c>
      <c r="B57">
        <v>17</v>
      </c>
      <c r="C57">
        <v>1.4243820695433599E-3</v>
      </c>
      <c r="D57">
        <v>5.8685104293505618E-6</v>
      </c>
    </row>
    <row r="58" spans="1:4" x14ac:dyDescent="0.25">
      <c r="A58" t="s">
        <v>120</v>
      </c>
      <c r="B58">
        <v>17</v>
      </c>
      <c r="C58">
        <v>1.4243820695433599E-3</v>
      </c>
      <c r="D58">
        <v>5.8685104293505618E-6</v>
      </c>
    </row>
    <row r="59" spans="1:4" x14ac:dyDescent="0.25">
      <c r="A59" t="s">
        <v>131</v>
      </c>
      <c r="B59">
        <v>17</v>
      </c>
      <c r="C59">
        <v>1.4243820695433599E-3</v>
      </c>
      <c r="D59">
        <v>5.8685104293505618E-6</v>
      </c>
    </row>
    <row r="60" spans="1:4" x14ac:dyDescent="0.25">
      <c r="A60" t="s">
        <v>117</v>
      </c>
      <c r="B60">
        <v>17</v>
      </c>
      <c r="C60">
        <v>1.4243820695433599E-3</v>
      </c>
      <c r="D60">
        <v>5.8685104293505618E-6</v>
      </c>
    </row>
    <row r="61" spans="1:4" x14ac:dyDescent="0.25">
      <c r="A61" t="s">
        <v>132</v>
      </c>
      <c r="B61">
        <v>16</v>
      </c>
      <c r="C61">
        <v>1.3405948889819858E-3</v>
      </c>
      <c r="D61">
        <v>5.5284884862799991E-6</v>
      </c>
    </row>
    <row r="62" spans="1:4" x14ac:dyDescent="0.25">
      <c r="A62" t="s">
        <v>195</v>
      </c>
      <c r="B62">
        <v>16</v>
      </c>
      <c r="C62">
        <v>1.3405948889819858E-3</v>
      </c>
      <c r="D62">
        <v>5.5284884862799991E-6</v>
      </c>
    </row>
    <row r="63" spans="1:4" x14ac:dyDescent="0.25">
      <c r="A63" t="s">
        <v>125</v>
      </c>
      <c r="B63">
        <v>16</v>
      </c>
      <c r="C63">
        <v>1.3405948889819858E-3</v>
      </c>
      <c r="D63">
        <v>5.5284884862799991E-6</v>
      </c>
    </row>
    <row r="64" spans="1:4" x14ac:dyDescent="0.25">
      <c r="A64" t="s">
        <v>134</v>
      </c>
      <c r="B64">
        <v>15</v>
      </c>
      <c r="C64">
        <v>1.2568077084206116E-3</v>
      </c>
      <c r="D64">
        <v>5.1875284956635745E-6</v>
      </c>
    </row>
    <row r="65" spans="1:4" x14ac:dyDescent="0.25">
      <c r="A65" t="s">
        <v>162</v>
      </c>
      <c r="B65">
        <v>14</v>
      </c>
      <c r="C65">
        <v>1.1730205278592375E-3</v>
      </c>
      <c r="D65">
        <v>4.8456876450429598E-6</v>
      </c>
    </row>
    <row r="66" spans="1:4" x14ac:dyDescent="0.25">
      <c r="A66" t="s">
        <v>163</v>
      </c>
      <c r="B66">
        <v>14</v>
      </c>
      <c r="C66">
        <v>1.1730205278592375E-3</v>
      </c>
      <c r="D66">
        <v>4.8456876450429598E-6</v>
      </c>
    </row>
    <row r="67" spans="1:4" x14ac:dyDescent="0.25">
      <c r="A67" t="s">
        <v>124</v>
      </c>
      <c r="B67">
        <v>12</v>
      </c>
      <c r="C67">
        <v>1.0054461667364893E-3</v>
      </c>
      <c r="D67">
        <v>4.1595934994166125E-6</v>
      </c>
    </row>
    <row r="68" spans="1:4" x14ac:dyDescent="0.25">
      <c r="A68" t="s">
        <v>171</v>
      </c>
      <c r="B68">
        <v>12</v>
      </c>
      <c r="C68">
        <v>1.0054461667364893E-3</v>
      </c>
      <c r="D68">
        <v>4.1595934994166125E-6</v>
      </c>
    </row>
    <row r="69" spans="1:4" x14ac:dyDescent="0.25">
      <c r="A69" t="s">
        <v>121</v>
      </c>
      <c r="B69">
        <v>12</v>
      </c>
      <c r="C69">
        <v>1.0054461667364893E-3</v>
      </c>
      <c r="D69">
        <v>4.1595934994166125E-6</v>
      </c>
    </row>
    <row r="70" spans="1:4" x14ac:dyDescent="0.25">
      <c r="A70" t="s">
        <v>172</v>
      </c>
      <c r="B70">
        <v>12</v>
      </c>
      <c r="C70">
        <v>1.0054461667364893E-3</v>
      </c>
      <c r="D70">
        <v>4.1595934994166125E-6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B6573-6206-499F-9972-9C5452634887}">
  <dimension ref="A1:D84"/>
  <sheetViews>
    <sheetView workbookViewId="0">
      <selection activeCell="H46" sqref="H46"/>
    </sheetView>
  </sheetViews>
  <sheetFormatPr defaultRowHeight="15" x14ac:dyDescent="0.25"/>
  <cols>
    <col min="1" max="1" width="58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51</v>
      </c>
      <c r="B2">
        <v>1581</v>
      </c>
      <c r="C2">
        <v>0.22939640162507255</v>
      </c>
      <c r="D2">
        <v>0.28480958327576272</v>
      </c>
    </row>
    <row r="3" spans="1:4" x14ac:dyDescent="0.25">
      <c r="A3" t="s">
        <v>14</v>
      </c>
      <c r="B3">
        <v>1000</v>
      </c>
      <c r="C3">
        <v>0.14509576320371445</v>
      </c>
      <c r="D3">
        <v>0.11954394476905499</v>
      </c>
    </row>
    <row r="4" spans="1:4" x14ac:dyDescent="0.25">
      <c r="A4" t="s">
        <v>58</v>
      </c>
      <c r="B4">
        <v>610</v>
      </c>
      <c r="C4">
        <v>8.8508415554265821E-2</v>
      </c>
      <c r="D4">
        <v>8.8876040844119153E-2</v>
      </c>
    </row>
    <row r="5" spans="1:4" x14ac:dyDescent="0.25">
      <c r="A5" t="s">
        <v>62</v>
      </c>
      <c r="B5">
        <v>494</v>
      </c>
      <c r="C5">
        <v>7.1677307022634945E-2</v>
      </c>
      <c r="D5">
        <v>6.9233356947896299E-2</v>
      </c>
    </row>
    <row r="6" spans="1:4" x14ac:dyDescent="0.25">
      <c r="A6" t="s">
        <v>20</v>
      </c>
      <c r="B6">
        <v>417</v>
      </c>
      <c r="C6">
        <v>6.0504933255948926E-2</v>
      </c>
      <c r="D6">
        <v>5.6967391176093868E-2</v>
      </c>
    </row>
    <row r="7" spans="1:4" x14ac:dyDescent="0.25">
      <c r="A7" t="s">
        <v>64</v>
      </c>
      <c r="B7">
        <v>301</v>
      </c>
      <c r="C7">
        <v>4.367382472431805E-2</v>
      </c>
      <c r="D7">
        <v>4.2002010455150667E-2</v>
      </c>
    </row>
    <row r="8" spans="1:4" x14ac:dyDescent="0.25">
      <c r="A8" t="s">
        <v>69</v>
      </c>
      <c r="B8">
        <v>241</v>
      </c>
      <c r="C8">
        <v>3.4968078932095185E-2</v>
      </c>
      <c r="D8">
        <v>3.2480578140972424E-2</v>
      </c>
    </row>
    <row r="9" spans="1:4" x14ac:dyDescent="0.25">
      <c r="A9" t="s">
        <v>71</v>
      </c>
      <c r="B9">
        <v>120</v>
      </c>
      <c r="C9">
        <v>1.7411491584445733E-2</v>
      </c>
      <c r="D9">
        <v>1.6342517245726097E-2</v>
      </c>
    </row>
    <row r="10" spans="1:4" x14ac:dyDescent="0.25">
      <c r="A10" t="s">
        <v>57</v>
      </c>
      <c r="B10">
        <v>120</v>
      </c>
      <c r="C10">
        <v>1.7411491584445733E-2</v>
      </c>
      <c r="D10">
        <v>1.6342517245726097E-2</v>
      </c>
    </row>
    <row r="11" spans="1:4" x14ac:dyDescent="0.25">
      <c r="A11" t="s">
        <v>70</v>
      </c>
      <c r="B11">
        <v>100</v>
      </c>
      <c r="C11">
        <v>1.4509576320371444E-2</v>
      </c>
      <c r="D11">
        <v>1.3618293946590717E-2</v>
      </c>
    </row>
    <row r="12" spans="1:4" x14ac:dyDescent="0.25">
      <c r="A12" t="s">
        <v>76</v>
      </c>
      <c r="B12">
        <v>96</v>
      </c>
      <c r="C12">
        <v>1.3929193267556587E-2</v>
      </c>
      <c r="D12">
        <v>1.3073380642457532E-2</v>
      </c>
    </row>
    <row r="13" spans="1:4" x14ac:dyDescent="0.25">
      <c r="A13" t="s">
        <v>142</v>
      </c>
      <c r="B13">
        <v>80</v>
      </c>
      <c r="C13">
        <v>1.1607661056297156E-2</v>
      </c>
      <c r="D13">
        <v>1.0893786136941733E-2</v>
      </c>
    </row>
    <row r="14" spans="1:4" x14ac:dyDescent="0.25">
      <c r="A14" t="s">
        <v>77</v>
      </c>
      <c r="B14">
        <v>70</v>
      </c>
      <c r="C14">
        <v>1.0156703424260012E-2</v>
      </c>
      <c r="D14">
        <v>9.531664849121468E-3</v>
      </c>
    </row>
    <row r="15" spans="1:4" x14ac:dyDescent="0.25">
      <c r="A15" t="s">
        <v>75</v>
      </c>
      <c r="B15">
        <v>70</v>
      </c>
      <c r="C15">
        <v>1.0156703424260012E-2</v>
      </c>
      <c r="D15">
        <v>9.531664849121468E-3</v>
      </c>
    </row>
    <row r="16" spans="1:4" x14ac:dyDescent="0.25">
      <c r="A16" t="s">
        <v>79</v>
      </c>
      <c r="B16">
        <v>64</v>
      </c>
      <c r="C16">
        <v>9.286128845037725E-3</v>
      </c>
      <c r="D16">
        <v>8.7144537423298873E-3</v>
      </c>
    </row>
    <row r="17" spans="1:4" x14ac:dyDescent="0.25">
      <c r="A17" t="s">
        <v>121</v>
      </c>
      <c r="B17">
        <v>60</v>
      </c>
      <c r="C17">
        <v>8.7057457922228663E-3</v>
      </c>
      <c r="D17">
        <v>8.169673323009127E-3</v>
      </c>
    </row>
    <row r="18" spans="1:4" x14ac:dyDescent="0.25">
      <c r="A18" t="s">
        <v>80</v>
      </c>
      <c r="B18">
        <v>60</v>
      </c>
      <c r="C18">
        <v>8.7057457922228663E-3</v>
      </c>
      <c r="D18">
        <v>8.169673323009127E-3</v>
      </c>
    </row>
    <row r="19" spans="1:4" x14ac:dyDescent="0.25">
      <c r="A19" t="s">
        <v>83</v>
      </c>
      <c r="B19">
        <v>59</v>
      </c>
      <c r="C19">
        <v>8.5606500290191529E-3</v>
      </c>
      <c r="D19">
        <v>8.0334816020117533E-3</v>
      </c>
    </row>
    <row r="20" spans="1:4" x14ac:dyDescent="0.25">
      <c r="A20" t="s">
        <v>78</v>
      </c>
      <c r="B20">
        <v>54</v>
      </c>
      <c r="C20">
        <v>7.8351712130005809E-3</v>
      </c>
      <c r="D20">
        <v>7.3525430961865756E-3</v>
      </c>
    </row>
    <row r="21" spans="1:4" x14ac:dyDescent="0.25">
      <c r="A21" t="s">
        <v>87</v>
      </c>
      <c r="B21">
        <v>53</v>
      </c>
      <c r="C21">
        <v>7.6900754497968658E-3</v>
      </c>
      <c r="D21">
        <v>7.2163593642686451E-3</v>
      </c>
    </row>
    <row r="22" spans="1:4" x14ac:dyDescent="0.25">
      <c r="A22" t="s">
        <v>84</v>
      </c>
      <c r="B22">
        <v>50</v>
      </c>
      <c r="C22">
        <v>7.2547881601857222E-3</v>
      </c>
      <c r="D22">
        <v>6.8078159306853526E-3</v>
      </c>
    </row>
    <row r="23" spans="1:4" x14ac:dyDescent="0.25">
      <c r="A23" t="s">
        <v>124</v>
      </c>
      <c r="B23">
        <v>49</v>
      </c>
      <c r="C23">
        <v>7.109692396982008E-3</v>
      </c>
      <c r="D23">
        <v>6.6716373330221422E-3</v>
      </c>
    </row>
    <row r="24" spans="1:4" x14ac:dyDescent="0.25">
      <c r="A24" t="s">
        <v>88</v>
      </c>
      <c r="B24">
        <v>49</v>
      </c>
      <c r="C24">
        <v>7.109692396982008E-3</v>
      </c>
      <c r="D24">
        <v>6.6716373330221422E-3</v>
      </c>
    </row>
    <row r="25" spans="1:4" x14ac:dyDescent="0.25">
      <c r="A25" t="s">
        <v>123</v>
      </c>
      <c r="B25">
        <v>48</v>
      </c>
      <c r="C25">
        <v>6.9645966337782937E-3</v>
      </c>
      <c r="D25">
        <v>6.5354599863589619E-3</v>
      </c>
    </row>
    <row r="26" spans="1:4" x14ac:dyDescent="0.25">
      <c r="A26" t="s">
        <v>85</v>
      </c>
      <c r="B26">
        <v>48</v>
      </c>
      <c r="C26">
        <v>6.9645966337782937E-3</v>
      </c>
      <c r="D26">
        <v>6.5354599863589619E-3</v>
      </c>
    </row>
    <row r="27" spans="1:4" x14ac:dyDescent="0.25">
      <c r="A27" t="s">
        <v>89</v>
      </c>
      <c r="B27">
        <v>46</v>
      </c>
      <c r="C27">
        <v>6.6744051073708644E-3</v>
      </c>
      <c r="D27">
        <v>6.2631089864782965E-3</v>
      </c>
    </row>
    <row r="28" spans="1:4" x14ac:dyDescent="0.25">
      <c r="A28" t="s">
        <v>86</v>
      </c>
      <c r="B28">
        <v>42</v>
      </c>
      <c r="C28">
        <v>6.0940220545560066E-3</v>
      </c>
      <c r="D28">
        <v>5.7184213015424755E-3</v>
      </c>
    </row>
    <row r="29" spans="1:4" x14ac:dyDescent="0.25">
      <c r="A29" t="s">
        <v>90</v>
      </c>
      <c r="B29">
        <v>40</v>
      </c>
      <c r="C29">
        <v>5.8038305281485781E-3</v>
      </c>
      <c r="D29">
        <v>5.4460843291519179E-3</v>
      </c>
    </row>
    <row r="30" spans="1:4" x14ac:dyDescent="0.25">
      <c r="A30" t="s">
        <v>93</v>
      </c>
      <c r="B30">
        <v>40</v>
      </c>
      <c r="C30">
        <v>5.8038305281485781E-3</v>
      </c>
      <c r="D30">
        <v>5.4460843291519179E-3</v>
      </c>
    </row>
    <row r="31" spans="1:4" x14ac:dyDescent="0.25">
      <c r="A31" t="s">
        <v>91</v>
      </c>
      <c r="B31">
        <v>37</v>
      </c>
      <c r="C31">
        <v>5.3685432385374345E-3</v>
      </c>
      <c r="D31">
        <v>5.0375870147751035E-3</v>
      </c>
    </row>
    <row r="32" spans="1:4" x14ac:dyDescent="0.25">
      <c r="A32" t="s">
        <v>92</v>
      </c>
      <c r="B32">
        <v>35</v>
      </c>
      <c r="C32">
        <v>5.0783517121300061E-3</v>
      </c>
      <c r="D32">
        <v>4.7652606529942831E-3</v>
      </c>
    </row>
    <row r="33" spans="1:4" x14ac:dyDescent="0.25">
      <c r="A33" t="s">
        <v>109</v>
      </c>
      <c r="B33">
        <v>28</v>
      </c>
      <c r="C33">
        <v>4.0626813697040047E-3</v>
      </c>
      <c r="D33">
        <v>3.8121481260182714E-3</v>
      </c>
    </row>
    <row r="34" spans="1:4" x14ac:dyDescent="0.25">
      <c r="A34" t="s">
        <v>145</v>
      </c>
      <c r="B34">
        <v>26</v>
      </c>
      <c r="C34">
        <v>3.7724898432965758E-3</v>
      </c>
      <c r="D34">
        <v>3.5398379475248313E-3</v>
      </c>
    </row>
    <row r="35" spans="1:4" x14ac:dyDescent="0.25">
      <c r="A35" t="s">
        <v>101</v>
      </c>
      <c r="B35">
        <v>24</v>
      </c>
      <c r="C35">
        <v>3.4822983168891469E-3</v>
      </c>
      <c r="D35">
        <v>3.2675308067374336E-3</v>
      </c>
    </row>
    <row r="36" spans="1:4" x14ac:dyDescent="0.25">
      <c r="A36" t="s">
        <v>165</v>
      </c>
      <c r="B36">
        <v>22</v>
      </c>
      <c r="C36">
        <v>3.192106790481718E-3</v>
      </c>
      <c r="D36">
        <v>2.9952264885608625E-3</v>
      </c>
    </row>
    <row r="37" spans="1:4" x14ac:dyDescent="0.25">
      <c r="A37" t="s">
        <v>107</v>
      </c>
      <c r="B37">
        <v>22</v>
      </c>
      <c r="C37">
        <v>3.192106790481718E-3</v>
      </c>
      <c r="D37">
        <v>2.9952264885608625E-3</v>
      </c>
    </row>
    <row r="38" spans="1:4" x14ac:dyDescent="0.25">
      <c r="A38" t="s">
        <v>98</v>
      </c>
      <c r="B38">
        <v>22</v>
      </c>
      <c r="C38">
        <v>3.192106790481718E-3</v>
      </c>
      <c r="D38">
        <v>2.9952264885608625E-3</v>
      </c>
    </row>
    <row r="39" spans="1:4" x14ac:dyDescent="0.25">
      <c r="A39" t="s">
        <v>106</v>
      </c>
      <c r="B39">
        <v>22</v>
      </c>
      <c r="C39">
        <v>3.192106790481718E-3</v>
      </c>
      <c r="D39">
        <v>2.9952264885608625E-3</v>
      </c>
    </row>
    <row r="40" spans="1:4" x14ac:dyDescent="0.25">
      <c r="A40" t="s">
        <v>108</v>
      </c>
      <c r="B40">
        <v>22</v>
      </c>
      <c r="C40">
        <v>3.192106790481718E-3</v>
      </c>
      <c r="D40">
        <v>2.9952264885608625E-3</v>
      </c>
    </row>
    <row r="41" spans="1:4" x14ac:dyDescent="0.25">
      <c r="A41" t="s">
        <v>104</v>
      </c>
      <c r="B41">
        <v>22</v>
      </c>
      <c r="C41">
        <v>3.192106790481718E-3</v>
      </c>
      <c r="D41">
        <v>2.9952264885608625E-3</v>
      </c>
    </row>
    <row r="42" spans="1:4" x14ac:dyDescent="0.25">
      <c r="A42" t="s">
        <v>111</v>
      </c>
      <c r="B42">
        <v>21</v>
      </c>
      <c r="C42">
        <v>3.0470110272780033E-3</v>
      </c>
      <c r="D42">
        <v>2.859075319459631E-3</v>
      </c>
    </row>
    <row r="43" spans="1:4" x14ac:dyDescent="0.25">
      <c r="A43" t="s">
        <v>110</v>
      </c>
      <c r="B43">
        <v>21</v>
      </c>
      <c r="C43">
        <v>3.0470110272780033E-3</v>
      </c>
      <c r="D43">
        <v>2.859075319459631E-3</v>
      </c>
    </row>
    <row r="44" spans="1:4" x14ac:dyDescent="0.25">
      <c r="A44" t="s">
        <v>113</v>
      </c>
      <c r="B44">
        <v>21</v>
      </c>
      <c r="C44">
        <v>3.0470110272780033E-3</v>
      </c>
      <c r="D44">
        <v>2.859075319459631E-3</v>
      </c>
    </row>
    <row r="45" spans="1:4" x14ac:dyDescent="0.25">
      <c r="A45" t="s">
        <v>105</v>
      </c>
      <c r="B45">
        <v>20</v>
      </c>
      <c r="C45">
        <v>2.901915264074289E-3</v>
      </c>
      <c r="D45">
        <v>2.7229247732842754E-3</v>
      </c>
    </row>
    <row r="46" spans="1:4" x14ac:dyDescent="0.25">
      <c r="A46" t="s">
        <v>102</v>
      </c>
      <c r="B46">
        <v>20</v>
      </c>
      <c r="C46">
        <v>2.901915264074289E-3</v>
      </c>
      <c r="D46">
        <v>2.7229247732842754E-3</v>
      </c>
    </row>
    <row r="47" spans="1:4" x14ac:dyDescent="0.25">
      <c r="A47" t="s">
        <v>166</v>
      </c>
      <c r="B47">
        <v>19</v>
      </c>
      <c r="C47">
        <v>2.7568195008705744E-3</v>
      </c>
      <c r="D47">
        <v>2.5867748219242505E-3</v>
      </c>
    </row>
    <row r="48" spans="1:4" x14ac:dyDescent="0.25">
      <c r="A48" t="s">
        <v>112</v>
      </c>
      <c r="B48">
        <v>19</v>
      </c>
      <c r="C48">
        <v>2.7568195008705744E-3</v>
      </c>
      <c r="D48">
        <v>2.5867748219242505E-3</v>
      </c>
    </row>
    <row r="49" spans="1:4" x14ac:dyDescent="0.25">
      <c r="A49" t="s">
        <v>99</v>
      </c>
      <c r="B49">
        <v>18</v>
      </c>
      <c r="C49">
        <v>2.6117237376668601E-3</v>
      </c>
      <c r="D49">
        <v>2.4506254370360455E-3</v>
      </c>
    </row>
    <row r="50" spans="1:4" x14ac:dyDescent="0.25">
      <c r="A50" t="s">
        <v>100</v>
      </c>
      <c r="B50">
        <v>18</v>
      </c>
      <c r="C50">
        <v>2.6117237376668601E-3</v>
      </c>
      <c r="D50">
        <v>2.4506254370360455E-3</v>
      </c>
    </row>
    <row r="51" spans="1:4" x14ac:dyDescent="0.25">
      <c r="A51" t="s">
        <v>117</v>
      </c>
      <c r="B51">
        <v>17</v>
      </c>
      <c r="C51">
        <v>2.4666279744631455E-3</v>
      </c>
      <c r="D51">
        <v>2.3144765900562267E-3</v>
      </c>
    </row>
    <row r="52" spans="1:4" x14ac:dyDescent="0.25">
      <c r="A52" t="s">
        <v>129</v>
      </c>
      <c r="B52">
        <v>17</v>
      </c>
      <c r="C52">
        <v>2.4666279744631455E-3</v>
      </c>
      <c r="D52">
        <v>2.3144765900562267E-3</v>
      </c>
    </row>
    <row r="53" spans="1:4" x14ac:dyDescent="0.25">
      <c r="A53" t="s">
        <v>120</v>
      </c>
      <c r="B53">
        <v>16</v>
      </c>
      <c r="C53">
        <v>2.3215322112594312E-3</v>
      </c>
      <c r="D53">
        <v>2.1783282522144336E-3</v>
      </c>
    </row>
    <row r="54" spans="1:4" x14ac:dyDescent="0.25">
      <c r="A54" t="s">
        <v>125</v>
      </c>
      <c r="B54">
        <v>15</v>
      </c>
      <c r="C54">
        <v>2.1764364480557166E-3</v>
      </c>
      <c r="D54">
        <v>2.0421803945460588E-3</v>
      </c>
    </row>
    <row r="55" spans="1:4" x14ac:dyDescent="0.25">
      <c r="A55" t="s">
        <v>167</v>
      </c>
      <c r="B55">
        <v>15</v>
      </c>
      <c r="C55">
        <v>2.1764364480557166E-3</v>
      </c>
      <c r="D55">
        <v>2.0421803945460588E-3</v>
      </c>
    </row>
    <row r="56" spans="1:4" x14ac:dyDescent="0.25">
      <c r="A56" t="s">
        <v>168</v>
      </c>
      <c r="B56">
        <v>15</v>
      </c>
      <c r="C56">
        <v>2.1764364480557166E-3</v>
      </c>
      <c r="D56">
        <v>2.0421803945460588E-3</v>
      </c>
    </row>
    <row r="57" spans="1:4" x14ac:dyDescent="0.25">
      <c r="A57" t="s">
        <v>161</v>
      </c>
      <c r="B57">
        <v>14</v>
      </c>
      <c r="C57">
        <v>2.0313406848520023E-3</v>
      </c>
      <c r="D57">
        <v>1.9060329879036927E-3</v>
      </c>
    </row>
    <row r="58" spans="1:4" x14ac:dyDescent="0.25">
      <c r="A58" t="s">
        <v>169</v>
      </c>
      <c r="B58">
        <v>13</v>
      </c>
      <c r="C58">
        <v>1.8862449216482879E-3</v>
      </c>
      <c r="D58">
        <v>1.7698860029724658E-3</v>
      </c>
    </row>
    <row r="59" spans="1:4" x14ac:dyDescent="0.25">
      <c r="A59" t="s">
        <v>170</v>
      </c>
      <c r="B59">
        <v>12</v>
      </c>
      <c r="C59">
        <v>1.7411491584445734E-3</v>
      </c>
      <c r="D59">
        <v>1.6337394102779617E-3</v>
      </c>
    </row>
    <row r="60" spans="1:4" x14ac:dyDescent="0.25">
      <c r="A60" t="s">
        <v>171</v>
      </c>
      <c r="B60">
        <v>12</v>
      </c>
      <c r="C60">
        <v>1.7411491584445734E-3</v>
      </c>
      <c r="D60">
        <v>1.6337394102779617E-3</v>
      </c>
    </row>
    <row r="61" spans="1:4" x14ac:dyDescent="0.25">
      <c r="A61" t="s">
        <v>172</v>
      </c>
      <c r="B61">
        <v>12</v>
      </c>
      <c r="C61">
        <v>1.7411491584445734E-3</v>
      </c>
      <c r="D61">
        <v>1.6337394102779617E-3</v>
      </c>
    </row>
    <row r="62" spans="1:4" x14ac:dyDescent="0.25">
      <c r="A62" t="s">
        <v>144</v>
      </c>
      <c r="B62">
        <v>11</v>
      </c>
      <c r="C62">
        <v>1.596053395240859E-3</v>
      </c>
      <c r="D62">
        <v>1.4975931802010387E-3</v>
      </c>
    </row>
    <row r="63" spans="1:4" x14ac:dyDescent="0.25">
      <c r="A63" t="s">
        <v>173</v>
      </c>
      <c r="B63">
        <v>10</v>
      </c>
      <c r="C63">
        <v>1.4509576320371445E-3</v>
      </c>
      <c r="D63">
        <v>1.361447282988587E-3</v>
      </c>
    </row>
    <row r="64" spans="1:4" x14ac:dyDescent="0.25">
      <c r="A64" t="s">
        <v>174</v>
      </c>
      <c r="B64">
        <v>10</v>
      </c>
      <c r="C64">
        <v>1.4509576320371445E-3</v>
      </c>
      <c r="D64">
        <v>1.361447282988587E-3</v>
      </c>
    </row>
    <row r="65" spans="1:4" x14ac:dyDescent="0.25">
      <c r="A65" t="s">
        <v>175</v>
      </c>
      <c r="B65">
        <v>10</v>
      </c>
      <c r="C65">
        <v>1.4509576320371445E-3</v>
      </c>
      <c r="D65">
        <v>1.361447282988587E-3</v>
      </c>
    </row>
    <row r="66" spans="1:4" x14ac:dyDescent="0.25">
      <c r="A66" t="s">
        <v>176</v>
      </c>
      <c r="B66">
        <v>10</v>
      </c>
      <c r="C66">
        <v>1.4509576320371445E-3</v>
      </c>
      <c r="D66">
        <v>1.361447282988587E-3</v>
      </c>
    </row>
    <row r="67" spans="1:4" x14ac:dyDescent="0.25">
      <c r="A67" t="s">
        <v>156</v>
      </c>
      <c r="B67">
        <v>10</v>
      </c>
      <c r="C67">
        <v>1.4509576320371445E-3</v>
      </c>
      <c r="D67">
        <v>1.361447282988587E-3</v>
      </c>
    </row>
    <row r="68" spans="1:4" x14ac:dyDescent="0.25">
      <c r="A68" t="s">
        <v>177</v>
      </c>
      <c r="B68">
        <v>10</v>
      </c>
      <c r="C68">
        <v>1.4509576320371445E-3</v>
      </c>
      <c r="D68">
        <v>1.361447282988587E-3</v>
      </c>
    </row>
    <row r="69" spans="1:4" x14ac:dyDescent="0.25">
      <c r="A69" t="s">
        <v>132</v>
      </c>
      <c r="B69">
        <v>10</v>
      </c>
      <c r="C69">
        <v>1.4509576320371445E-3</v>
      </c>
      <c r="D69">
        <v>1.361447282988587E-3</v>
      </c>
    </row>
    <row r="70" spans="1:4" x14ac:dyDescent="0.25">
      <c r="A70" t="s">
        <v>133</v>
      </c>
      <c r="B70">
        <v>10</v>
      </c>
      <c r="C70">
        <v>1.4509576320371445E-3</v>
      </c>
      <c r="D70">
        <v>1.361447282988587E-3</v>
      </c>
    </row>
    <row r="71" spans="1:4" x14ac:dyDescent="0.25">
      <c r="A71" t="s">
        <v>178</v>
      </c>
      <c r="B71">
        <v>10</v>
      </c>
      <c r="C71">
        <v>1.4509576320371445E-3</v>
      </c>
      <c r="D71">
        <v>1.361447282988587E-3</v>
      </c>
    </row>
    <row r="72" spans="1:4" x14ac:dyDescent="0.25">
      <c r="A72" t="s">
        <v>179</v>
      </c>
      <c r="B72">
        <v>10</v>
      </c>
      <c r="C72">
        <v>1.4509576320371445E-3</v>
      </c>
      <c r="D72">
        <v>1.361447282988587E-3</v>
      </c>
    </row>
    <row r="73" spans="1:4" x14ac:dyDescent="0.25">
      <c r="A73" t="s">
        <v>180</v>
      </c>
      <c r="B73">
        <v>10</v>
      </c>
      <c r="C73">
        <v>1.4509576320371445E-3</v>
      </c>
      <c r="D73">
        <v>1.361447282988587E-3</v>
      </c>
    </row>
    <row r="74" spans="1:4" x14ac:dyDescent="0.25">
      <c r="A74" t="s">
        <v>181</v>
      </c>
      <c r="B74">
        <v>10</v>
      </c>
      <c r="C74">
        <v>1.4509576320371445E-3</v>
      </c>
      <c r="D74">
        <v>1.361447282988587E-3</v>
      </c>
    </row>
    <row r="75" spans="1:4" x14ac:dyDescent="0.25">
      <c r="A75" t="s">
        <v>182</v>
      </c>
      <c r="B75">
        <v>10</v>
      </c>
      <c r="C75">
        <v>1.4509576320371445E-3</v>
      </c>
      <c r="D75">
        <v>1.361447282988587E-3</v>
      </c>
    </row>
    <row r="76" spans="1:4" x14ac:dyDescent="0.25">
      <c r="A76" t="s">
        <v>130</v>
      </c>
      <c r="B76">
        <v>10</v>
      </c>
      <c r="C76">
        <v>1.4509576320371445E-3</v>
      </c>
      <c r="D76">
        <v>1.361447282988587E-3</v>
      </c>
    </row>
    <row r="77" spans="1:4" x14ac:dyDescent="0.25">
      <c r="A77" t="s">
        <v>183</v>
      </c>
      <c r="B77">
        <v>9</v>
      </c>
      <c r="C77">
        <v>1.3058618688334301E-3</v>
      </c>
      <c r="D77">
        <v>1.2253016887653677E-3</v>
      </c>
    </row>
    <row r="78" spans="1:4" x14ac:dyDescent="0.25">
      <c r="A78" t="s">
        <v>184</v>
      </c>
      <c r="B78">
        <v>8</v>
      </c>
      <c r="C78">
        <v>1.1607661056297156E-3</v>
      </c>
      <c r="D78">
        <v>1.0891563675453852E-3</v>
      </c>
    </row>
    <row r="79" spans="1:4" x14ac:dyDescent="0.25">
      <c r="A79" t="s">
        <v>185</v>
      </c>
      <c r="B79">
        <v>8</v>
      </c>
      <c r="C79">
        <v>1.1607661056297156E-3</v>
      </c>
      <c r="D79">
        <v>1.0891563675453852E-3</v>
      </c>
    </row>
    <row r="80" spans="1:4" x14ac:dyDescent="0.25">
      <c r="A80" t="s">
        <v>186</v>
      </c>
      <c r="B80">
        <v>8</v>
      </c>
      <c r="C80">
        <v>1.1607661056297156E-3</v>
      </c>
      <c r="D80">
        <v>1.0891563675453852E-3</v>
      </c>
    </row>
    <row r="81" spans="1:4" x14ac:dyDescent="0.25">
      <c r="A81" t="s">
        <v>187</v>
      </c>
      <c r="B81">
        <v>8</v>
      </c>
      <c r="C81">
        <v>1.1607661056297156E-3</v>
      </c>
      <c r="D81">
        <v>1.0891563675453852E-3</v>
      </c>
    </row>
    <row r="82" spans="1:4" x14ac:dyDescent="0.25">
      <c r="A82" t="s">
        <v>188</v>
      </c>
      <c r="B82">
        <v>7</v>
      </c>
      <c r="C82">
        <v>1.0156703424260012E-3</v>
      </c>
      <c r="D82">
        <v>9.5301128924346135E-4</v>
      </c>
    </row>
    <row r="83" spans="1:4" x14ac:dyDescent="0.25">
      <c r="A83" t="s">
        <v>189</v>
      </c>
      <c r="B83">
        <v>7</v>
      </c>
      <c r="C83">
        <v>1.0156703424260012E-3</v>
      </c>
      <c r="D83">
        <v>9.5301128924346135E-4</v>
      </c>
    </row>
    <row r="84" spans="1:4" x14ac:dyDescent="0.25">
      <c r="A84" t="s">
        <v>190</v>
      </c>
      <c r="B84">
        <v>7</v>
      </c>
      <c r="C84">
        <v>1.0156703424260012E-3</v>
      </c>
      <c r="D84">
        <v>9.5301128924346135E-4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C7118-D794-4B84-92E4-587C9D96FF5B}">
  <dimension ref="A1:D59"/>
  <sheetViews>
    <sheetView workbookViewId="0"/>
  </sheetViews>
  <sheetFormatPr defaultRowHeight="15" x14ac:dyDescent="0.25"/>
  <cols>
    <col min="1" max="1" width="58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>
        <v>5856</v>
      </c>
      <c r="C2">
        <v>0.33201043202177116</v>
      </c>
      <c r="D2">
        <v>0.36238753648248601</v>
      </c>
    </row>
    <row r="3" spans="1:4" x14ac:dyDescent="0.25">
      <c r="A3" t="s">
        <v>21</v>
      </c>
      <c r="B3">
        <v>4100</v>
      </c>
      <c r="C3">
        <v>0.23245265903163623</v>
      </c>
      <c r="D3">
        <v>0.14548170910486527</v>
      </c>
    </row>
    <row r="4" spans="1:4" x14ac:dyDescent="0.25">
      <c r="A4" t="s">
        <v>51</v>
      </c>
      <c r="B4">
        <v>2057</v>
      </c>
      <c r="C4">
        <v>0.11662319990928677</v>
      </c>
      <c r="D4">
        <v>0.14311229808823639</v>
      </c>
    </row>
    <row r="5" spans="1:4" x14ac:dyDescent="0.25">
      <c r="A5" t="s">
        <v>66</v>
      </c>
      <c r="B5">
        <v>1000</v>
      </c>
      <c r="C5">
        <v>5.6695770495521033E-2</v>
      </c>
      <c r="D5">
        <v>6.448620931690191E-2</v>
      </c>
    </row>
    <row r="6" spans="1:4" x14ac:dyDescent="0.25">
      <c r="A6" t="s">
        <v>20</v>
      </c>
      <c r="B6">
        <v>949</v>
      </c>
      <c r="C6">
        <v>5.3804286200249463E-2</v>
      </c>
      <c r="D6">
        <v>5.9557771305451195E-2</v>
      </c>
    </row>
    <row r="7" spans="1:4" x14ac:dyDescent="0.25">
      <c r="A7" t="s">
        <v>58</v>
      </c>
      <c r="B7">
        <v>610</v>
      </c>
      <c r="C7">
        <v>3.4584420002267829E-2</v>
      </c>
      <c r="D7">
        <v>3.8135112041653728E-2</v>
      </c>
    </row>
    <row r="8" spans="1:4" x14ac:dyDescent="0.25">
      <c r="A8" t="s">
        <v>62</v>
      </c>
      <c r="B8">
        <v>494</v>
      </c>
      <c r="C8">
        <v>2.800771062478739E-2</v>
      </c>
      <c r="D8">
        <v>2.8849047748270084E-2</v>
      </c>
    </row>
    <row r="9" spans="1:4" x14ac:dyDescent="0.25">
      <c r="A9" t="s">
        <v>64</v>
      </c>
      <c r="B9">
        <v>301</v>
      </c>
      <c r="C9">
        <v>1.7065426919151833E-2</v>
      </c>
      <c r="D9">
        <v>1.8447366360996899E-2</v>
      </c>
    </row>
    <row r="10" spans="1:4" x14ac:dyDescent="0.25">
      <c r="A10" t="s">
        <v>69</v>
      </c>
      <c r="B10">
        <v>241</v>
      </c>
      <c r="C10">
        <v>1.3663680689420568E-2</v>
      </c>
      <c r="D10">
        <v>1.4890522836571201E-2</v>
      </c>
    </row>
    <row r="11" spans="1:4" x14ac:dyDescent="0.25">
      <c r="A11" t="s">
        <v>70</v>
      </c>
      <c r="B11">
        <v>124</v>
      </c>
      <c r="C11">
        <v>7.0302755414446087E-3</v>
      </c>
      <c r="D11">
        <v>7.6204604468393207E-3</v>
      </c>
    </row>
    <row r="12" spans="1:4" x14ac:dyDescent="0.25">
      <c r="A12" t="s">
        <v>71</v>
      </c>
      <c r="B12">
        <v>120</v>
      </c>
      <c r="C12">
        <v>6.803492459462524E-3</v>
      </c>
      <c r="D12">
        <v>7.3740700391581914E-3</v>
      </c>
    </row>
    <row r="13" spans="1:4" x14ac:dyDescent="0.25">
      <c r="A13" t="s">
        <v>72</v>
      </c>
      <c r="B13">
        <v>108</v>
      </c>
      <c r="C13">
        <v>6.1231432135162717E-3</v>
      </c>
      <c r="D13">
        <v>6.6352086131870238E-3</v>
      </c>
    </row>
    <row r="14" spans="1:4" x14ac:dyDescent="0.25">
      <c r="A14" t="s">
        <v>74</v>
      </c>
      <c r="B14">
        <v>102</v>
      </c>
      <c r="C14">
        <v>5.7829685905431451E-3</v>
      </c>
      <c r="D14">
        <v>6.2659633348465717E-3</v>
      </c>
    </row>
    <row r="15" spans="1:4" x14ac:dyDescent="0.25">
      <c r="A15" t="s">
        <v>77</v>
      </c>
      <c r="B15">
        <v>70</v>
      </c>
      <c r="C15">
        <v>3.968703934686472E-3</v>
      </c>
      <c r="D15">
        <v>4.2983771906823006E-3</v>
      </c>
    </row>
    <row r="16" spans="1:4" x14ac:dyDescent="0.25">
      <c r="A16" t="s">
        <v>75</v>
      </c>
      <c r="B16">
        <v>70</v>
      </c>
      <c r="C16">
        <v>3.968703934686472E-3</v>
      </c>
      <c r="D16">
        <v>4.2983771906823006E-3</v>
      </c>
    </row>
    <row r="17" spans="1:4" x14ac:dyDescent="0.25">
      <c r="A17" t="s">
        <v>78</v>
      </c>
      <c r="B17">
        <v>69</v>
      </c>
      <c r="C17">
        <v>3.9120081641909514E-3</v>
      </c>
      <c r="D17">
        <v>4.2369285441679425E-3</v>
      </c>
    </row>
    <row r="18" spans="1:4" x14ac:dyDescent="0.25">
      <c r="A18" t="s">
        <v>79</v>
      </c>
      <c r="B18">
        <v>66</v>
      </c>
      <c r="C18">
        <v>3.7419208527043881E-3</v>
      </c>
      <c r="D18">
        <v>4.0525941295378133E-3</v>
      </c>
    </row>
    <row r="19" spans="1:4" x14ac:dyDescent="0.25">
      <c r="A19" t="s">
        <v>80</v>
      </c>
      <c r="B19">
        <v>62</v>
      </c>
      <c r="C19">
        <v>3.5151377707223043E-3</v>
      </c>
      <c r="D19">
        <v>3.8068403926836774E-3</v>
      </c>
    </row>
    <row r="20" spans="1:4" x14ac:dyDescent="0.25">
      <c r="A20" t="s">
        <v>81</v>
      </c>
      <c r="B20">
        <v>62</v>
      </c>
      <c r="C20">
        <v>3.5151377707223043E-3</v>
      </c>
      <c r="D20">
        <v>3.8068403926836774E-3</v>
      </c>
    </row>
    <row r="21" spans="1:4" x14ac:dyDescent="0.25">
      <c r="A21" t="s">
        <v>82</v>
      </c>
      <c r="B21">
        <v>60</v>
      </c>
      <c r="C21">
        <v>3.401746229731262E-3</v>
      </c>
      <c r="D21">
        <v>3.6839738855792103E-3</v>
      </c>
    </row>
    <row r="22" spans="1:4" x14ac:dyDescent="0.25">
      <c r="A22" t="s">
        <v>83</v>
      </c>
      <c r="B22">
        <v>59</v>
      </c>
      <c r="C22">
        <v>3.345050459235741E-3</v>
      </c>
      <c r="D22">
        <v>3.6225430992065633E-3</v>
      </c>
    </row>
    <row r="23" spans="1:4" x14ac:dyDescent="0.25">
      <c r="A23" t="s">
        <v>84</v>
      </c>
      <c r="B23">
        <v>58</v>
      </c>
      <c r="C23">
        <v>3.2883546887402201E-3</v>
      </c>
      <c r="D23">
        <v>3.5611139358036601E-3</v>
      </c>
    </row>
    <row r="24" spans="1:4" x14ac:dyDescent="0.25">
      <c r="A24" t="s">
        <v>85</v>
      </c>
      <c r="B24">
        <v>56</v>
      </c>
      <c r="C24">
        <v>3.1749631477491777E-3</v>
      </c>
      <c r="D24">
        <v>3.4382602944542837E-3</v>
      </c>
    </row>
    <row r="25" spans="1:4" x14ac:dyDescent="0.25">
      <c r="A25" t="s">
        <v>86</v>
      </c>
      <c r="B25">
        <v>54</v>
      </c>
      <c r="C25">
        <v>3.0615716067581358E-3</v>
      </c>
      <c r="D25">
        <v>3.3154127978427756E-3</v>
      </c>
    </row>
    <row r="26" spans="1:4" x14ac:dyDescent="0.25">
      <c r="A26" t="s">
        <v>87</v>
      </c>
      <c r="B26">
        <v>53</v>
      </c>
      <c r="C26">
        <v>3.0048758362626149E-3</v>
      </c>
      <c r="D26">
        <v>3.2539911438544439E-3</v>
      </c>
    </row>
    <row r="27" spans="1:4" x14ac:dyDescent="0.25">
      <c r="A27" t="s">
        <v>88</v>
      </c>
      <c r="B27">
        <v>52</v>
      </c>
      <c r="C27">
        <v>2.9481800657670939E-3</v>
      </c>
      <c r="D27">
        <v>3.1925709863826366E-3</v>
      </c>
    </row>
    <row r="28" spans="1:4" x14ac:dyDescent="0.25">
      <c r="A28" t="s">
        <v>89</v>
      </c>
      <c r="B28">
        <v>46</v>
      </c>
      <c r="C28">
        <v>2.6080054427939678E-3</v>
      </c>
      <c r="D28">
        <v>2.8240785834431183E-3</v>
      </c>
    </row>
    <row r="29" spans="1:4" x14ac:dyDescent="0.25">
      <c r="A29" t="s">
        <v>90</v>
      </c>
      <c r="B29">
        <v>40</v>
      </c>
      <c r="C29">
        <v>2.2678308198208412E-3</v>
      </c>
      <c r="D29">
        <v>2.4556302581396068E-3</v>
      </c>
    </row>
    <row r="30" spans="1:4" x14ac:dyDescent="0.25">
      <c r="A30" t="s">
        <v>91</v>
      </c>
      <c r="B30">
        <v>40</v>
      </c>
      <c r="C30">
        <v>2.2678308198208412E-3</v>
      </c>
      <c r="D30">
        <v>2.4556302581396068E-3</v>
      </c>
    </row>
    <row r="31" spans="1:4" x14ac:dyDescent="0.25">
      <c r="A31" t="s">
        <v>92</v>
      </c>
      <c r="B31">
        <v>36</v>
      </c>
      <c r="C31">
        <v>2.0410477378387574E-3</v>
      </c>
      <c r="D31">
        <v>2.2100195596629997E-3</v>
      </c>
    </row>
    <row r="32" spans="1:4" x14ac:dyDescent="0.25">
      <c r="A32" t="s">
        <v>93</v>
      </c>
      <c r="B32">
        <v>32</v>
      </c>
      <c r="C32">
        <v>1.8142646558566731E-3</v>
      </c>
      <c r="D32">
        <v>1.9644240092834835E-3</v>
      </c>
    </row>
    <row r="33" spans="1:4" x14ac:dyDescent="0.25">
      <c r="A33" t="s">
        <v>94</v>
      </c>
      <c r="B33">
        <v>28</v>
      </c>
      <c r="C33">
        <v>1.5874815738745889E-3</v>
      </c>
      <c r="D33">
        <v>1.7188419471415362E-3</v>
      </c>
    </row>
    <row r="34" spans="1:4" x14ac:dyDescent="0.25">
      <c r="A34" t="s">
        <v>95</v>
      </c>
      <c r="B34">
        <v>26</v>
      </c>
      <c r="C34">
        <v>1.474090032883547E-3</v>
      </c>
      <c r="D34">
        <v>1.5960553618281747E-3</v>
      </c>
    </row>
    <row r="35" spans="1:4" x14ac:dyDescent="0.25">
      <c r="A35" t="s">
        <v>96</v>
      </c>
      <c r="B35">
        <v>26</v>
      </c>
      <c r="C35">
        <v>1.474090032883547E-3</v>
      </c>
      <c r="D35">
        <v>1.5960553618281747E-3</v>
      </c>
    </row>
    <row r="36" spans="1:4" x14ac:dyDescent="0.25">
      <c r="A36" t="s">
        <v>97</v>
      </c>
      <c r="B36">
        <v>25</v>
      </c>
      <c r="C36">
        <v>1.4173942623880258E-3</v>
      </c>
      <c r="D36">
        <v>1.5346631032993662E-3</v>
      </c>
    </row>
    <row r="37" spans="1:4" x14ac:dyDescent="0.25">
      <c r="A37" t="s">
        <v>98</v>
      </c>
      <c r="B37">
        <v>25</v>
      </c>
      <c r="C37">
        <v>1.4173942623880258E-3</v>
      </c>
      <c r="D37">
        <v>1.5346631032993662E-3</v>
      </c>
    </row>
    <row r="38" spans="1:4" x14ac:dyDescent="0.25">
      <c r="A38" t="s">
        <v>99</v>
      </c>
      <c r="B38">
        <v>24</v>
      </c>
      <c r="C38">
        <v>1.3606984918925048E-3</v>
      </c>
      <c r="D38">
        <v>1.4732714956086342E-3</v>
      </c>
    </row>
    <row r="39" spans="1:4" x14ac:dyDescent="0.25">
      <c r="A39" t="s">
        <v>100</v>
      </c>
      <c r="B39">
        <v>24</v>
      </c>
      <c r="C39">
        <v>1.3606984918925048E-3</v>
      </c>
      <c r="D39">
        <v>1.4732714956086342E-3</v>
      </c>
    </row>
    <row r="40" spans="1:4" x14ac:dyDescent="0.25">
      <c r="A40" t="s">
        <v>101</v>
      </c>
      <c r="B40">
        <v>24</v>
      </c>
      <c r="C40">
        <v>1.3606984918925048E-3</v>
      </c>
      <c r="D40">
        <v>1.4732714956086342E-3</v>
      </c>
    </row>
    <row r="41" spans="1:4" x14ac:dyDescent="0.25">
      <c r="A41" t="s">
        <v>102</v>
      </c>
      <c r="B41">
        <v>22</v>
      </c>
      <c r="C41">
        <v>1.2473069509014627E-3</v>
      </c>
      <c r="D41">
        <v>1.3504901275615724E-3</v>
      </c>
    </row>
    <row r="42" spans="1:4" x14ac:dyDescent="0.25">
      <c r="A42" t="s">
        <v>103</v>
      </c>
      <c r="B42">
        <v>22</v>
      </c>
      <c r="C42">
        <v>1.2473069509014627E-3</v>
      </c>
      <c r="D42">
        <v>1.3504901275615724E-3</v>
      </c>
    </row>
    <row r="43" spans="1:4" x14ac:dyDescent="0.25">
      <c r="A43" t="s">
        <v>104</v>
      </c>
      <c r="B43">
        <v>22</v>
      </c>
      <c r="C43">
        <v>1.2473069509014627E-3</v>
      </c>
      <c r="D43">
        <v>1.3504901275615724E-3</v>
      </c>
    </row>
    <row r="44" spans="1:4" x14ac:dyDescent="0.25">
      <c r="A44" t="s">
        <v>105</v>
      </c>
      <c r="B44">
        <v>22</v>
      </c>
      <c r="C44">
        <v>1.2473069509014627E-3</v>
      </c>
      <c r="D44">
        <v>1.3504901275615724E-3</v>
      </c>
    </row>
    <row r="45" spans="1:4" x14ac:dyDescent="0.25">
      <c r="A45" t="s">
        <v>106</v>
      </c>
      <c r="B45">
        <v>22</v>
      </c>
      <c r="C45">
        <v>1.2473069509014627E-3</v>
      </c>
      <c r="D45">
        <v>1.3504901275615724E-3</v>
      </c>
    </row>
    <row r="46" spans="1:4" x14ac:dyDescent="0.25">
      <c r="A46" t="s">
        <v>107</v>
      </c>
      <c r="B46">
        <v>22</v>
      </c>
      <c r="C46">
        <v>1.2473069509014627E-3</v>
      </c>
      <c r="D46">
        <v>1.3504901275615724E-3</v>
      </c>
    </row>
    <row r="47" spans="1:4" x14ac:dyDescent="0.25">
      <c r="A47" t="s">
        <v>108</v>
      </c>
      <c r="B47">
        <v>22</v>
      </c>
      <c r="C47">
        <v>1.2473069509014627E-3</v>
      </c>
      <c r="D47">
        <v>1.3504901275615724E-3</v>
      </c>
    </row>
    <row r="48" spans="1:4" x14ac:dyDescent="0.25">
      <c r="A48" t="s">
        <v>109</v>
      </c>
      <c r="B48">
        <v>21</v>
      </c>
      <c r="C48">
        <v>1.1906111804059418E-3</v>
      </c>
      <c r="D48">
        <v>1.2891003142413593E-3</v>
      </c>
    </row>
    <row r="49" spans="1:4" x14ac:dyDescent="0.25">
      <c r="A49" t="s">
        <v>110</v>
      </c>
      <c r="B49">
        <v>21</v>
      </c>
      <c r="C49">
        <v>1.1906111804059418E-3</v>
      </c>
      <c r="D49">
        <v>1.2891003142413593E-3</v>
      </c>
    </row>
    <row r="50" spans="1:4" x14ac:dyDescent="0.25">
      <c r="A50" t="s">
        <v>111</v>
      </c>
      <c r="B50">
        <v>21</v>
      </c>
      <c r="C50">
        <v>1.1906111804059418E-3</v>
      </c>
      <c r="D50">
        <v>1.2891003142413593E-3</v>
      </c>
    </row>
    <row r="51" spans="1:4" x14ac:dyDescent="0.25">
      <c r="A51" t="s">
        <v>112</v>
      </c>
      <c r="B51">
        <v>21</v>
      </c>
      <c r="C51">
        <v>1.1906111804059418E-3</v>
      </c>
      <c r="D51">
        <v>1.2891003142413593E-3</v>
      </c>
    </row>
    <row r="52" spans="1:4" x14ac:dyDescent="0.25">
      <c r="A52" t="s">
        <v>113</v>
      </c>
      <c r="B52">
        <v>21</v>
      </c>
      <c r="C52">
        <v>1.1906111804059418E-3</v>
      </c>
      <c r="D52">
        <v>1.2891003142413593E-3</v>
      </c>
    </row>
    <row r="53" spans="1:4" x14ac:dyDescent="0.25">
      <c r="A53" t="s">
        <v>114</v>
      </c>
      <c r="B53">
        <v>20</v>
      </c>
      <c r="C53">
        <v>1.1339154099104206E-3</v>
      </c>
      <c r="D53">
        <v>1.2277110494321138E-3</v>
      </c>
    </row>
    <row r="54" spans="1:4" x14ac:dyDescent="0.25">
      <c r="A54" t="s">
        <v>115</v>
      </c>
      <c r="B54">
        <v>19</v>
      </c>
      <c r="C54">
        <v>1.0772196394148996E-3</v>
      </c>
      <c r="D54">
        <v>1.1663222963440632E-3</v>
      </c>
    </row>
    <row r="55" spans="1:4" x14ac:dyDescent="0.25">
      <c r="A55" t="s">
        <v>116</v>
      </c>
      <c r="B55">
        <v>19</v>
      </c>
      <c r="C55">
        <v>1.0772196394148996E-3</v>
      </c>
      <c r="D55">
        <v>1.1663222963440632E-3</v>
      </c>
    </row>
    <row r="56" spans="1:4" x14ac:dyDescent="0.25">
      <c r="A56" t="s">
        <v>117</v>
      </c>
      <c r="B56">
        <v>18</v>
      </c>
      <c r="C56">
        <v>1.0205238689193787E-3</v>
      </c>
      <c r="D56">
        <v>1.1049340394563927E-3</v>
      </c>
    </row>
    <row r="57" spans="1:4" x14ac:dyDescent="0.25">
      <c r="A57" t="s">
        <v>118</v>
      </c>
      <c r="B57">
        <v>18</v>
      </c>
      <c r="C57">
        <v>1.0205238689193787E-3</v>
      </c>
      <c r="D57">
        <v>1.1049340394563927E-3</v>
      </c>
    </row>
    <row r="58" spans="1:4" x14ac:dyDescent="0.25">
      <c r="A58" t="s">
        <v>119</v>
      </c>
      <c r="B58">
        <v>18</v>
      </c>
      <c r="C58">
        <v>1.0205238689193787E-3</v>
      </c>
      <c r="D58">
        <v>1.1049340394563927E-3</v>
      </c>
    </row>
    <row r="59" spans="1:4" x14ac:dyDescent="0.25">
      <c r="A59" t="s">
        <v>120</v>
      </c>
      <c r="B59">
        <v>18</v>
      </c>
      <c r="C59">
        <v>1.0205238689193787E-3</v>
      </c>
      <c r="D59">
        <v>1.1049340394563927E-3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A5265-7723-4978-83E7-C594E6AE85C7}">
  <dimension ref="A1:D61"/>
  <sheetViews>
    <sheetView workbookViewId="0"/>
  </sheetViews>
  <sheetFormatPr defaultRowHeight="15" x14ac:dyDescent="0.25"/>
  <cols>
    <col min="1" max="1" width="58.140625" bestFit="1" customWidth="1"/>
    <col min="2" max="2" width="9.42578125" bestFit="1" customWidth="1"/>
    <col min="3" max="3" width="17.425781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>
        <v>8056</v>
      </c>
      <c r="C2">
        <v>0.58858771096661067</v>
      </c>
      <c r="D2">
        <v>1</v>
      </c>
    </row>
    <row r="3" spans="1:4" x14ac:dyDescent="0.25">
      <c r="A3" t="s">
        <v>51</v>
      </c>
      <c r="B3">
        <v>1582</v>
      </c>
      <c r="C3">
        <v>0.11558413092715715</v>
      </c>
      <c r="D3">
        <v>0</v>
      </c>
    </row>
    <row r="4" spans="1:4" x14ac:dyDescent="0.25">
      <c r="A4" t="s">
        <v>20</v>
      </c>
      <c r="B4">
        <v>707</v>
      </c>
      <c r="C4">
        <v>5.1654854971871118E-2</v>
      </c>
      <c r="D4">
        <v>0</v>
      </c>
    </row>
    <row r="5" spans="1:4" x14ac:dyDescent="0.25">
      <c r="A5" t="s">
        <v>58</v>
      </c>
      <c r="B5">
        <v>610</v>
      </c>
      <c r="C5">
        <v>4.4567838094542268E-2</v>
      </c>
      <c r="D5">
        <v>0</v>
      </c>
    </row>
    <row r="6" spans="1:4" x14ac:dyDescent="0.25">
      <c r="A6" t="s">
        <v>62</v>
      </c>
      <c r="B6">
        <v>494</v>
      </c>
      <c r="C6">
        <v>3.6092642653612915E-2</v>
      </c>
      <c r="D6">
        <v>0</v>
      </c>
    </row>
    <row r="7" spans="1:4" x14ac:dyDescent="0.25">
      <c r="A7" t="s">
        <v>64</v>
      </c>
      <c r="B7">
        <v>301</v>
      </c>
      <c r="C7">
        <v>2.1991670928618395E-2</v>
      </c>
      <c r="D7">
        <v>0</v>
      </c>
    </row>
    <row r="8" spans="1:4" x14ac:dyDescent="0.25">
      <c r="A8" t="s">
        <v>70</v>
      </c>
      <c r="B8">
        <v>124</v>
      </c>
      <c r="C8">
        <v>9.0596916782348207E-3</v>
      </c>
      <c r="D8">
        <v>0</v>
      </c>
    </row>
    <row r="9" spans="1:4" x14ac:dyDescent="0.25">
      <c r="A9" t="s">
        <v>71</v>
      </c>
      <c r="B9">
        <v>120</v>
      </c>
      <c r="C9">
        <v>8.7674435595820853E-3</v>
      </c>
      <c r="D9">
        <v>0</v>
      </c>
    </row>
    <row r="10" spans="1:4" x14ac:dyDescent="0.25">
      <c r="A10" t="s">
        <v>75</v>
      </c>
      <c r="B10">
        <v>110</v>
      </c>
      <c r="C10">
        <v>8.0368232629502451E-3</v>
      </c>
      <c r="D10">
        <v>0</v>
      </c>
    </row>
    <row r="11" spans="1:4" x14ac:dyDescent="0.25">
      <c r="A11" t="s">
        <v>77</v>
      </c>
      <c r="B11">
        <v>70</v>
      </c>
      <c r="C11">
        <v>5.1143420764228828E-3</v>
      </c>
      <c r="D11">
        <v>0</v>
      </c>
    </row>
    <row r="12" spans="1:4" x14ac:dyDescent="0.25">
      <c r="A12" t="s">
        <v>79</v>
      </c>
      <c r="B12">
        <v>64</v>
      </c>
      <c r="C12">
        <v>4.6759698984437789E-3</v>
      </c>
      <c r="D12">
        <v>0</v>
      </c>
    </row>
    <row r="13" spans="1:4" x14ac:dyDescent="0.25">
      <c r="A13" t="s">
        <v>82</v>
      </c>
      <c r="B13">
        <v>60</v>
      </c>
      <c r="C13">
        <v>4.3837217797910426E-3</v>
      </c>
      <c r="D13">
        <v>0</v>
      </c>
    </row>
    <row r="14" spans="1:4" x14ac:dyDescent="0.25">
      <c r="A14" t="s">
        <v>80</v>
      </c>
      <c r="B14">
        <v>60</v>
      </c>
      <c r="C14">
        <v>4.3837217797910426E-3</v>
      </c>
      <c r="D14">
        <v>0</v>
      </c>
    </row>
    <row r="15" spans="1:4" x14ac:dyDescent="0.25">
      <c r="A15" t="s">
        <v>121</v>
      </c>
      <c r="B15">
        <v>60</v>
      </c>
      <c r="C15">
        <v>4.3837217797910426E-3</v>
      </c>
      <c r="D15">
        <v>0</v>
      </c>
    </row>
    <row r="16" spans="1:4" x14ac:dyDescent="0.25">
      <c r="A16" t="s">
        <v>83</v>
      </c>
      <c r="B16">
        <v>59</v>
      </c>
      <c r="C16">
        <v>4.3106597501278588E-3</v>
      </c>
      <c r="D16">
        <v>0</v>
      </c>
    </row>
    <row r="17" spans="1:4" x14ac:dyDescent="0.25">
      <c r="A17" t="s">
        <v>84</v>
      </c>
      <c r="B17">
        <v>55</v>
      </c>
      <c r="C17">
        <v>4.0184116314751226E-3</v>
      </c>
      <c r="D17">
        <v>0</v>
      </c>
    </row>
    <row r="18" spans="1:4" x14ac:dyDescent="0.25">
      <c r="A18" t="s">
        <v>78</v>
      </c>
      <c r="B18">
        <v>54</v>
      </c>
      <c r="C18">
        <v>3.9453496018119387E-3</v>
      </c>
      <c r="D18">
        <v>0</v>
      </c>
    </row>
    <row r="19" spans="1:4" x14ac:dyDescent="0.25">
      <c r="A19" t="s">
        <v>87</v>
      </c>
      <c r="B19">
        <v>53</v>
      </c>
      <c r="C19">
        <v>3.8722875721487545E-3</v>
      </c>
      <c r="D19">
        <v>0</v>
      </c>
    </row>
    <row r="20" spans="1:4" x14ac:dyDescent="0.25">
      <c r="A20" t="s">
        <v>88</v>
      </c>
      <c r="B20">
        <v>49</v>
      </c>
      <c r="C20">
        <v>3.5800394534960182E-3</v>
      </c>
      <c r="D20">
        <v>0</v>
      </c>
    </row>
    <row r="21" spans="1:4" x14ac:dyDescent="0.25">
      <c r="A21" t="s">
        <v>85</v>
      </c>
      <c r="B21">
        <v>49</v>
      </c>
      <c r="C21">
        <v>3.5800394534960182E-3</v>
      </c>
      <c r="D21">
        <v>0</v>
      </c>
    </row>
    <row r="22" spans="1:4" x14ac:dyDescent="0.25">
      <c r="A22" t="s">
        <v>124</v>
      </c>
      <c r="B22">
        <v>49</v>
      </c>
      <c r="C22">
        <v>3.5800394534960182E-3</v>
      </c>
      <c r="D22">
        <v>0</v>
      </c>
    </row>
    <row r="23" spans="1:4" x14ac:dyDescent="0.25">
      <c r="A23" t="s">
        <v>123</v>
      </c>
      <c r="B23">
        <v>48</v>
      </c>
      <c r="C23">
        <v>3.5069774238328339E-3</v>
      </c>
      <c r="D23">
        <v>0</v>
      </c>
    </row>
    <row r="24" spans="1:4" x14ac:dyDescent="0.25">
      <c r="A24" t="s">
        <v>89</v>
      </c>
      <c r="B24">
        <v>46</v>
      </c>
      <c r="C24">
        <v>3.3608533645064658E-3</v>
      </c>
      <c r="D24">
        <v>0</v>
      </c>
    </row>
    <row r="25" spans="1:4" x14ac:dyDescent="0.25">
      <c r="A25" t="s">
        <v>86</v>
      </c>
      <c r="B25">
        <v>42</v>
      </c>
      <c r="C25">
        <v>3.06860524585373E-3</v>
      </c>
      <c r="D25">
        <v>0</v>
      </c>
    </row>
    <row r="26" spans="1:4" x14ac:dyDescent="0.25">
      <c r="A26" t="s">
        <v>90</v>
      </c>
      <c r="B26">
        <v>40</v>
      </c>
      <c r="C26">
        <v>2.9224811865273619E-3</v>
      </c>
      <c r="D26">
        <v>0</v>
      </c>
    </row>
    <row r="27" spans="1:4" x14ac:dyDescent="0.25">
      <c r="A27" t="s">
        <v>91</v>
      </c>
      <c r="B27">
        <v>38</v>
      </c>
      <c r="C27">
        <v>2.7763571272009938E-3</v>
      </c>
      <c r="D27">
        <v>0</v>
      </c>
    </row>
    <row r="28" spans="1:4" x14ac:dyDescent="0.25">
      <c r="A28" t="s">
        <v>92</v>
      </c>
      <c r="B28">
        <v>35</v>
      </c>
      <c r="C28">
        <v>2.5571710382114414E-3</v>
      </c>
      <c r="D28">
        <v>0</v>
      </c>
    </row>
    <row r="29" spans="1:4" x14ac:dyDescent="0.25">
      <c r="A29" t="s">
        <v>93</v>
      </c>
      <c r="B29">
        <v>31</v>
      </c>
      <c r="C29">
        <v>2.2649229195587052E-3</v>
      </c>
      <c r="D29">
        <v>0</v>
      </c>
    </row>
    <row r="30" spans="1:4" x14ac:dyDescent="0.25">
      <c r="A30" t="s">
        <v>94</v>
      </c>
      <c r="B30">
        <v>28</v>
      </c>
      <c r="C30">
        <v>2.0457368305691532E-3</v>
      </c>
      <c r="D30">
        <v>0</v>
      </c>
    </row>
    <row r="31" spans="1:4" x14ac:dyDescent="0.25">
      <c r="A31" t="s">
        <v>145</v>
      </c>
      <c r="B31">
        <v>26</v>
      </c>
      <c r="C31">
        <v>1.8996127712427851E-3</v>
      </c>
      <c r="D31">
        <v>0</v>
      </c>
    </row>
    <row r="32" spans="1:4" x14ac:dyDescent="0.25">
      <c r="A32" t="s">
        <v>96</v>
      </c>
      <c r="B32">
        <v>26</v>
      </c>
      <c r="C32">
        <v>1.8996127712427851E-3</v>
      </c>
      <c r="D32">
        <v>0</v>
      </c>
    </row>
    <row r="33" spans="1:4" x14ac:dyDescent="0.25">
      <c r="A33" t="s">
        <v>97</v>
      </c>
      <c r="B33">
        <v>25</v>
      </c>
      <c r="C33">
        <v>1.826550741579601E-3</v>
      </c>
      <c r="D33">
        <v>0</v>
      </c>
    </row>
    <row r="34" spans="1:4" x14ac:dyDescent="0.25">
      <c r="A34" t="s">
        <v>99</v>
      </c>
      <c r="B34">
        <v>24</v>
      </c>
      <c r="C34">
        <v>1.753488711916417E-3</v>
      </c>
      <c r="D34">
        <v>0</v>
      </c>
    </row>
    <row r="35" spans="1:4" x14ac:dyDescent="0.25">
      <c r="A35" t="s">
        <v>98</v>
      </c>
      <c r="B35">
        <v>23</v>
      </c>
      <c r="C35">
        <v>1.6804266822532329E-3</v>
      </c>
      <c r="D35">
        <v>0</v>
      </c>
    </row>
    <row r="36" spans="1:4" x14ac:dyDescent="0.25">
      <c r="A36" t="s">
        <v>131</v>
      </c>
      <c r="B36">
        <v>23</v>
      </c>
      <c r="C36">
        <v>1.6804266822532329E-3</v>
      </c>
      <c r="D36">
        <v>0</v>
      </c>
    </row>
    <row r="37" spans="1:4" x14ac:dyDescent="0.25">
      <c r="A37" t="s">
        <v>107</v>
      </c>
      <c r="B37">
        <v>22</v>
      </c>
      <c r="C37">
        <v>1.6073646525900489E-3</v>
      </c>
      <c r="D37">
        <v>0</v>
      </c>
    </row>
    <row r="38" spans="1:4" x14ac:dyDescent="0.25">
      <c r="A38" t="s">
        <v>108</v>
      </c>
      <c r="B38">
        <v>22</v>
      </c>
      <c r="C38">
        <v>1.6073646525900489E-3</v>
      </c>
      <c r="D38">
        <v>0</v>
      </c>
    </row>
    <row r="39" spans="1:4" x14ac:dyDescent="0.25">
      <c r="A39" t="s">
        <v>104</v>
      </c>
      <c r="B39">
        <v>22</v>
      </c>
      <c r="C39">
        <v>1.6073646525900489E-3</v>
      </c>
      <c r="D39">
        <v>0</v>
      </c>
    </row>
    <row r="40" spans="1:4" x14ac:dyDescent="0.25">
      <c r="A40" t="s">
        <v>106</v>
      </c>
      <c r="B40">
        <v>22</v>
      </c>
      <c r="C40">
        <v>1.6073646525900489E-3</v>
      </c>
      <c r="D40">
        <v>0</v>
      </c>
    </row>
    <row r="41" spans="1:4" x14ac:dyDescent="0.25">
      <c r="A41" t="s">
        <v>109</v>
      </c>
      <c r="B41">
        <v>21</v>
      </c>
      <c r="C41">
        <v>1.534302622926865E-3</v>
      </c>
      <c r="D41">
        <v>0</v>
      </c>
    </row>
    <row r="42" spans="1:4" x14ac:dyDescent="0.25">
      <c r="A42" t="s">
        <v>113</v>
      </c>
      <c r="B42">
        <v>21</v>
      </c>
      <c r="C42">
        <v>1.534302622926865E-3</v>
      </c>
      <c r="D42">
        <v>0</v>
      </c>
    </row>
    <row r="43" spans="1:4" x14ac:dyDescent="0.25">
      <c r="A43" t="s">
        <v>111</v>
      </c>
      <c r="B43">
        <v>21</v>
      </c>
      <c r="C43">
        <v>1.534302622926865E-3</v>
      </c>
      <c r="D43">
        <v>0</v>
      </c>
    </row>
    <row r="44" spans="1:4" x14ac:dyDescent="0.25">
      <c r="A44" t="s">
        <v>110</v>
      </c>
      <c r="B44">
        <v>21</v>
      </c>
      <c r="C44">
        <v>1.534302622926865E-3</v>
      </c>
      <c r="D44">
        <v>0</v>
      </c>
    </row>
    <row r="45" spans="1:4" x14ac:dyDescent="0.25">
      <c r="A45" t="s">
        <v>155</v>
      </c>
      <c r="B45">
        <v>20</v>
      </c>
      <c r="C45">
        <v>1.461240593263681E-3</v>
      </c>
      <c r="D45">
        <v>0</v>
      </c>
    </row>
    <row r="46" spans="1:4" x14ac:dyDescent="0.25">
      <c r="A46" t="s">
        <v>112</v>
      </c>
      <c r="B46">
        <v>19</v>
      </c>
      <c r="C46">
        <v>1.3881785636004969E-3</v>
      </c>
      <c r="D46">
        <v>0</v>
      </c>
    </row>
    <row r="47" spans="1:4" x14ac:dyDescent="0.25">
      <c r="A47" t="s">
        <v>156</v>
      </c>
      <c r="B47">
        <v>18</v>
      </c>
      <c r="C47">
        <v>1.3151165339373128E-3</v>
      </c>
      <c r="D47">
        <v>0</v>
      </c>
    </row>
    <row r="48" spans="1:4" x14ac:dyDescent="0.25">
      <c r="A48" t="s">
        <v>100</v>
      </c>
      <c r="B48">
        <v>18</v>
      </c>
      <c r="C48">
        <v>1.3151165339373128E-3</v>
      </c>
      <c r="D48">
        <v>0</v>
      </c>
    </row>
    <row r="49" spans="1:4" x14ac:dyDescent="0.25">
      <c r="A49" t="s">
        <v>119</v>
      </c>
      <c r="B49">
        <v>18</v>
      </c>
      <c r="C49">
        <v>1.3151165339373128E-3</v>
      </c>
      <c r="D49">
        <v>0</v>
      </c>
    </row>
    <row r="50" spans="1:4" x14ac:dyDescent="0.25">
      <c r="A50" t="s">
        <v>117</v>
      </c>
      <c r="B50">
        <v>17</v>
      </c>
      <c r="C50">
        <v>1.2420545042741288E-3</v>
      </c>
      <c r="D50">
        <v>0</v>
      </c>
    </row>
    <row r="51" spans="1:4" x14ac:dyDescent="0.25">
      <c r="A51" t="s">
        <v>129</v>
      </c>
      <c r="B51">
        <v>17</v>
      </c>
      <c r="C51">
        <v>1.2420545042741288E-3</v>
      </c>
      <c r="D51">
        <v>0</v>
      </c>
    </row>
    <row r="52" spans="1:4" x14ac:dyDescent="0.25">
      <c r="A52" t="s">
        <v>120</v>
      </c>
      <c r="B52">
        <v>16</v>
      </c>
      <c r="C52">
        <v>1.1689924746109447E-3</v>
      </c>
      <c r="D52">
        <v>0</v>
      </c>
    </row>
    <row r="53" spans="1:4" x14ac:dyDescent="0.25">
      <c r="A53" t="s">
        <v>125</v>
      </c>
      <c r="B53">
        <v>15</v>
      </c>
      <c r="C53">
        <v>1.0959304449477607E-3</v>
      </c>
      <c r="D53">
        <v>0</v>
      </c>
    </row>
    <row r="54" spans="1:4" x14ac:dyDescent="0.25">
      <c r="A54" t="s">
        <v>157</v>
      </c>
      <c r="B54">
        <v>15</v>
      </c>
      <c r="C54">
        <v>1.0959304449477607E-3</v>
      </c>
      <c r="D54">
        <v>0</v>
      </c>
    </row>
    <row r="55" spans="1:4" x14ac:dyDescent="0.25">
      <c r="A55" t="s">
        <v>158</v>
      </c>
      <c r="B55">
        <v>15</v>
      </c>
      <c r="C55">
        <v>1.0959304449477607E-3</v>
      </c>
      <c r="D55">
        <v>0</v>
      </c>
    </row>
    <row r="56" spans="1:4" x14ac:dyDescent="0.25">
      <c r="A56" t="s">
        <v>159</v>
      </c>
      <c r="B56">
        <v>15</v>
      </c>
      <c r="C56">
        <v>1.0959304449477607E-3</v>
      </c>
      <c r="D56">
        <v>0</v>
      </c>
    </row>
    <row r="57" spans="1:4" x14ac:dyDescent="0.25">
      <c r="A57" t="s">
        <v>160</v>
      </c>
      <c r="B57">
        <v>15</v>
      </c>
      <c r="C57">
        <v>1.0959304449477607E-3</v>
      </c>
      <c r="D57">
        <v>0</v>
      </c>
    </row>
    <row r="58" spans="1:4" x14ac:dyDescent="0.25">
      <c r="A58" t="s">
        <v>161</v>
      </c>
      <c r="B58">
        <v>14</v>
      </c>
      <c r="C58">
        <v>1.0228684152845766E-3</v>
      </c>
      <c r="D58">
        <v>0</v>
      </c>
    </row>
    <row r="59" spans="1:4" x14ac:dyDescent="0.25">
      <c r="A59" t="s">
        <v>162</v>
      </c>
      <c r="B59">
        <v>14</v>
      </c>
      <c r="C59">
        <v>1.0228684152845766E-3</v>
      </c>
      <c r="D59">
        <v>0</v>
      </c>
    </row>
    <row r="60" spans="1:4" x14ac:dyDescent="0.25">
      <c r="A60" t="s">
        <v>163</v>
      </c>
      <c r="B60">
        <v>14</v>
      </c>
      <c r="C60">
        <v>1.0228684152845766E-3</v>
      </c>
      <c r="D60">
        <v>0</v>
      </c>
    </row>
    <row r="61" spans="1:4" x14ac:dyDescent="0.25">
      <c r="A61" t="s">
        <v>164</v>
      </c>
      <c r="B61">
        <v>14</v>
      </c>
      <c r="C61">
        <v>1.0228684152845766E-3</v>
      </c>
      <c r="D61">
        <v>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863C-49E4-4DA5-85DE-2CF19FF318C9}">
  <dimension ref="A1:D39"/>
  <sheetViews>
    <sheetView workbookViewId="0"/>
  </sheetViews>
  <sheetFormatPr defaultRowHeight="15" x14ac:dyDescent="0.25"/>
  <cols>
    <col min="1" max="1" width="58.1406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>
        <v>7571</v>
      </c>
      <c r="C2">
        <v>0.30861731615848687</v>
      </c>
      <c r="D2">
        <v>0.45203160877143977</v>
      </c>
    </row>
    <row r="3" spans="1:4" x14ac:dyDescent="0.25">
      <c r="A3" t="s">
        <v>14</v>
      </c>
      <c r="B3">
        <v>3000</v>
      </c>
      <c r="C3">
        <v>0.12228925485080711</v>
      </c>
      <c r="D3">
        <v>8.71433382846976E-2</v>
      </c>
    </row>
    <row r="4" spans="1:4" x14ac:dyDescent="0.25">
      <c r="A4" t="s">
        <v>17</v>
      </c>
      <c r="B4">
        <v>2760</v>
      </c>
      <c r="C4">
        <v>0.11250611446274254</v>
      </c>
      <c r="D4">
        <v>8.3805701339878039E-2</v>
      </c>
    </row>
    <row r="5" spans="1:4" x14ac:dyDescent="0.25">
      <c r="A5" t="s">
        <v>27</v>
      </c>
      <c r="B5">
        <v>1755</v>
      </c>
      <c r="C5">
        <v>7.1539214087722153E-2</v>
      </c>
      <c r="D5">
        <v>5.7721294137239483E-2</v>
      </c>
    </row>
    <row r="6" spans="1:4" x14ac:dyDescent="0.25">
      <c r="A6" t="s">
        <v>28</v>
      </c>
      <c r="B6">
        <v>1666</v>
      </c>
      <c r="C6">
        <v>6.7911299527148208E-2</v>
      </c>
      <c r="D6">
        <v>5.4649818972513968E-2</v>
      </c>
    </row>
    <row r="7" spans="1:4" x14ac:dyDescent="0.25">
      <c r="A7" t="s">
        <v>29</v>
      </c>
      <c r="B7">
        <v>1664</v>
      </c>
      <c r="C7">
        <v>6.7829773357247672E-2</v>
      </c>
      <c r="D7">
        <v>5.4581608492900911E-2</v>
      </c>
    </row>
    <row r="8" spans="1:4" x14ac:dyDescent="0.25">
      <c r="A8" t="s">
        <v>46</v>
      </c>
      <c r="B8">
        <v>1260</v>
      </c>
      <c r="C8">
        <v>5.1361487037338983E-2</v>
      </c>
      <c r="D8">
        <v>4.1129258506503327E-2</v>
      </c>
    </row>
    <row r="9" spans="1:4" x14ac:dyDescent="0.25">
      <c r="A9" t="s">
        <v>20</v>
      </c>
      <c r="B9">
        <v>1200</v>
      </c>
      <c r="C9">
        <v>4.8915701940322846E-2</v>
      </c>
      <c r="D9">
        <v>3.8830785390269733E-2</v>
      </c>
    </row>
    <row r="10" spans="1:4" x14ac:dyDescent="0.25">
      <c r="A10" t="s">
        <v>58</v>
      </c>
      <c r="B10">
        <v>610</v>
      </c>
      <c r="C10">
        <v>2.4865481819664113E-2</v>
      </c>
      <c r="D10">
        <v>2.2688828291640623E-2</v>
      </c>
    </row>
    <row r="11" spans="1:4" x14ac:dyDescent="0.25">
      <c r="A11" t="s">
        <v>62</v>
      </c>
      <c r="B11">
        <v>494</v>
      </c>
      <c r="C11">
        <v>2.0136963965432905E-2</v>
      </c>
      <c r="D11">
        <v>1.7640439016897068E-2</v>
      </c>
    </row>
    <row r="12" spans="1:4" x14ac:dyDescent="0.25">
      <c r="A12" t="s">
        <v>63</v>
      </c>
      <c r="B12">
        <v>400</v>
      </c>
      <c r="C12">
        <v>1.6305233980107615E-2</v>
      </c>
      <c r="D12">
        <v>1.4090969833741631E-2</v>
      </c>
    </row>
    <row r="13" spans="1:4" x14ac:dyDescent="0.25">
      <c r="A13" t="s">
        <v>140</v>
      </c>
      <c r="B13">
        <v>380</v>
      </c>
      <c r="C13">
        <v>1.5489972281102235E-2</v>
      </c>
      <c r="D13">
        <v>1.3339512214171748E-2</v>
      </c>
    </row>
    <row r="14" spans="1:4" x14ac:dyDescent="0.25">
      <c r="A14" t="s">
        <v>69</v>
      </c>
      <c r="B14">
        <v>241</v>
      </c>
      <c r="C14">
        <v>9.8239034730148375E-3</v>
      </c>
      <c r="D14">
        <v>8.5668404075482027E-3</v>
      </c>
    </row>
    <row r="15" spans="1:4" x14ac:dyDescent="0.25">
      <c r="A15" t="s">
        <v>141</v>
      </c>
      <c r="B15">
        <v>225</v>
      </c>
      <c r="C15">
        <v>9.1716941138105332E-3</v>
      </c>
      <c r="D15">
        <v>7.9619840267283765E-3</v>
      </c>
    </row>
    <row r="16" spans="1:4" x14ac:dyDescent="0.25">
      <c r="A16" t="s">
        <v>70</v>
      </c>
      <c r="B16">
        <v>124</v>
      </c>
      <c r="C16">
        <v>5.0546225338333603E-3</v>
      </c>
      <c r="D16">
        <v>4.356243527920702E-3</v>
      </c>
    </row>
    <row r="17" spans="1:4" x14ac:dyDescent="0.25">
      <c r="A17" t="s">
        <v>73</v>
      </c>
      <c r="B17">
        <v>104</v>
      </c>
      <c r="C17">
        <v>4.2393608348279795E-3</v>
      </c>
      <c r="D17">
        <v>3.651235165255408E-3</v>
      </c>
    </row>
    <row r="18" spans="1:4" x14ac:dyDescent="0.25">
      <c r="A18" t="s">
        <v>74</v>
      </c>
      <c r="B18">
        <v>104</v>
      </c>
      <c r="C18">
        <v>4.2393608348279795E-3</v>
      </c>
      <c r="D18">
        <v>3.651235165255408E-3</v>
      </c>
    </row>
    <row r="19" spans="1:4" x14ac:dyDescent="0.25">
      <c r="A19" t="s">
        <v>77</v>
      </c>
      <c r="B19">
        <v>70</v>
      </c>
      <c r="C19">
        <v>2.8534159465188327E-3</v>
      </c>
      <c r="D19">
        <v>2.4556282576725639E-3</v>
      </c>
    </row>
    <row r="20" spans="1:4" x14ac:dyDescent="0.25">
      <c r="A20" t="s">
        <v>75</v>
      </c>
      <c r="B20">
        <v>70</v>
      </c>
      <c r="C20">
        <v>2.8534159465188327E-3</v>
      </c>
      <c r="D20">
        <v>2.4556282576725639E-3</v>
      </c>
    </row>
    <row r="21" spans="1:4" x14ac:dyDescent="0.25">
      <c r="A21" t="s">
        <v>79</v>
      </c>
      <c r="B21">
        <v>64</v>
      </c>
      <c r="C21">
        <v>2.6088374368172184E-3</v>
      </c>
      <c r="D21">
        <v>2.2449306619686158E-3</v>
      </c>
    </row>
    <row r="22" spans="1:4" x14ac:dyDescent="0.25">
      <c r="A22" t="s">
        <v>121</v>
      </c>
      <c r="B22">
        <v>60</v>
      </c>
      <c r="C22">
        <v>2.4457850970161423E-3</v>
      </c>
      <c r="D22">
        <v>2.1044803250112897E-3</v>
      </c>
    </row>
    <row r="23" spans="1:4" x14ac:dyDescent="0.25">
      <c r="A23" t="s">
        <v>80</v>
      </c>
      <c r="B23">
        <v>60</v>
      </c>
      <c r="C23">
        <v>2.4457850970161423E-3</v>
      </c>
      <c r="D23">
        <v>2.1044803250112897E-3</v>
      </c>
    </row>
    <row r="24" spans="1:4" x14ac:dyDescent="0.25">
      <c r="A24" t="s">
        <v>83</v>
      </c>
      <c r="B24">
        <v>59</v>
      </c>
      <c r="C24">
        <v>2.4050220120658732E-3</v>
      </c>
      <c r="D24">
        <v>2.0693888197117656E-3</v>
      </c>
    </row>
    <row r="25" spans="1:4" x14ac:dyDescent="0.25">
      <c r="A25" t="s">
        <v>84</v>
      </c>
      <c r="B25">
        <v>55</v>
      </c>
      <c r="C25">
        <v>2.2419696722647971E-3</v>
      </c>
      <c r="D25">
        <v>1.928966036976067E-3</v>
      </c>
    </row>
    <row r="26" spans="1:4" x14ac:dyDescent="0.25">
      <c r="A26" t="s">
        <v>78</v>
      </c>
      <c r="B26">
        <v>54</v>
      </c>
      <c r="C26">
        <v>2.201206587314528E-3</v>
      </c>
      <c r="D26">
        <v>1.8938823997698255E-3</v>
      </c>
    </row>
    <row r="27" spans="1:4" x14ac:dyDescent="0.25">
      <c r="A27" t="s">
        <v>117</v>
      </c>
      <c r="B27">
        <v>52</v>
      </c>
      <c r="C27">
        <v>2.1196804174139897E-3</v>
      </c>
      <c r="D27">
        <v>1.8236121328110281E-3</v>
      </c>
    </row>
    <row r="28" spans="1:4" x14ac:dyDescent="0.25">
      <c r="A28" t="s">
        <v>85</v>
      </c>
      <c r="B28">
        <v>49</v>
      </c>
      <c r="C28">
        <v>1.9973911625631828E-3</v>
      </c>
      <c r="D28">
        <v>1.7184204305811489E-3</v>
      </c>
    </row>
    <row r="29" spans="1:4" x14ac:dyDescent="0.25">
      <c r="A29" t="s">
        <v>88</v>
      </c>
      <c r="B29">
        <v>49</v>
      </c>
      <c r="C29">
        <v>1.9973911625631828E-3</v>
      </c>
      <c r="D29">
        <v>1.7184204305811489E-3</v>
      </c>
    </row>
    <row r="30" spans="1:4" x14ac:dyDescent="0.25">
      <c r="A30" t="s">
        <v>89</v>
      </c>
      <c r="B30">
        <v>46</v>
      </c>
      <c r="C30">
        <v>1.8751019077123756E-3</v>
      </c>
      <c r="D30">
        <v>1.613127754487474E-3</v>
      </c>
    </row>
    <row r="31" spans="1:4" x14ac:dyDescent="0.25">
      <c r="A31" t="s">
        <v>86</v>
      </c>
      <c r="B31">
        <v>42</v>
      </c>
      <c r="C31">
        <v>1.7120495679112996E-3</v>
      </c>
      <c r="D31">
        <v>1.472742094846446E-3</v>
      </c>
    </row>
    <row r="32" spans="1:4" x14ac:dyDescent="0.25">
      <c r="A32" t="s">
        <v>90</v>
      </c>
      <c r="B32">
        <v>40</v>
      </c>
      <c r="C32">
        <v>1.6305233980107615E-3</v>
      </c>
      <c r="D32">
        <v>1.4026396408065029E-3</v>
      </c>
    </row>
    <row r="33" spans="1:4" x14ac:dyDescent="0.25">
      <c r="A33" t="s">
        <v>91</v>
      </c>
      <c r="B33">
        <v>38</v>
      </c>
      <c r="C33">
        <v>1.5489972281102233E-3</v>
      </c>
      <c r="D33">
        <v>1.3325515798139689E-3</v>
      </c>
    </row>
    <row r="34" spans="1:4" x14ac:dyDescent="0.25">
      <c r="A34" t="s">
        <v>144</v>
      </c>
      <c r="B34">
        <v>31</v>
      </c>
      <c r="C34">
        <v>1.2636556334583401E-3</v>
      </c>
      <c r="D34">
        <v>1.0869476412724178E-3</v>
      </c>
    </row>
    <row r="35" spans="1:4" x14ac:dyDescent="0.25">
      <c r="A35" t="s">
        <v>126</v>
      </c>
      <c r="B35">
        <v>30</v>
      </c>
      <c r="C35">
        <v>1.2228925485080712E-3</v>
      </c>
      <c r="D35">
        <v>1.0518913993364245E-3</v>
      </c>
    </row>
    <row r="36" spans="1:4" x14ac:dyDescent="0.25">
      <c r="A36" t="s">
        <v>94</v>
      </c>
      <c r="B36">
        <v>28</v>
      </c>
      <c r="C36">
        <v>1.1413663786075331E-3</v>
      </c>
      <c r="D36">
        <v>9.8182185617959653E-4</v>
      </c>
    </row>
    <row r="37" spans="1:4" x14ac:dyDescent="0.25">
      <c r="A37" t="s">
        <v>145</v>
      </c>
      <c r="B37">
        <v>26</v>
      </c>
      <c r="C37">
        <v>1.0598402087069949E-3</v>
      </c>
      <c r="D37">
        <v>9.1159747053647729E-4</v>
      </c>
    </row>
    <row r="38" spans="1:4" x14ac:dyDescent="0.25">
      <c r="A38" t="s">
        <v>96</v>
      </c>
      <c r="B38">
        <v>26</v>
      </c>
      <c r="C38">
        <v>1.0598402087069949E-3</v>
      </c>
      <c r="D38">
        <v>9.1159747053647729E-4</v>
      </c>
    </row>
    <row r="39" spans="1:4" x14ac:dyDescent="0.25">
      <c r="A39" t="s">
        <v>97</v>
      </c>
      <c r="B39">
        <v>25</v>
      </c>
      <c r="C39">
        <v>1.019077123756726E-3</v>
      </c>
      <c r="D39">
        <v>8.7654346981493427E-4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E75DF-D057-4030-A9D7-B955DBD8BF0E}">
  <dimension ref="A1:D50"/>
  <sheetViews>
    <sheetView tabSelected="1" workbookViewId="0">
      <selection activeCell="B52" sqref="B52"/>
    </sheetView>
  </sheetViews>
  <sheetFormatPr defaultRowHeight="15" x14ac:dyDescent="0.25"/>
  <cols>
    <col min="1" max="1" width="57.285156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12</v>
      </c>
      <c r="B2">
        <v>22800</v>
      </c>
      <c r="C2">
        <v>0.21386963332614181</v>
      </c>
      <c r="D2">
        <v>0.30867420343592433</v>
      </c>
    </row>
    <row r="3" spans="1:4" x14ac:dyDescent="0.25">
      <c r="A3" t="s">
        <v>65</v>
      </c>
      <c r="B3">
        <v>10200</v>
      </c>
      <c r="C3">
        <v>9.5678520172221337E-2</v>
      </c>
      <c r="D3">
        <v>7.6385521300806156E-2</v>
      </c>
    </row>
    <row r="4" spans="1:4" x14ac:dyDescent="0.25">
      <c r="A4" t="s">
        <v>11</v>
      </c>
      <c r="B4">
        <v>7759</v>
      </c>
      <c r="C4">
        <v>7.2781337060418172E-2</v>
      </c>
      <c r="D4">
        <v>6.3503829304711032E-2</v>
      </c>
    </row>
    <row r="5" spans="1:4" x14ac:dyDescent="0.25">
      <c r="A5" t="s">
        <v>22</v>
      </c>
      <c r="B5">
        <v>4045</v>
      </c>
      <c r="C5">
        <v>3.7943099421238753E-2</v>
      </c>
      <c r="D5">
        <v>3.38142749821796E-2</v>
      </c>
    </row>
    <row r="6" spans="1:4" x14ac:dyDescent="0.25">
      <c r="A6" t="s">
        <v>14</v>
      </c>
      <c r="B6">
        <v>4000</v>
      </c>
      <c r="C6">
        <v>3.7520988302831897E-2</v>
      </c>
      <c r="D6">
        <v>3.3440509996249923E-2</v>
      </c>
    </row>
    <row r="7" spans="1:4" x14ac:dyDescent="0.25">
      <c r="A7" t="s">
        <v>16</v>
      </c>
      <c r="B7">
        <v>3880</v>
      </c>
      <c r="C7">
        <v>3.6395358653746941E-2</v>
      </c>
      <c r="D7">
        <v>3.2443470772789092E-2</v>
      </c>
    </row>
    <row r="8" spans="1:4" x14ac:dyDescent="0.25">
      <c r="A8" t="s">
        <v>20</v>
      </c>
      <c r="B8">
        <v>3867</v>
      </c>
      <c r="C8">
        <v>3.6273415441762734E-2</v>
      </c>
      <c r="D8">
        <v>3.2335426447208035E-2</v>
      </c>
    </row>
    <row r="9" spans="1:4" x14ac:dyDescent="0.25">
      <c r="A9" t="s">
        <v>17</v>
      </c>
      <c r="B9">
        <v>3680</v>
      </c>
      <c r="C9">
        <v>3.4519309238605342E-2</v>
      </c>
      <c r="D9">
        <v>3.0780607558127698E-2</v>
      </c>
    </row>
    <row r="10" spans="1:4" x14ac:dyDescent="0.25">
      <c r="A10" t="s">
        <v>138</v>
      </c>
      <c r="B10">
        <v>3000</v>
      </c>
      <c r="C10">
        <v>2.8140741227123921E-2</v>
      </c>
      <c r="D10">
        <v>2.5116186482145302E-2</v>
      </c>
    </row>
    <row r="11" spans="1:4" x14ac:dyDescent="0.25">
      <c r="A11" t="s">
        <v>146</v>
      </c>
      <c r="B11">
        <v>2850</v>
      </c>
      <c r="C11">
        <v>2.6733704165767726E-2</v>
      </c>
      <c r="D11">
        <v>2.3864603475742853E-2</v>
      </c>
    </row>
    <row r="12" spans="1:4" x14ac:dyDescent="0.25">
      <c r="A12" t="s">
        <v>36</v>
      </c>
      <c r="B12">
        <v>2676</v>
      </c>
      <c r="C12">
        <v>2.5101541174594538E-2</v>
      </c>
      <c r="D12">
        <v>2.241192210889674E-2</v>
      </c>
    </row>
    <row r="13" spans="1:4" x14ac:dyDescent="0.25">
      <c r="A13" t="s">
        <v>40</v>
      </c>
      <c r="B13">
        <v>2576</v>
      </c>
      <c r="C13">
        <v>2.4163516467023742E-2</v>
      </c>
      <c r="D13">
        <v>2.157666106680586E-2</v>
      </c>
    </row>
    <row r="14" spans="1:4" x14ac:dyDescent="0.25">
      <c r="A14" t="s">
        <v>41</v>
      </c>
      <c r="B14">
        <v>2568</v>
      </c>
      <c r="C14">
        <v>2.4088474490418076E-2</v>
      </c>
      <c r="D14">
        <v>2.1509830756704016E-2</v>
      </c>
    </row>
    <row r="15" spans="1:4" x14ac:dyDescent="0.25">
      <c r="A15" t="s">
        <v>34</v>
      </c>
      <c r="B15">
        <v>2550</v>
      </c>
      <c r="C15">
        <v>2.3919630043055334E-2</v>
      </c>
      <c r="D15">
        <v>2.1359449487330255E-2</v>
      </c>
    </row>
    <row r="16" spans="1:4" x14ac:dyDescent="0.25">
      <c r="A16" t="s">
        <v>27</v>
      </c>
      <c r="B16">
        <v>2340</v>
      </c>
      <c r="C16">
        <v>2.1949778157156659E-2</v>
      </c>
      <c r="D16">
        <v>1.9604404720798076E-2</v>
      </c>
    </row>
    <row r="17" spans="1:4" x14ac:dyDescent="0.25">
      <c r="A17" t="s">
        <v>28</v>
      </c>
      <c r="B17">
        <v>2222</v>
      </c>
      <c r="C17">
        <v>2.0842909002223117E-2</v>
      </c>
      <c r="D17">
        <v>1.8617763679036052E-2</v>
      </c>
    </row>
    <row r="18" spans="1:4" x14ac:dyDescent="0.25">
      <c r="A18" t="s">
        <v>29</v>
      </c>
      <c r="B18">
        <v>2218</v>
      </c>
      <c r="C18">
        <v>2.0805388013920286E-2</v>
      </c>
      <c r="D18">
        <v>1.8584316703121738E-2</v>
      </c>
    </row>
    <row r="19" spans="1:4" x14ac:dyDescent="0.25">
      <c r="A19" t="s">
        <v>51</v>
      </c>
      <c r="B19">
        <v>2091</v>
      </c>
      <c r="C19">
        <v>1.9614096635305375E-2</v>
      </c>
      <c r="D19">
        <v>1.7522062000598547E-2</v>
      </c>
    </row>
    <row r="20" spans="1:4" x14ac:dyDescent="0.25">
      <c r="A20" t="s">
        <v>197</v>
      </c>
      <c r="B20">
        <v>1800</v>
      </c>
      <c r="C20">
        <v>1.6884444736274352E-2</v>
      </c>
      <c r="D20">
        <v>1.5086839961304249E-2</v>
      </c>
    </row>
    <row r="21" spans="1:4" x14ac:dyDescent="0.25">
      <c r="A21" t="s">
        <v>38</v>
      </c>
      <c r="B21">
        <v>1733</v>
      </c>
      <c r="C21">
        <v>1.6255968182201919E-2</v>
      </c>
      <c r="D21">
        <v>1.4525931647205958E-2</v>
      </c>
    </row>
    <row r="22" spans="1:4" x14ac:dyDescent="0.25">
      <c r="A22" t="s">
        <v>45</v>
      </c>
      <c r="B22">
        <v>1700</v>
      </c>
      <c r="C22">
        <v>1.5946420028703556E-2</v>
      </c>
      <c r="D22">
        <v>1.4249632680579662E-2</v>
      </c>
    </row>
    <row r="23" spans="1:4" x14ac:dyDescent="0.25">
      <c r="A23" t="s">
        <v>46</v>
      </c>
      <c r="B23">
        <v>1680</v>
      </c>
      <c r="C23">
        <v>1.5758815087189397E-2</v>
      </c>
      <c r="D23">
        <v>1.4082170969767653E-2</v>
      </c>
    </row>
    <row r="24" spans="1:4" x14ac:dyDescent="0.25">
      <c r="A24" t="s">
        <v>137</v>
      </c>
      <c r="B24">
        <v>1600</v>
      </c>
      <c r="C24">
        <v>1.5008395321132758E-2</v>
      </c>
      <c r="D24">
        <v>1.3412258783058467E-2</v>
      </c>
    </row>
    <row r="25" spans="1:4" x14ac:dyDescent="0.25">
      <c r="A25" t="s">
        <v>57</v>
      </c>
      <c r="B25">
        <v>1580</v>
      </c>
      <c r="C25">
        <v>1.4820790379618599E-2</v>
      </c>
      <c r="D25">
        <v>1.3244765153030276E-2</v>
      </c>
    </row>
    <row r="26" spans="1:4" x14ac:dyDescent="0.25">
      <c r="A26" t="s">
        <v>148</v>
      </c>
      <c r="B26">
        <v>1363</v>
      </c>
      <c r="C26">
        <v>1.2785276764189968E-2</v>
      </c>
      <c r="D26">
        <v>1.1427082196233946E-2</v>
      </c>
    </row>
    <row r="27" spans="1:4" x14ac:dyDescent="0.25">
      <c r="A27" t="s">
        <v>66</v>
      </c>
      <c r="B27">
        <v>1000</v>
      </c>
      <c r="C27">
        <v>9.3802470757079742E-3</v>
      </c>
      <c r="D27">
        <v>8.3851053936307048E-3</v>
      </c>
    </row>
    <row r="28" spans="1:4" x14ac:dyDescent="0.25">
      <c r="A28" t="s">
        <v>55</v>
      </c>
      <c r="B28">
        <v>940</v>
      </c>
      <c r="C28">
        <v>8.8174322511654964E-3</v>
      </c>
      <c r="D28">
        <v>7.8821734702637439E-3</v>
      </c>
    </row>
    <row r="29" spans="1:4" x14ac:dyDescent="0.25">
      <c r="A29" t="s">
        <v>139</v>
      </c>
      <c r="B29">
        <v>735</v>
      </c>
      <c r="C29">
        <v>6.8944816006453608E-3</v>
      </c>
      <c r="D29">
        <v>6.1635807893123066E-3</v>
      </c>
    </row>
    <row r="30" spans="1:4" x14ac:dyDescent="0.25">
      <c r="A30" t="s">
        <v>198</v>
      </c>
      <c r="B30">
        <v>716</v>
      </c>
      <c r="C30">
        <v>6.7162569062069093E-3</v>
      </c>
      <c r="D30">
        <v>6.0042802884142082E-3</v>
      </c>
    </row>
    <row r="31" spans="1:4" x14ac:dyDescent="0.25">
      <c r="A31" t="s">
        <v>58</v>
      </c>
      <c r="B31">
        <v>610</v>
      </c>
      <c r="C31">
        <v>5.7219507161818646E-3</v>
      </c>
      <c r="D31">
        <v>5.1155111233935997E-3</v>
      </c>
    </row>
    <row r="32" spans="1:4" x14ac:dyDescent="0.25">
      <c r="A32" t="s">
        <v>150</v>
      </c>
      <c r="B32">
        <v>582</v>
      </c>
      <c r="C32">
        <v>5.4593037980620414E-3</v>
      </c>
      <c r="D32">
        <v>4.8807290659104831E-3</v>
      </c>
    </row>
    <row r="33" spans="1:4" x14ac:dyDescent="0.25">
      <c r="A33" t="s">
        <v>149</v>
      </c>
      <c r="B33">
        <v>580</v>
      </c>
      <c r="C33">
        <v>5.4405433039106249E-3</v>
      </c>
      <c r="D33">
        <v>4.8639609049948278E-3</v>
      </c>
    </row>
    <row r="34" spans="1:4" x14ac:dyDescent="0.25">
      <c r="A34" t="s">
        <v>140</v>
      </c>
      <c r="B34">
        <v>540</v>
      </c>
      <c r="C34">
        <v>5.0653334208823064E-3</v>
      </c>
      <c r="D34">
        <v>4.5285516932349196E-3</v>
      </c>
    </row>
    <row r="35" spans="1:4" x14ac:dyDescent="0.25">
      <c r="A35" t="s">
        <v>199</v>
      </c>
      <c r="B35">
        <v>501</v>
      </c>
      <c r="C35">
        <v>4.6995037849296949E-3</v>
      </c>
      <c r="D35">
        <v>4.2015209437427526E-3</v>
      </c>
    </row>
    <row r="36" spans="1:4" x14ac:dyDescent="0.25">
      <c r="A36" t="s">
        <v>200</v>
      </c>
      <c r="B36">
        <v>500</v>
      </c>
      <c r="C36">
        <v>4.6901235378539871E-3</v>
      </c>
      <c r="D36">
        <v>4.1931362603805184E-3</v>
      </c>
    </row>
    <row r="37" spans="1:4" x14ac:dyDescent="0.25">
      <c r="A37" t="s">
        <v>151</v>
      </c>
      <c r="B37">
        <v>500</v>
      </c>
      <c r="C37">
        <v>4.6901235378539871E-3</v>
      </c>
      <c r="D37">
        <v>4.1931362603805184E-3</v>
      </c>
    </row>
    <row r="38" spans="1:4" x14ac:dyDescent="0.25">
      <c r="A38" t="s">
        <v>62</v>
      </c>
      <c r="B38">
        <v>494</v>
      </c>
      <c r="C38">
        <v>4.6338420553997395E-3</v>
      </c>
      <c r="D38">
        <v>4.142823517715305E-3</v>
      </c>
    </row>
    <row r="39" spans="1:4" x14ac:dyDescent="0.25">
      <c r="A39" t="s">
        <v>142</v>
      </c>
      <c r="B39">
        <v>330</v>
      </c>
      <c r="C39">
        <v>3.0954815349836314E-3</v>
      </c>
      <c r="D39">
        <v>2.7675414095437024E-3</v>
      </c>
    </row>
    <row r="40" spans="1:4" x14ac:dyDescent="0.25">
      <c r="A40" t="s">
        <v>201</v>
      </c>
      <c r="B40">
        <v>310</v>
      </c>
      <c r="C40">
        <v>2.9078765934694721E-3</v>
      </c>
      <c r="D40">
        <v>2.5998189972711132E-3</v>
      </c>
    </row>
    <row r="41" spans="1:4" x14ac:dyDescent="0.25">
      <c r="A41" t="s">
        <v>64</v>
      </c>
      <c r="B41">
        <v>301</v>
      </c>
      <c r="C41">
        <v>2.8234543697881003E-3</v>
      </c>
      <c r="D41">
        <v>2.5243390530975528E-3</v>
      </c>
    </row>
    <row r="42" spans="1:4" x14ac:dyDescent="0.25">
      <c r="A42" t="s">
        <v>69</v>
      </c>
      <c r="B42">
        <v>241</v>
      </c>
      <c r="C42">
        <v>2.2606395452456217E-3</v>
      </c>
      <c r="D42">
        <v>2.0211620778054478E-3</v>
      </c>
    </row>
    <row r="43" spans="1:4" x14ac:dyDescent="0.25">
      <c r="A43" t="s">
        <v>141</v>
      </c>
      <c r="B43">
        <v>225</v>
      </c>
      <c r="C43">
        <v>2.1105555920342941E-3</v>
      </c>
      <c r="D43">
        <v>1.8869802078296223E-3</v>
      </c>
    </row>
    <row r="44" spans="1:4" x14ac:dyDescent="0.25">
      <c r="A44" t="s">
        <v>202</v>
      </c>
      <c r="B44">
        <v>141</v>
      </c>
      <c r="C44">
        <v>1.3226148376748244E-3</v>
      </c>
      <c r="D44">
        <v>1.1825135867614691E-3</v>
      </c>
    </row>
    <row r="45" spans="1:4" x14ac:dyDescent="0.25">
      <c r="A45" t="s">
        <v>70</v>
      </c>
      <c r="B45">
        <v>124</v>
      </c>
      <c r="C45">
        <v>1.1631506373877888E-3</v>
      </c>
      <c r="D45">
        <v>1.0399428635252902E-3</v>
      </c>
    </row>
    <row r="46" spans="1:4" x14ac:dyDescent="0.25">
      <c r="A46" t="s">
        <v>71</v>
      </c>
      <c r="B46">
        <v>120</v>
      </c>
      <c r="C46">
        <v>1.125629649084957E-3</v>
      </c>
      <c r="D46">
        <v>1.0063961144135844E-3</v>
      </c>
    </row>
    <row r="47" spans="1:4" x14ac:dyDescent="0.25">
      <c r="A47" t="s">
        <v>203</v>
      </c>
      <c r="B47">
        <v>120</v>
      </c>
      <c r="C47">
        <v>1.125629649084957E-3</v>
      </c>
      <c r="D47">
        <v>1.0063961144135844E-3</v>
      </c>
    </row>
    <row r="48" spans="1:4" x14ac:dyDescent="0.25">
      <c r="A48" t="s">
        <v>75</v>
      </c>
      <c r="B48">
        <v>110</v>
      </c>
      <c r="C48">
        <v>1.0318271783278771E-3</v>
      </c>
      <c r="D48">
        <v>9.2253029190483393E-4</v>
      </c>
    </row>
    <row r="49" spans="1:4" x14ac:dyDescent="0.25">
      <c r="A49" t="s">
        <v>72</v>
      </c>
      <c r="B49">
        <v>109</v>
      </c>
      <c r="C49">
        <v>1.0224469312521691E-3</v>
      </c>
      <c r="D49">
        <v>9.1414390170438582E-4</v>
      </c>
    </row>
    <row r="50" spans="1:4" x14ac:dyDescent="0.25">
      <c r="A50" s="1"/>
      <c r="B50">
        <f>SUBTOTAL(109,_20240108_kusama_90_days_big_spender_voting_power[weight])</f>
        <v>106607</v>
      </c>
      <c r="C50">
        <f>SUBTOTAL(109,_20240108_kusama_90_days_big_spender_voting_power[weight_fraction])</f>
        <v>0.99999999999999978</v>
      </c>
      <c r="D50">
        <f>SUBTOTAL(109,_20240108_kusama_90_days_big_spender_voting_power[power])</f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FF746-9205-43A1-BF09-687D3050C28E}">
  <dimension ref="A1:D50"/>
  <sheetViews>
    <sheetView workbookViewId="0">
      <selection activeCell="D50" sqref="D50"/>
    </sheetView>
  </sheetViews>
  <sheetFormatPr defaultRowHeight="15" x14ac:dyDescent="0.25"/>
  <cols>
    <col min="1" max="1" width="57.285156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>
        <v>8249</v>
      </c>
      <c r="C2">
        <v>8.5172947857511616E-2</v>
      </c>
      <c r="D2">
        <v>8.990086686282836E-2</v>
      </c>
    </row>
    <row r="3" spans="1:4" x14ac:dyDescent="0.25">
      <c r="A3" t="s">
        <v>14</v>
      </c>
      <c r="B3">
        <v>6000</v>
      </c>
      <c r="C3">
        <v>6.1951471347444505E-2</v>
      </c>
      <c r="D3">
        <v>6.2923066602026748E-2</v>
      </c>
    </row>
    <row r="4" spans="1:4" x14ac:dyDescent="0.25">
      <c r="A4" t="s">
        <v>16</v>
      </c>
      <c r="B4">
        <v>5820</v>
      </c>
      <c r="C4">
        <v>6.0092927207021168E-2</v>
      </c>
      <c r="D4">
        <v>6.0903898832517601E-2</v>
      </c>
    </row>
    <row r="5" spans="1:4" x14ac:dyDescent="0.25">
      <c r="A5" t="s">
        <v>17</v>
      </c>
      <c r="B5">
        <v>5520</v>
      </c>
      <c r="C5">
        <v>5.6995353639648944E-2</v>
      </c>
      <c r="D5">
        <v>5.7569232493606556E-2</v>
      </c>
    </row>
    <row r="6" spans="1:4" x14ac:dyDescent="0.25">
      <c r="A6" t="s">
        <v>21</v>
      </c>
      <c r="B6">
        <v>4100</v>
      </c>
      <c r="C6">
        <v>4.2333505420753745E-2</v>
      </c>
      <c r="D6">
        <v>4.2211689760258145E-2</v>
      </c>
    </row>
    <row r="7" spans="1:4" x14ac:dyDescent="0.25">
      <c r="A7" t="s">
        <v>22</v>
      </c>
      <c r="B7">
        <v>4045</v>
      </c>
      <c r="C7">
        <v>4.1765616933402167E-2</v>
      </c>
      <c r="D7">
        <v>4.1628501084969488E-2</v>
      </c>
    </row>
    <row r="8" spans="1:4" x14ac:dyDescent="0.25">
      <c r="A8" t="s">
        <v>23</v>
      </c>
      <c r="B8">
        <v>4000</v>
      </c>
      <c r="C8">
        <v>4.1300980898296334E-2</v>
      </c>
      <c r="D8">
        <v>4.1151953596316369E-2</v>
      </c>
    </row>
    <row r="9" spans="1:4" x14ac:dyDescent="0.25">
      <c r="A9" t="s">
        <v>20</v>
      </c>
      <c r="B9">
        <v>3817</v>
      </c>
      <c r="C9">
        <v>3.9411461022199279E-2</v>
      </c>
      <c r="D9">
        <v>3.9218755318081243E-2</v>
      </c>
    </row>
    <row r="10" spans="1:4" x14ac:dyDescent="0.25">
      <c r="A10" t="s">
        <v>26</v>
      </c>
      <c r="B10">
        <v>3750</v>
      </c>
      <c r="C10">
        <v>3.8719669592152811E-2</v>
      </c>
      <c r="D10">
        <v>3.8512865643170184E-2</v>
      </c>
    </row>
    <row r="11" spans="1:4" x14ac:dyDescent="0.25">
      <c r="A11" t="s">
        <v>135</v>
      </c>
      <c r="B11">
        <v>3600</v>
      </c>
      <c r="C11">
        <v>3.7170882808466699E-2</v>
      </c>
      <c r="D11">
        <v>3.6936052743670893E-2</v>
      </c>
    </row>
    <row r="12" spans="1:4" x14ac:dyDescent="0.25">
      <c r="A12" t="s">
        <v>27</v>
      </c>
      <c r="B12">
        <v>3510</v>
      </c>
      <c r="C12">
        <v>3.6241610738255034E-2</v>
      </c>
      <c r="D12">
        <v>3.5992214011234126E-2</v>
      </c>
    </row>
    <row r="13" spans="1:4" x14ac:dyDescent="0.25">
      <c r="A13" t="s">
        <v>28</v>
      </c>
      <c r="B13">
        <v>3333</v>
      </c>
      <c r="C13">
        <v>3.4414042333505424E-2</v>
      </c>
      <c r="D13">
        <v>3.4140717778178807E-2</v>
      </c>
    </row>
    <row r="14" spans="1:4" x14ac:dyDescent="0.25">
      <c r="A14" t="s">
        <v>29</v>
      </c>
      <c r="B14">
        <v>3327</v>
      </c>
      <c r="C14">
        <v>3.4352090862157979E-2</v>
      </c>
      <c r="D14">
        <v>3.4078065928873712E-2</v>
      </c>
    </row>
    <row r="15" spans="1:4" x14ac:dyDescent="0.25">
      <c r="A15" t="s">
        <v>33</v>
      </c>
      <c r="B15">
        <v>2852</v>
      </c>
      <c r="C15">
        <v>2.9447599380485287E-2</v>
      </c>
      <c r="D15">
        <v>2.9137956519101588E-2</v>
      </c>
    </row>
    <row r="16" spans="1:4" x14ac:dyDescent="0.25">
      <c r="A16" t="s">
        <v>146</v>
      </c>
      <c r="B16">
        <v>2850</v>
      </c>
      <c r="C16">
        <v>2.942694889003614E-2</v>
      </c>
      <c r="D16">
        <v>2.9117246809151631E-2</v>
      </c>
    </row>
    <row r="17" spans="1:4" x14ac:dyDescent="0.25">
      <c r="A17" t="s">
        <v>35</v>
      </c>
      <c r="B17">
        <v>2727</v>
      </c>
      <c r="C17">
        <v>2.8156943727413525E-2</v>
      </c>
      <c r="D17">
        <v>2.7844092221691048E-2</v>
      </c>
    </row>
    <row r="18" spans="1:4" x14ac:dyDescent="0.25">
      <c r="A18" t="s">
        <v>38</v>
      </c>
      <c r="B18">
        <v>2600</v>
      </c>
      <c r="C18">
        <v>2.6845637583892617E-2</v>
      </c>
      <c r="D18">
        <v>2.6531886260782234E-2</v>
      </c>
    </row>
    <row r="19" spans="1:4" x14ac:dyDescent="0.25">
      <c r="A19" t="s">
        <v>40</v>
      </c>
      <c r="B19">
        <v>2576</v>
      </c>
      <c r="C19">
        <v>2.6597831698502838E-2</v>
      </c>
      <c r="D19">
        <v>2.6284164670337732E-2</v>
      </c>
    </row>
    <row r="20" spans="1:4" x14ac:dyDescent="0.25">
      <c r="A20" t="s">
        <v>55</v>
      </c>
      <c r="B20">
        <v>2520</v>
      </c>
      <c r="C20">
        <v>2.6019617965926691E-2</v>
      </c>
      <c r="D20">
        <v>2.5706473329789328E-2</v>
      </c>
    </row>
    <row r="21" spans="1:4" x14ac:dyDescent="0.25">
      <c r="A21" t="s">
        <v>46</v>
      </c>
      <c r="B21">
        <v>2520</v>
      </c>
      <c r="C21">
        <v>2.6019617965926691E-2</v>
      </c>
      <c r="D21">
        <v>2.5706473329789328E-2</v>
      </c>
    </row>
    <row r="22" spans="1:4" x14ac:dyDescent="0.25">
      <c r="A22" t="s">
        <v>45</v>
      </c>
      <c r="B22">
        <v>2520</v>
      </c>
      <c r="C22">
        <v>2.6019617965926691E-2</v>
      </c>
      <c r="D22">
        <v>2.5706473329789328E-2</v>
      </c>
    </row>
    <row r="23" spans="1:4" x14ac:dyDescent="0.25">
      <c r="A23" t="s">
        <v>51</v>
      </c>
      <c r="B23">
        <v>2093</v>
      </c>
      <c r="C23">
        <v>2.1610738255033558E-2</v>
      </c>
      <c r="D23">
        <v>2.1314767727784876E-2</v>
      </c>
    </row>
    <row r="24" spans="1:4" x14ac:dyDescent="0.25">
      <c r="A24" t="s">
        <v>147</v>
      </c>
      <c r="B24">
        <v>1571</v>
      </c>
      <c r="C24">
        <v>1.6220960247805886E-2</v>
      </c>
      <c r="D24">
        <v>1.5972962545404066E-2</v>
      </c>
    </row>
    <row r="25" spans="1:4" x14ac:dyDescent="0.25">
      <c r="A25" t="s">
        <v>54</v>
      </c>
      <c r="B25">
        <v>1500</v>
      </c>
      <c r="C25">
        <v>1.5487867836861126E-2</v>
      </c>
      <c r="D25">
        <v>1.5248272363266186E-2</v>
      </c>
    </row>
    <row r="26" spans="1:4" x14ac:dyDescent="0.25">
      <c r="A26" t="s">
        <v>56</v>
      </c>
      <c r="B26">
        <v>1400</v>
      </c>
      <c r="C26">
        <v>1.4455343314403717E-2</v>
      </c>
      <c r="D26">
        <v>1.4228251008576819E-2</v>
      </c>
    </row>
    <row r="27" spans="1:4" x14ac:dyDescent="0.25">
      <c r="A27" t="s">
        <v>148</v>
      </c>
      <c r="B27">
        <v>1363</v>
      </c>
      <c r="C27">
        <v>1.4073309241094477E-2</v>
      </c>
      <c r="D27">
        <v>1.3851042072611678E-2</v>
      </c>
    </row>
    <row r="28" spans="1:4" x14ac:dyDescent="0.25">
      <c r="A28" t="s">
        <v>57</v>
      </c>
      <c r="B28">
        <v>1172</v>
      </c>
      <c r="C28">
        <v>1.2101187403200826E-2</v>
      </c>
      <c r="D28">
        <v>1.1905209186372468E-2</v>
      </c>
    </row>
    <row r="29" spans="1:4" x14ac:dyDescent="0.25">
      <c r="A29" t="s">
        <v>66</v>
      </c>
      <c r="B29">
        <v>1000</v>
      </c>
      <c r="C29">
        <v>1.0325245224574084E-2</v>
      </c>
      <c r="D29">
        <v>1.0154865047456824E-2</v>
      </c>
    </row>
    <row r="30" spans="1:4" x14ac:dyDescent="0.25">
      <c r="A30" t="s">
        <v>59</v>
      </c>
      <c r="B30">
        <v>1000</v>
      </c>
      <c r="C30">
        <v>1.0325245224574084E-2</v>
      </c>
      <c r="D30">
        <v>1.0154865047456824E-2</v>
      </c>
    </row>
    <row r="31" spans="1:4" x14ac:dyDescent="0.25">
      <c r="A31" t="s">
        <v>58</v>
      </c>
      <c r="B31">
        <v>650</v>
      </c>
      <c r="C31">
        <v>6.7114093959731542E-3</v>
      </c>
      <c r="D31">
        <v>6.5974813574890389E-3</v>
      </c>
    </row>
    <row r="32" spans="1:4" x14ac:dyDescent="0.25">
      <c r="A32" t="s">
        <v>149</v>
      </c>
      <c r="B32">
        <v>580</v>
      </c>
      <c r="C32">
        <v>5.9886422302529684E-3</v>
      </c>
      <c r="D32">
        <v>5.8865609506100593E-3</v>
      </c>
    </row>
    <row r="33" spans="1:4" x14ac:dyDescent="0.25">
      <c r="A33" t="s">
        <v>60</v>
      </c>
      <c r="B33">
        <v>556</v>
      </c>
      <c r="C33">
        <v>5.7408363448631901E-3</v>
      </c>
      <c r="D33">
        <v>5.6428450078086995E-3</v>
      </c>
    </row>
    <row r="34" spans="1:4" x14ac:dyDescent="0.25">
      <c r="A34" t="s">
        <v>150</v>
      </c>
      <c r="B34">
        <v>500</v>
      </c>
      <c r="C34">
        <v>5.1626226122870418E-3</v>
      </c>
      <c r="D34">
        <v>5.0742563017328992E-3</v>
      </c>
    </row>
    <row r="35" spans="1:4" x14ac:dyDescent="0.25">
      <c r="A35" t="s">
        <v>151</v>
      </c>
      <c r="B35">
        <v>500</v>
      </c>
      <c r="C35">
        <v>5.1626226122870418E-3</v>
      </c>
      <c r="D35">
        <v>5.0742563017328992E-3</v>
      </c>
    </row>
    <row r="36" spans="1:4" x14ac:dyDescent="0.25">
      <c r="A36" t="s">
        <v>62</v>
      </c>
      <c r="B36">
        <v>494</v>
      </c>
      <c r="C36">
        <v>5.100671140939597E-3</v>
      </c>
      <c r="D36">
        <v>5.013346251789722E-3</v>
      </c>
    </row>
    <row r="37" spans="1:4" x14ac:dyDescent="0.25">
      <c r="A37" t="s">
        <v>63</v>
      </c>
      <c r="B37">
        <v>400</v>
      </c>
      <c r="C37">
        <v>4.1300980898296338E-3</v>
      </c>
      <c r="D37">
        <v>4.0591007915351685E-3</v>
      </c>
    </row>
    <row r="38" spans="1:4" x14ac:dyDescent="0.25">
      <c r="A38" t="s">
        <v>64</v>
      </c>
      <c r="B38">
        <v>301</v>
      </c>
      <c r="C38">
        <v>3.1078988125967993E-3</v>
      </c>
      <c r="D38">
        <v>3.0543051833003434E-3</v>
      </c>
    </row>
    <row r="39" spans="1:4" x14ac:dyDescent="0.25">
      <c r="A39" t="s">
        <v>152</v>
      </c>
      <c r="B39">
        <v>260</v>
      </c>
      <c r="C39">
        <v>2.6845637583892616E-3</v>
      </c>
      <c r="D39">
        <v>2.6382105722033066E-3</v>
      </c>
    </row>
    <row r="40" spans="1:4" x14ac:dyDescent="0.25">
      <c r="A40" t="s">
        <v>69</v>
      </c>
      <c r="B40">
        <v>241</v>
      </c>
      <c r="C40">
        <v>2.4883840991223542E-3</v>
      </c>
      <c r="D40">
        <v>2.445411055065131E-3</v>
      </c>
    </row>
    <row r="41" spans="1:4" x14ac:dyDescent="0.25">
      <c r="A41" t="s">
        <v>153</v>
      </c>
      <c r="B41">
        <v>127</v>
      </c>
      <c r="C41">
        <v>1.3113061435209086E-3</v>
      </c>
      <c r="D41">
        <v>1.288611610206501E-3</v>
      </c>
    </row>
    <row r="42" spans="1:4" x14ac:dyDescent="0.25">
      <c r="A42" t="s">
        <v>73</v>
      </c>
      <c r="B42">
        <v>127</v>
      </c>
      <c r="C42">
        <v>1.3113061435209086E-3</v>
      </c>
      <c r="D42">
        <v>1.288611610206501E-3</v>
      </c>
    </row>
    <row r="43" spans="1:4" x14ac:dyDescent="0.25">
      <c r="A43" t="s">
        <v>70</v>
      </c>
      <c r="B43">
        <v>124</v>
      </c>
      <c r="C43">
        <v>1.2803304078471865E-3</v>
      </c>
      <c r="D43">
        <v>1.2581753092322926E-3</v>
      </c>
    </row>
    <row r="44" spans="1:4" x14ac:dyDescent="0.25">
      <c r="A44" t="s">
        <v>71</v>
      </c>
      <c r="B44">
        <v>120</v>
      </c>
      <c r="C44">
        <v>1.2390294269488901E-3</v>
      </c>
      <c r="D44">
        <v>1.2175831989008072E-3</v>
      </c>
    </row>
    <row r="45" spans="1:4" x14ac:dyDescent="0.25">
      <c r="A45" t="s">
        <v>75</v>
      </c>
      <c r="B45">
        <v>120</v>
      </c>
      <c r="C45">
        <v>1.2390294269488901E-3</v>
      </c>
      <c r="D45">
        <v>1.2175831989008072E-3</v>
      </c>
    </row>
    <row r="46" spans="1:4" x14ac:dyDescent="0.25">
      <c r="A46" t="s">
        <v>72</v>
      </c>
      <c r="B46">
        <v>109</v>
      </c>
      <c r="C46">
        <v>1.1254517294785752E-3</v>
      </c>
      <c r="D46">
        <v>1.1059589487877168E-3</v>
      </c>
    </row>
    <row r="47" spans="1:4" x14ac:dyDescent="0.25">
      <c r="A47" t="s">
        <v>79</v>
      </c>
      <c r="B47">
        <v>106</v>
      </c>
      <c r="C47">
        <v>1.0944759938048528E-3</v>
      </c>
      <c r="D47">
        <v>1.075522992203802E-3</v>
      </c>
    </row>
    <row r="48" spans="1:4" x14ac:dyDescent="0.25">
      <c r="A48" t="s">
        <v>74</v>
      </c>
      <c r="B48">
        <v>100</v>
      </c>
      <c r="C48">
        <v>1.0325245224574084E-3</v>
      </c>
      <c r="D48">
        <v>1.0146486166000624E-3</v>
      </c>
    </row>
    <row r="49" spans="1:4" x14ac:dyDescent="0.25">
      <c r="A49" t="s">
        <v>154</v>
      </c>
      <c r="B49">
        <v>100</v>
      </c>
      <c r="C49">
        <v>1.0325245224574084E-3</v>
      </c>
      <c r="D49">
        <v>1.0146486166000624E-3</v>
      </c>
    </row>
    <row r="50" spans="1:4" x14ac:dyDescent="0.25">
      <c r="A50" s="1"/>
      <c r="B50">
        <f>SUBTOTAL(109,_20240108_kusama_90_days_medium_spender_voting_power[weight])</f>
        <v>96850</v>
      </c>
      <c r="C50">
        <f>SUBTOTAL(109,_20240108_kusama_90_days_medium_spender_voting_power[weight_fraction])</f>
        <v>0.99999999999999989</v>
      </c>
      <c r="D50">
        <f>SUBTOTAL(109,_20240108_kusama_90_days_medium_spender_voting_power[power])</f>
        <v>1.0000000000000002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16554-9B81-4596-B6D7-3730BD64DB9B}">
  <dimension ref="A1:D39"/>
  <sheetViews>
    <sheetView workbookViewId="0"/>
  </sheetViews>
  <sheetFormatPr defaultRowHeight="15" x14ac:dyDescent="0.25"/>
  <cols>
    <col min="1" max="1" width="57.285156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>
        <v>7800</v>
      </c>
      <c r="C2">
        <v>0.13943510904540579</v>
      </c>
      <c r="D2">
        <v>0.14992111660863416</v>
      </c>
    </row>
    <row r="3" spans="1:4" x14ac:dyDescent="0.25">
      <c r="A3" t="s">
        <v>135</v>
      </c>
      <c r="B3">
        <v>7200</v>
      </c>
      <c r="C3">
        <v>0.12870933142652843</v>
      </c>
      <c r="D3">
        <v>0.13469059350595386</v>
      </c>
    </row>
    <row r="4" spans="1:4" x14ac:dyDescent="0.25">
      <c r="A4" t="s">
        <v>21</v>
      </c>
      <c r="B4">
        <v>4100</v>
      </c>
      <c r="C4">
        <v>7.3292813728995349E-2</v>
      </c>
      <c r="D4">
        <v>7.2637986882714042E-2</v>
      </c>
    </row>
    <row r="5" spans="1:4" x14ac:dyDescent="0.25">
      <c r="A5" t="s">
        <v>14</v>
      </c>
      <c r="B5">
        <v>4000</v>
      </c>
      <c r="C5">
        <v>7.1505184125849122E-2</v>
      </c>
      <c r="D5">
        <v>7.0765951067133834E-2</v>
      </c>
    </row>
    <row r="6" spans="1:4" x14ac:dyDescent="0.25">
      <c r="A6" t="s">
        <v>17</v>
      </c>
      <c r="B6">
        <v>3680</v>
      </c>
      <c r="C6">
        <v>6.5784769395781192E-2</v>
      </c>
      <c r="D6">
        <v>6.4852641015857165E-2</v>
      </c>
    </row>
    <row r="7" spans="1:4" x14ac:dyDescent="0.25">
      <c r="A7" t="s">
        <v>33</v>
      </c>
      <c r="B7">
        <v>2852</v>
      </c>
      <c r="C7">
        <v>5.0983196281730425E-2</v>
      </c>
      <c r="D7">
        <v>4.9847773441271483E-2</v>
      </c>
    </row>
    <row r="8" spans="1:4" x14ac:dyDescent="0.25">
      <c r="A8" t="s">
        <v>35</v>
      </c>
      <c r="B8">
        <v>2727</v>
      </c>
      <c r="C8">
        <v>4.8748659277797639E-2</v>
      </c>
      <c r="D8">
        <v>4.7615253864245186E-2</v>
      </c>
    </row>
    <row r="9" spans="1:4" x14ac:dyDescent="0.25">
      <c r="A9" t="s">
        <v>40</v>
      </c>
      <c r="B9">
        <v>2576</v>
      </c>
      <c r="C9">
        <v>4.6049338577046836E-2</v>
      </c>
      <c r="D9">
        <v>4.4927730558450202E-2</v>
      </c>
    </row>
    <row r="10" spans="1:4" x14ac:dyDescent="0.25">
      <c r="A10" t="s">
        <v>41</v>
      </c>
      <c r="B10">
        <v>2568</v>
      </c>
      <c r="C10">
        <v>4.5906328208795137E-2</v>
      </c>
      <c r="D10">
        <v>4.4785612957390961E-2</v>
      </c>
    </row>
    <row r="11" spans="1:4" x14ac:dyDescent="0.25">
      <c r="A11" t="s">
        <v>20</v>
      </c>
      <c r="B11">
        <v>2526</v>
      </c>
      <c r="C11">
        <v>4.5155523775473723E-2</v>
      </c>
      <c r="D11">
        <v>4.4039957436965434E-2</v>
      </c>
    </row>
    <row r="12" spans="1:4" x14ac:dyDescent="0.25">
      <c r="A12" t="s">
        <v>27</v>
      </c>
      <c r="B12">
        <v>2340</v>
      </c>
      <c r="C12">
        <v>4.1830532713621735E-2</v>
      </c>
      <c r="D12">
        <v>4.0745751880238754E-2</v>
      </c>
    </row>
    <row r="13" spans="1:4" x14ac:dyDescent="0.25">
      <c r="A13" t="s">
        <v>29</v>
      </c>
      <c r="B13">
        <v>2218</v>
      </c>
      <c r="C13">
        <v>3.9649624597783338E-2</v>
      </c>
      <c r="D13">
        <v>3.8592307581045988E-2</v>
      </c>
    </row>
    <row r="14" spans="1:4" x14ac:dyDescent="0.25">
      <c r="A14" t="s">
        <v>51</v>
      </c>
      <c r="B14">
        <v>2094</v>
      </c>
      <c r="C14">
        <v>3.7432963889882015E-2</v>
      </c>
      <c r="D14">
        <v>3.6409890337283993E-2</v>
      </c>
    </row>
    <row r="15" spans="1:4" x14ac:dyDescent="0.25">
      <c r="A15" t="s">
        <v>46</v>
      </c>
      <c r="B15">
        <v>1680</v>
      </c>
      <c r="C15">
        <v>3.0032177332856631E-2</v>
      </c>
      <c r="D15">
        <v>2.9120530033960538E-2</v>
      </c>
    </row>
    <row r="16" spans="1:4" x14ac:dyDescent="0.25">
      <c r="A16" t="s">
        <v>57</v>
      </c>
      <c r="B16">
        <v>1132</v>
      </c>
      <c r="C16">
        <v>2.0235967107615303E-2</v>
      </c>
      <c r="D16">
        <v>1.9592464678935283E-2</v>
      </c>
    </row>
    <row r="17" spans="1:4" x14ac:dyDescent="0.25">
      <c r="A17" t="s">
        <v>66</v>
      </c>
      <c r="B17">
        <v>1000</v>
      </c>
      <c r="C17">
        <v>1.7876296031462281E-2</v>
      </c>
      <c r="D17">
        <v>1.7302776095706931E-2</v>
      </c>
    </row>
    <row r="18" spans="1:4" x14ac:dyDescent="0.25">
      <c r="A18" t="s">
        <v>58</v>
      </c>
      <c r="B18">
        <v>610</v>
      </c>
      <c r="C18">
        <v>1.0904540579191992E-2</v>
      </c>
      <c r="D18">
        <v>1.0546248083574617E-2</v>
      </c>
    </row>
    <row r="19" spans="1:4" x14ac:dyDescent="0.25">
      <c r="A19" t="s">
        <v>60</v>
      </c>
      <c r="B19">
        <v>556</v>
      </c>
      <c r="C19">
        <v>9.9392205934930276E-3</v>
      </c>
      <c r="D19">
        <v>9.6118718665784367E-3</v>
      </c>
    </row>
    <row r="20" spans="1:4" x14ac:dyDescent="0.25">
      <c r="A20" t="s">
        <v>28</v>
      </c>
      <c r="B20">
        <v>555</v>
      </c>
      <c r="C20">
        <v>9.9213442974615661E-3</v>
      </c>
      <c r="D20">
        <v>9.5945631542519918E-3</v>
      </c>
    </row>
    <row r="21" spans="1:4" x14ac:dyDescent="0.25">
      <c r="A21" t="s">
        <v>136</v>
      </c>
      <c r="B21">
        <v>500</v>
      </c>
      <c r="C21">
        <v>8.9381480157311403E-3</v>
      </c>
      <c r="D21">
        <v>8.6431756655550793E-3</v>
      </c>
    </row>
    <row r="22" spans="1:4" x14ac:dyDescent="0.25">
      <c r="A22" t="s">
        <v>62</v>
      </c>
      <c r="B22">
        <v>494</v>
      </c>
      <c r="C22">
        <v>8.8308902395423661E-3</v>
      </c>
      <c r="D22">
        <v>8.539324107376841E-3</v>
      </c>
    </row>
    <row r="23" spans="1:4" x14ac:dyDescent="0.25">
      <c r="A23" t="s">
        <v>38</v>
      </c>
      <c r="B23">
        <v>433</v>
      </c>
      <c r="C23">
        <v>7.7404361816231677E-3</v>
      </c>
      <c r="D23">
        <v>7.4843408407714775E-3</v>
      </c>
    </row>
    <row r="24" spans="1:4" x14ac:dyDescent="0.25">
      <c r="A24" t="s">
        <v>45</v>
      </c>
      <c r="B24">
        <v>425</v>
      </c>
      <c r="C24">
        <v>7.5974258133714697E-3</v>
      </c>
      <c r="D24">
        <v>7.3459829393258784E-3</v>
      </c>
    </row>
    <row r="25" spans="1:4" x14ac:dyDescent="0.25">
      <c r="A25" t="s">
        <v>63</v>
      </c>
      <c r="B25">
        <v>400</v>
      </c>
      <c r="C25">
        <v>7.1505184125849122E-3</v>
      </c>
      <c r="D25">
        <v>6.9139202733907263E-3</v>
      </c>
    </row>
    <row r="26" spans="1:4" x14ac:dyDescent="0.25">
      <c r="A26" t="s">
        <v>64</v>
      </c>
      <c r="B26">
        <v>301</v>
      </c>
      <c r="C26">
        <v>5.3807651054701465E-3</v>
      </c>
      <c r="D26">
        <v>5.2022790286721885E-3</v>
      </c>
    </row>
    <row r="27" spans="1:4" x14ac:dyDescent="0.25">
      <c r="A27" t="s">
        <v>69</v>
      </c>
      <c r="B27">
        <v>241</v>
      </c>
      <c r="C27">
        <v>4.3081873435824097E-3</v>
      </c>
      <c r="D27">
        <v>4.1645730235812667E-3</v>
      </c>
    </row>
    <row r="28" spans="1:4" x14ac:dyDescent="0.25">
      <c r="A28" t="s">
        <v>70</v>
      </c>
      <c r="B28">
        <v>124</v>
      </c>
      <c r="C28">
        <v>2.2166607079013227E-3</v>
      </c>
      <c r="D28">
        <v>2.1427898227640309E-3</v>
      </c>
    </row>
    <row r="29" spans="1:4" x14ac:dyDescent="0.25">
      <c r="A29" t="s">
        <v>71</v>
      </c>
      <c r="B29">
        <v>120</v>
      </c>
      <c r="C29">
        <v>2.1451555237754737E-3</v>
      </c>
      <c r="D29">
        <v>2.0736548151563876E-3</v>
      </c>
    </row>
    <row r="30" spans="1:4" x14ac:dyDescent="0.25">
      <c r="A30" t="s">
        <v>74</v>
      </c>
      <c r="B30">
        <v>100</v>
      </c>
      <c r="C30">
        <v>1.7876296031462281E-3</v>
      </c>
      <c r="D30">
        <v>1.7280322709077266E-3</v>
      </c>
    </row>
    <row r="31" spans="1:4" x14ac:dyDescent="0.25">
      <c r="A31" t="s">
        <v>91</v>
      </c>
      <c r="B31">
        <v>82</v>
      </c>
      <c r="C31">
        <v>1.465856274579907E-3</v>
      </c>
      <c r="D31">
        <v>1.4170471931641696E-3</v>
      </c>
    </row>
    <row r="32" spans="1:4" x14ac:dyDescent="0.25">
      <c r="A32" t="s">
        <v>75</v>
      </c>
      <c r="B32">
        <v>70</v>
      </c>
      <c r="C32">
        <v>1.2513407222023596E-3</v>
      </c>
      <c r="D32">
        <v>1.209633092504221E-3</v>
      </c>
    </row>
    <row r="33" spans="1:4" x14ac:dyDescent="0.25">
      <c r="A33" t="s">
        <v>77</v>
      </c>
      <c r="B33">
        <v>70</v>
      </c>
      <c r="C33">
        <v>1.2513407222023596E-3</v>
      </c>
      <c r="D33">
        <v>1.209633092504221E-3</v>
      </c>
    </row>
    <row r="34" spans="1:4" x14ac:dyDescent="0.25">
      <c r="A34" t="s">
        <v>79</v>
      </c>
      <c r="B34">
        <v>66</v>
      </c>
      <c r="C34">
        <v>1.1798355380765106E-3</v>
      </c>
      <c r="D34">
        <v>1.1405075496419398E-3</v>
      </c>
    </row>
    <row r="35" spans="1:4" x14ac:dyDescent="0.25">
      <c r="A35" t="s">
        <v>80</v>
      </c>
      <c r="B35">
        <v>62</v>
      </c>
      <c r="C35">
        <v>1.1083303539506614E-3</v>
      </c>
      <c r="D35">
        <v>1.0713799126382472E-3</v>
      </c>
    </row>
    <row r="36" spans="1:4" x14ac:dyDescent="0.25">
      <c r="A36" t="s">
        <v>92</v>
      </c>
      <c r="B36">
        <v>61</v>
      </c>
      <c r="C36">
        <v>1.0904540579191992E-3</v>
      </c>
      <c r="D36">
        <v>1.0540998218565405E-3</v>
      </c>
    </row>
    <row r="37" spans="1:4" x14ac:dyDescent="0.25">
      <c r="A37" t="s">
        <v>121</v>
      </c>
      <c r="B37">
        <v>60</v>
      </c>
      <c r="C37">
        <v>1.0725777618877368E-3</v>
      </c>
      <c r="D37">
        <v>1.0368186815859508E-3</v>
      </c>
    </row>
    <row r="38" spans="1:4" x14ac:dyDescent="0.25">
      <c r="A38" t="s">
        <v>83</v>
      </c>
      <c r="B38">
        <v>59</v>
      </c>
      <c r="C38">
        <v>1.0547014658562747E-3</v>
      </c>
      <c r="D38">
        <v>1.0195365933899185E-3</v>
      </c>
    </row>
    <row r="39" spans="1:4" x14ac:dyDescent="0.25">
      <c r="A39" t="s">
        <v>84</v>
      </c>
      <c r="B39">
        <v>58</v>
      </c>
      <c r="C39">
        <v>1.0368251698248123E-3</v>
      </c>
      <c r="D39">
        <v>1.0022502250203321E-3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D2C4C-FEE9-4889-B8D2-508DD620B194}">
  <dimension ref="A1:D75"/>
  <sheetViews>
    <sheetView workbookViewId="0"/>
  </sheetViews>
  <sheetFormatPr defaultRowHeight="15" x14ac:dyDescent="0.25"/>
  <cols>
    <col min="1" max="1" width="58.1406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>
        <v>5571</v>
      </c>
      <c r="C2">
        <v>0.35126103404791931</v>
      </c>
      <c r="D2">
        <v>0.65136833111165371</v>
      </c>
    </row>
    <row r="3" spans="1:4" x14ac:dyDescent="0.25">
      <c r="A3" t="s">
        <v>53</v>
      </c>
      <c r="B3">
        <v>1685</v>
      </c>
      <c r="C3">
        <v>0.1062421185372005</v>
      </c>
      <c r="D3">
        <v>4.3148267742370919E-2</v>
      </c>
    </row>
    <row r="4" spans="1:4" x14ac:dyDescent="0.25">
      <c r="A4" t="s">
        <v>51</v>
      </c>
      <c r="B4">
        <v>1591</v>
      </c>
      <c r="C4">
        <v>0.10031525851197982</v>
      </c>
      <c r="D4">
        <v>4.3124682867079767E-2</v>
      </c>
    </row>
    <row r="5" spans="1:4" x14ac:dyDescent="0.25">
      <c r="A5" t="s">
        <v>66</v>
      </c>
      <c r="B5">
        <v>1000</v>
      </c>
      <c r="C5">
        <v>6.3051702395964693E-2</v>
      </c>
      <c r="D5">
        <v>3.6467751570897364E-2</v>
      </c>
    </row>
    <row r="6" spans="1:4" x14ac:dyDescent="0.25">
      <c r="A6" t="s">
        <v>14</v>
      </c>
      <c r="B6">
        <v>1000</v>
      </c>
      <c r="C6">
        <v>6.3051702395964693E-2</v>
      </c>
      <c r="D6">
        <v>3.6467751570897364E-2</v>
      </c>
    </row>
    <row r="7" spans="1:4" x14ac:dyDescent="0.25">
      <c r="A7" t="s">
        <v>20</v>
      </c>
      <c r="B7">
        <v>892</v>
      </c>
      <c r="C7">
        <v>5.6242118537200507E-2</v>
      </c>
      <c r="D7">
        <v>3.2880191615607568E-2</v>
      </c>
    </row>
    <row r="8" spans="1:4" x14ac:dyDescent="0.25">
      <c r="A8" t="s">
        <v>58</v>
      </c>
      <c r="B8">
        <v>620</v>
      </c>
      <c r="C8">
        <v>3.9092055485498108E-2</v>
      </c>
      <c r="D8">
        <v>2.1813983038825303E-2</v>
      </c>
    </row>
    <row r="9" spans="1:4" x14ac:dyDescent="0.25">
      <c r="A9" t="s">
        <v>62</v>
      </c>
      <c r="B9">
        <v>494</v>
      </c>
      <c r="C9">
        <v>3.1147540983606559E-2</v>
      </c>
      <c r="D9">
        <v>1.8952908704074414E-2</v>
      </c>
    </row>
    <row r="10" spans="1:4" x14ac:dyDescent="0.25">
      <c r="A10" t="s">
        <v>64</v>
      </c>
      <c r="B10">
        <v>301</v>
      </c>
      <c r="C10">
        <v>1.8978562421185372E-2</v>
      </c>
      <c r="D10">
        <v>1.1786472333571493E-2</v>
      </c>
    </row>
    <row r="11" spans="1:4" x14ac:dyDescent="0.25">
      <c r="A11" t="s">
        <v>69</v>
      </c>
      <c r="B11">
        <v>241</v>
      </c>
      <c r="C11">
        <v>1.519546027742749E-2</v>
      </c>
      <c r="D11">
        <v>9.3617673067205795E-3</v>
      </c>
    </row>
    <row r="12" spans="1:4" x14ac:dyDescent="0.25">
      <c r="A12" t="s">
        <v>70</v>
      </c>
      <c r="B12">
        <v>124</v>
      </c>
      <c r="C12">
        <v>7.8184110970996226E-3</v>
      </c>
      <c r="D12">
        <v>4.7611343841485161E-3</v>
      </c>
    </row>
    <row r="13" spans="1:4" x14ac:dyDescent="0.25">
      <c r="A13" t="s">
        <v>71</v>
      </c>
      <c r="B13">
        <v>120</v>
      </c>
      <c r="C13">
        <v>7.5662042875157629E-3</v>
      </c>
      <c r="D13">
        <v>4.6074347779976668E-3</v>
      </c>
    </row>
    <row r="14" spans="1:4" x14ac:dyDescent="0.25">
      <c r="A14" t="s">
        <v>74</v>
      </c>
      <c r="B14">
        <v>102</v>
      </c>
      <c r="C14">
        <v>6.4312736443883989E-3</v>
      </c>
      <c r="D14">
        <v>3.9159709016570879E-3</v>
      </c>
    </row>
    <row r="15" spans="1:4" x14ac:dyDescent="0.25">
      <c r="A15" t="s">
        <v>80</v>
      </c>
      <c r="B15">
        <v>86</v>
      </c>
      <c r="C15">
        <v>5.4224464060529639E-3</v>
      </c>
      <c r="D15">
        <v>3.3015267077598316E-3</v>
      </c>
    </row>
    <row r="16" spans="1:4" x14ac:dyDescent="0.25">
      <c r="A16" t="s">
        <v>73</v>
      </c>
      <c r="B16">
        <v>83</v>
      </c>
      <c r="C16">
        <v>5.2332912988650691E-3</v>
      </c>
      <c r="D16">
        <v>3.1863326292293818E-3</v>
      </c>
    </row>
    <row r="17" spans="1:4" x14ac:dyDescent="0.25">
      <c r="A17" t="s">
        <v>77</v>
      </c>
      <c r="B17">
        <v>70</v>
      </c>
      <c r="C17">
        <v>4.4136191677175288E-3</v>
      </c>
      <c r="D17">
        <v>2.6871960122470855E-3</v>
      </c>
    </row>
    <row r="18" spans="1:4" x14ac:dyDescent="0.25">
      <c r="A18" t="s">
        <v>75</v>
      </c>
      <c r="B18">
        <v>70</v>
      </c>
      <c r="C18">
        <v>4.4136191677175288E-3</v>
      </c>
      <c r="D18">
        <v>2.6871960122470855E-3</v>
      </c>
    </row>
    <row r="19" spans="1:4" x14ac:dyDescent="0.25">
      <c r="A19" t="s">
        <v>78</v>
      </c>
      <c r="B19">
        <v>69</v>
      </c>
      <c r="C19">
        <v>4.3505674653215639E-3</v>
      </c>
      <c r="D19">
        <v>2.6488030113676242E-3</v>
      </c>
    </row>
    <row r="20" spans="1:4" x14ac:dyDescent="0.25">
      <c r="A20" t="s">
        <v>79</v>
      </c>
      <c r="B20">
        <v>66</v>
      </c>
      <c r="C20">
        <v>4.16141235813367E-3</v>
      </c>
      <c r="D20">
        <v>2.5336255147725803E-3</v>
      </c>
    </row>
    <row r="21" spans="1:4" x14ac:dyDescent="0.25">
      <c r="A21" t="s">
        <v>81</v>
      </c>
      <c r="B21">
        <v>62</v>
      </c>
      <c r="C21">
        <v>3.9092055485498113E-3</v>
      </c>
      <c r="D21">
        <v>2.3800587331679391E-3</v>
      </c>
    </row>
    <row r="22" spans="1:4" x14ac:dyDescent="0.25">
      <c r="A22" t="s">
        <v>82</v>
      </c>
      <c r="B22">
        <v>60</v>
      </c>
      <c r="C22">
        <v>3.7831021437578815E-3</v>
      </c>
      <c r="D22">
        <v>2.3032765843474827E-3</v>
      </c>
    </row>
    <row r="23" spans="1:4" x14ac:dyDescent="0.25">
      <c r="A23" t="s">
        <v>121</v>
      </c>
      <c r="B23">
        <v>60</v>
      </c>
      <c r="C23">
        <v>3.7831021437578815E-3</v>
      </c>
      <c r="D23">
        <v>2.3032765843474827E-3</v>
      </c>
    </row>
    <row r="24" spans="1:4" x14ac:dyDescent="0.25">
      <c r="A24" t="s">
        <v>83</v>
      </c>
      <c r="B24">
        <v>59</v>
      </c>
      <c r="C24">
        <v>3.720050441361917E-3</v>
      </c>
      <c r="D24">
        <v>2.2648857958811166E-3</v>
      </c>
    </row>
    <row r="25" spans="1:4" x14ac:dyDescent="0.25">
      <c r="A25" t="s">
        <v>84</v>
      </c>
      <c r="B25">
        <v>58</v>
      </c>
      <c r="C25">
        <v>3.6569987389659521E-3</v>
      </c>
      <c r="D25">
        <v>2.2264951892065942E-3</v>
      </c>
    </row>
    <row r="26" spans="1:4" x14ac:dyDescent="0.25">
      <c r="A26" t="s">
        <v>86</v>
      </c>
      <c r="B26">
        <v>54</v>
      </c>
      <c r="C26">
        <v>3.4047919293820933E-3</v>
      </c>
      <c r="D26">
        <v>2.0729344549130124E-3</v>
      </c>
    </row>
    <row r="27" spans="1:4" x14ac:dyDescent="0.25">
      <c r="A27" t="s">
        <v>87</v>
      </c>
      <c r="B27">
        <v>53</v>
      </c>
      <c r="C27">
        <v>3.3417402269861288E-3</v>
      </c>
      <c r="D27">
        <v>2.0345446640680298E-3</v>
      </c>
    </row>
    <row r="28" spans="1:4" x14ac:dyDescent="0.25">
      <c r="A28" t="s">
        <v>103</v>
      </c>
      <c r="B28">
        <v>52</v>
      </c>
      <c r="C28">
        <v>3.2786885245901639E-3</v>
      </c>
      <c r="D28">
        <v>1.9961550198133444E-3</v>
      </c>
    </row>
    <row r="29" spans="1:4" x14ac:dyDescent="0.25">
      <c r="A29" t="s">
        <v>88</v>
      </c>
      <c r="B29">
        <v>52</v>
      </c>
      <c r="C29">
        <v>3.2786885245901639E-3</v>
      </c>
      <c r="D29">
        <v>1.9961550198133444E-3</v>
      </c>
    </row>
    <row r="30" spans="1:4" x14ac:dyDescent="0.25">
      <c r="A30" t="s">
        <v>85</v>
      </c>
      <c r="B30">
        <v>49</v>
      </c>
      <c r="C30">
        <v>3.0895334174022701E-3</v>
      </c>
      <c r="D30">
        <v>1.8809869094438148E-3</v>
      </c>
    </row>
    <row r="31" spans="1:4" x14ac:dyDescent="0.25">
      <c r="A31" t="s">
        <v>123</v>
      </c>
      <c r="B31">
        <v>48</v>
      </c>
      <c r="C31">
        <v>3.0264817150063052E-3</v>
      </c>
      <c r="D31">
        <v>1.8425977965878971E-3</v>
      </c>
    </row>
    <row r="32" spans="1:4" x14ac:dyDescent="0.25">
      <c r="A32" t="s">
        <v>89</v>
      </c>
      <c r="B32">
        <v>46</v>
      </c>
      <c r="C32">
        <v>2.9003783102143758E-3</v>
      </c>
      <c r="D32">
        <v>1.7658199279679029E-3</v>
      </c>
    </row>
    <row r="33" spans="1:4" x14ac:dyDescent="0.25">
      <c r="A33" t="s">
        <v>196</v>
      </c>
      <c r="B33">
        <v>45</v>
      </c>
      <c r="C33">
        <v>2.8373266078184113E-3</v>
      </c>
      <c r="D33">
        <v>1.7274311630676418E-3</v>
      </c>
    </row>
    <row r="34" spans="1:4" x14ac:dyDescent="0.25">
      <c r="A34" t="s">
        <v>90</v>
      </c>
      <c r="B34">
        <v>40</v>
      </c>
      <c r="C34">
        <v>2.5220680958385876E-3</v>
      </c>
      <c r="D34">
        <v>1.535488862092747E-3</v>
      </c>
    </row>
    <row r="35" spans="1:4" x14ac:dyDescent="0.25">
      <c r="A35" t="s">
        <v>91</v>
      </c>
      <c r="B35">
        <v>40</v>
      </c>
      <c r="C35">
        <v>2.5220680958385876E-3</v>
      </c>
      <c r="D35">
        <v>1.535488862092747E-3</v>
      </c>
    </row>
    <row r="36" spans="1:4" x14ac:dyDescent="0.25">
      <c r="A36" t="s">
        <v>57</v>
      </c>
      <c r="B36">
        <v>40</v>
      </c>
      <c r="C36">
        <v>2.5220680958385876E-3</v>
      </c>
      <c r="D36">
        <v>1.535488862092747E-3</v>
      </c>
    </row>
    <row r="37" spans="1:4" x14ac:dyDescent="0.25">
      <c r="A37" t="s">
        <v>92</v>
      </c>
      <c r="B37">
        <v>36</v>
      </c>
      <c r="C37">
        <v>2.2698612862547289E-3</v>
      </c>
      <c r="D37">
        <v>1.3819366162967476E-3</v>
      </c>
    </row>
    <row r="38" spans="1:4" x14ac:dyDescent="0.25">
      <c r="A38" t="s">
        <v>93</v>
      </c>
      <c r="B38">
        <v>32</v>
      </c>
      <c r="C38">
        <v>2.0176544766708701E-3</v>
      </c>
      <c r="D38">
        <v>1.2283855464169438E-3</v>
      </c>
    </row>
    <row r="39" spans="1:4" x14ac:dyDescent="0.25">
      <c r="A39" t="s">
        <v>105</v>
      </c>
      <c r="B39">
        <v>28</v>
      </c>
      <c r="C39">
        <v>1.7654476670870113E-3</v>
      </c>
      <c r="D39">
        <v>1.0748354576865214E-3</v>
      </c>
    </row>
    <row r="40" spans="1:4" x14ac:dyDescent="0.25">
      <c r="A40" t="s">
        <v>94</v>
      </c>
      <c r="B40">
        <v>28</v>
      </c>
      <c r="C40">
        <v>1.7654476670870113E-3</v>
      </c>
      <c r="D40">
        <v>1.0748354576865214E-3</v>
      </c>
    </row>
    <row r="41" spans="1:4" x14ac:dyDescent="0.25">
      <c r="A41" t="s">
        <v>109</v>
      </c>
      <c r="B41">
        <v>28</v>
      </c>
      <c r="C41">
        <v>1.7654476670870113E-3</v>
      </c>
      <c r="D41">
        <v>1.0748354576865214E-3</v>
      </c>
    </row>
    <row r="42" spans="1:4" x14ac:dyDescent="0.25">
      <c r="A42" t="s">
        <v>145</v>
      </c>
      <c r="B42">
        <v>26</v>
      </c>
      <c r="C42">
        <v>1.639344262295082E-3</v>
      </c>
      <c r="D42">
        <v>9.9806072661608181E-4</v>
      </c>
    </row>
    <row r="43" spans="1:4" x14ac:dyDescent="0.25">
      <c r="A43" t="s">
        <v>95</v>
      </c>
      <c r="B43">
        <v>26</v>
      </c>
      <c r="C43">
        <v>1.639344262295082E-3</v>
      </c>
      <c r="D43">
        <v>9.9806072661608181E-4</v>
      </c>
    </row>
    <row r="44" spans="1:4" x14ac:dyDescent="0.25">
      <c r="A44" t="s">
        <v>96</v>
      </c>
      <c r="B44">
        <v>26</v>
      </c>
      <c r="C44">
        <v>1.639344262295082E-3</v>
      </c>
      <c r="D44">
        <v>9.9806072661608181E-4</v>
      </c>
    </row>
    <row r="45" spans="1:4" x14ac:dyDescent="0.25">
      <c r="A45" t="s">
        <v>98</v>
      </c>
      <c r="B45">
        <v>25</v>
      </c>
      <c r="C45">
        <v>1.5762925598991173E-3</v>
      </c>
      <c r="D45">
        <v>9.5967343065467726E-4</v>
      </c>
    </row>
    <row r="46" spans="1:4" x14ac:dyDescent="0.25">
      <c r="A46" t="s">
        <v>97</v>
      </c>
      <c r="B46">
        <v>25</v>
      </c>
      <c r="C46">
        <v>1.5762925598991173E-3</v>
      </c>
      <c r="D46">
        <v>9.5967343065467726E-4</v>
      </c>
    </row>
    <row r="47" spans="1:4" x14ac:dyDescent="0.25">
      <c r="A47" t="s">
        <v>101</v>
      </c>
      <c r="B47">
        <v>24</v>
      </c>
      <c r="C47">
        <v>1.5132408575031526E-3</v>
      </c>
      <c r="D47">
        <v>9.2128617793896359E-4</v>
      </c>
    </row>
    <row r="48" spans="1:4" x14ac:dyDescent="0.25">
      <c r="A48" t="s">
        <v>99</v>
      </c>
      <c r="B48">
        <v>24</v>
      </c>
      <c r="C48">
        <v>1.5132408575031526E-3</v>
      </c>
      <c r="D48">
        <v>9.2128617793896359E-4</v>
      </c>
    </row>
    <row r="49" spans="1:4" x14ac:dyDescent="0.25">
      <c r="A49" t="s">
        <v>194</v>
      </c>
      <c r="B49">
        <v>23</v>
      </c>
      <c r="C49">
        <v>1.4501891551071879E-3</v>
      </c>
      <c r="D49">
        <v>8.8289896620416487E-4</v>
      </c>
    </row>
    <row r="50" spans="1:4" x14ac:dyDescent="0.25">
      <c r="A50" t="s">
        <v>108</v>
      </c>
      <c r="B50">
        <v>23</v>
      </c>
      <c r="C50">
        <v>1.4501891551071879E-3</v>
      </c>
      <c r="D50">
        <v>8.8289896620416487E-4</v>
      </c>
    </row>
    <row r="51" spans="1:4" x14ac:dyDescent="0.25">
      <c r="A51" t="s">
        <v>102</v>
      </c>
      <c r="B51">
        <v>22</v>
      </c>
      <c r="C51">
        <v>1.3871374527112232E-3</v>
      </c>
      <c r="D51">
        <v>8.4451179325110612E-4</v>
      </c>
    </row>
    <row r="52" spans="1:4" x14ac:dyDescent="0.25">
      <c r="A52" t="s">
        <v>106</v>
      </c>
      <c r="B52">
        <v>22</v>
      </c>
      <c r="C52">
        <v>1.3871374527112232E-3</v>
      </c>
      <c r="D52">
        <v>8.4451179325110612E-4</v>
      </c>
    </row>
    <row r="53" spans="1:4" x14ac:dyDescent="0.25">
      <c r="A53" t="s">
        <v>107</v>
      </c>
      <c r="B53">
        <v>22</v>
      </c>
      <c r="C53">
        <v>1.3871374527112232E-3</v>
      </c>
      <c r="D53">
        <v>8.4451179325110612E-4</v>
      </c>
    </row>
    <row r="54" spans="1:4" x14ac:dyDescent="0.25">
      <c r="A54" t="s">
        <v>104</v>
      </c>
      <c r="B54">
        <v>22</v>
      </c>
      <c r="C54">
        <v>1.3871374527112232E-3</v>
      </c>
      <c r="D54">
        <v>8.4451179325110612E-4</v>
      </c>
    </row>
    <row r="55" spans="1:4" x14ac:dyDescent="0.25">
      <c r="A55" t="s">
        <v>113</v>
      </c>
      <c r="B55">
        <v>21</v>
      </c>
      <c r="C55">
        <v>1.3240857503152585E-3</v>
      </c>
      <c r="D55">
        <v>8.0612465694445421E-4</v>
      </c>
    </row>
    <row r="56" spans="1:4" x14ac:dyDescent="0.25">
      <c r="A56" t="s">
        <v>111</v>
      </c>
      <c r="B56">
        <v>21</v>
      </c>
      <c r="C56">
        <v>1.3240857503152585E-3</v>
      </c>
      <c r="D56">
        <v>8.0612465694445421E-4</v>
      </c>
    </row>
    <row r="57" spans="1:4" x14ac:dyDescent="0.25">
      <c r="A57" t="s">
        <v>112</v>
      </c>
      <c r="B57">
        <v>21</v>
      </c>
      <c r="C57">
        <v>1.3240857503152585E-3</v>
      </c>
      <c r="D57">
        <v>8.0612465694445421E-4</v>
      </c>
    </row>
    <row r="58" spans="1:4" x14ac:dyDescent="0.25">
      <c r="A58" t="s">
        <v>110</v>
      </c>
      <c r="B58">
        <v>21</v>
      </c>
      <c r="C58">
        <v>1.3240857503152585E-3</v>
      </c>
      <c r="D58">
        <v>8.0612465694445421E-4</v>
      </c>
    </row>
    <row r="59" spans="1:4" x14ac:dyDescent="0.25">
      <c r="A59" t="s">
        <v>114</v>
      </c>
      <c r="B59">
        <v>20</v>
      </c>
      <c r="C59">
        <v>1.2610340479192938E-3</v>
      </c>
      <c r="D59">
        <v>7.6773755520920825E-4</v>
      </c>
    </row>
    <row r="60" spans="1:4" x14ac:dyDescent="0.25">
      <c r="A60" t="s">
        <v>133</v>
      </c>
      <c r="B60">
        <v>20</v>
      </c>
      <c r="C60">
        <v>1.2610340479192938E-3</v>
      </c>
      <c r="D60">
        <v>7.6773755520920825E-4</v>
      </c>
    </row>
    <row r="61" spans="1:4" x14ac:dyDescent="0.25">
      <c r="A61" t="s">
        <v>155</v>
      </c>
      <c r="B61">
        <v>20</v>
      </c>
      <c r="C61">
        <v>1.2610340479192938E-3</v>
      </c>
      <c r="D61">
        <v>7.6773755520920825E-4</v>
      </c>
    </row>
    <row r="62" spans="1:4" x14ac:dyDescent="0.25">
      <c r="A62" t="s">
        <v>122</v>
      </c>
      <c r="B62">
        <v>20</v>
      </c>
      <c r="C62">
        <v>1.2610340479192938E-3</v>
      </c>
      <c r="D62">
        <v>7.6773755520920825E-4</v>
      </c>
    </row>
    <row r="63" spans="1:4" x14ac:dyDescent="0.25">
      <c r="A63" t="s">
        <v>115</v>
      </c>
      <c r="B63">
        <v>19</v>
      </c>
      <c r="C63">
        <v>1.1979823455233291E-3</v>
      </c>
      <c r="D63">
        <v>7.2935048602779616E-4</v>
      </c>
    </row>
    <row r="64" spans="1:4" x14ac:dyDescent="0.25">
      <c r="A64" t="s">
        <v>116</v>
      </c>
      <c r="B64">
        <v>19</v>
      </c>
      <c r="C64">
        <v>1.1979823455233291E-3</v>
      </c>
      <c r="D64">
        <v>7.2935048602779616E-4</v>
      </c>
    </row>
    <row r="65" spans="1:4" x14ac:dyDescent="0.25">
      <c r="A65" t="s">
        <v>118</v>
      </c>
      <c r="B65">
        <v>18</v>
      </c>
      <c r="C65">
        <v>1.1349306431273644E-3</v>
      </c>
      <c r="D65">
        <v>6.9096344743725473E-4</v>
      </c>
    </row>
    <row r="66" spans="1:4" x14ac:dyDescent="0.25">
      <c r="A66" t="s">
        <v>117</v>
      </c>
      <c r="B66">
        <v>18</v>
      </c>
      <c r="C66">
        <v>1.1349306431273644E-3</v>
      </c>
      <c r="D66">
        <v>6.9096344743725473E-4</v>
      </c>
    </row>
    <row r="67" spans="1:4" x14ac:dyDescent="0.25">
      <c r="A67" t="s">
        <v>100</v>
      </c>
      <c r="B67">
        <v>18</v>
      </c>
      <c r="C67">
        <v>1.1349306431273644E-3</v>
      </c>
      <c r="D67">
        <v>6.9096344743725473E-4</v>
      </c>
    </row>
    <row r="68" spans="1:4" x14ac:dyDescent="0.25">
      <c r="A68" t="s">
        <v>119</v>
      </c>
      <c r="B68">
        <v>18</v>
      </c>
      <c r="C68">
        <v>1.1349306431273644E-3</v>
      </c>
      <c r="D68">
        <v>6.9096344743725473E-4</v>
      </c>
    </row>
    <row r="69" spans="1:4" x14ac:dyDescent="0.25">
      <c r="A69" t="s">
        <v>120</v>
      </c>
      <c r="B69">
        <v>18</v>
      </c>
      <c r="C69">
        <v>1.1349306431273644E-3</v>
      </c>
      <c r="D69">
        <v>6.9096344743725473E-4</v>
      </c>
    </row>
    <row r="70" spans="1:4" x14ac:dyDescent="0.25">
      <c r="A70" t="s">
        <v>129</v>
      </c>
      <c r="B70">
        <v>18</v>
      </c>
      <c r="C70">
        <v>1.1349306431273644E-3</v>
      </c>
      <c r="D70">
        <v>6.9096344743725473E-4</v>
      </c>
    </row>
    <row r="71" spans="1:4" x14ac:dyDescent="0.25">
      <c r="A71" t="s">
        <v>156</v>
      </c>
      <c r="B71">
        <v>18</v>
      </c>
      <c r="C71">
        <v>1.1349306431273644E-3</v>
      </c>
      <c r="D71">
        <v>6.9096344743725473E-4</v>
      </c>
    </row>
    <row r="72" spans="1:4" x14ac:dyDescent="0.25">
      <c r="A72" t="s">
        <v>125</v>
      </c>
      <c r="B72">
        <v>17</v>
      </c>
      <c r="C72">
        <v>1.0718789407313997E-3</v>
      </c>
      <c r="D72">
        <v>6.5257643752718796E-4</v>
      </c>
    </row>
    <row r="73" spans="1:4" x14ac:dyDescent="0.25">
      <c r="A73" t="s">
        <v>130</v>
      </c>
      <c r="B73">
        <v>17</v>
      </c>
      <c r="C73">
        <v>1.0718789407313997E-3</v>
      </c>
      <c r="D73">
        <v>6.5257643752718796E-4</v>
      </c>
    </row>
    <row r="74" spans="1:4" x14ac:dyDescent="0.25">
      <c r="A74" t="s">
        <v>131</v>
      </c>
      <c r="B74">
        <v>17</v>
      </c>
      <c r="C74">
        <v>1.0718789407313997E-3</v>
      </c>
      <c r="D74">
        <v>6.5257643752718796E-4</v>
      </c>
    </row>
    <row r="75" spans="1:4" x14ac:dyDescent="0.25">
      <c r="A75" t="s">
        <v>132</v>
      </c>
      <c r="B75">
        <v>16</v>
      </c>
      <c r="C75">
        <v>1.0088272383354351E-3</v>
      </c>
      <c r="D75">
        <v>6.1418945443586384E-4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87599-C86B-4EC0-8DBB-722F4CE9AA34}">
  <dimension ref="A1:D68"/>
  <sheetViews>
    <sheetView workbookViewId="0"/>
  </sheetViews>
  <sheetFormatPr defaultRowHeight="15" x14ac:dyDescent="0.25"/>
  <cols>
    <col min="1" max="1" width="58.1406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>
        <v>5566</v>
      </c>
      <c r="C2">
        <v>0.37946550313607852</v>
      </c>
      <c r="D2">
        <v>0.738870770034322</v>
      </c>
    </row>
    <row r="3" spans="1:4" x14ac:dyDescent="0.25">
      <c r="A3" t="s">
        <v>51</v>
      </c>
      <c r="B3">
        <v>2091</v>
      </c>
      <c r="C3">
        <v>0.14255522225252248</v>
      </c>
      <c r="D3">
        <v>2.9497106448481285E-2</v>
      </c>
    </row>
    <row r="4" spans="1:4" x14ac:dyDescent="0.25">
      <c r="A4" t="s">
        <v>66</v>
      </c>
      <c r="B4">
        <v>1000</v>
      </c>
      <c r="C4">
        <v>6.817562039814562E-2</v>
      </c>
      <c r="D4">
        <v>2.9381327655522631E-2</v>
      </c>
    </row>
    <row r="5" spans="1:4" x14ac:dyDescent="0.25">
      <c r="A5" t="s">
        <v>14</v>
      </c>
      <c r="B5">
        <v>1000</v>
      </c>
      <c r="C5">
        <v>6.817562039814562E-2</v>
      </c>
      <c r="D5">
        <v>2.9381327655522631E-2</v>
      </c>
    </row>
    <row r="6" spans="1:4" x14ac:dyDescent="0.25">
      <c r="A6" t="s">
        <v>20</v>
      </c>
      <c r="B6">
        <v>959</v>
      </c>
      <c r="C6">
        <v>6.5380419961821659E-2</v>
      </c>
      <c r="D6">
        <v>2.9286579810583684E-2</v>
      </c>
    </row>
    <row r="7" spans="1:4" x14ac:dyDescent="0.25">
      <c r="A7" t="s">
        <v>58</v>
      </c>
      <c r="B7">
        <v>610</v>
      </c>
      <c r="C7">
        <v>4.1587128442868833E-2</v>
      </c>
      <c r="D7">
        <v>2.3433321970835759E-2</v>
      </c>
    </row>
    <row r="8" spans="1:4" x14ac:dyDescent="0.25">
      <c r="A8" t="s">
        <v>62</v>
      </c>
      <c r="B8">
        <v>494</v>
      </c>
      <c r="C8">
        <v>3.367875647668394E-2</v>
      </c>
      <c r="D8">
        <v>1.8104562266674999E-2</v>
      </c>
    </row>
    <row r="9" spans="1:4" x14ac:dyDescent="0.25">
      <c r="A9" t="s">
        <v>64</v>
      </c>
      <c r="B9">
        <v>301</v>
      </c>
      <c r="C9">
        <v>2.0520861739841832E-2</v>
      </c>
      <c r="D9">
        <v>1.0076748383686598E-2</v>
      </c>
    </row>
    <row r="10" spans="1:4" x14ac:dyDescent="0.25">
      <c r="A10" t="s">
        <v>69</v>
      </c>
      <c r="B10">
        <v>241</v>
      </c>
      <c r="C10">
        <v>1.6430324515953096E-2</v>
      </c>
      <c r="D10">
        <v>8.3512621217743319E-3</v>
      </c>
    </row>
    <row r="11" spans="1:4" x14ac:dyDescent="0.25">
      <c r="A11" t="s">
        <v>70</v>
      </c>
      <c r="B11">
        <v>124</v>
      </c>
      <c r="C11">
        <v>8.453776929370058E-3</v>
      </c>
      <c r="D11">
        <v>4.2954925068171739E-3</v>
      </c>
    </row>
    <row r="12" spans="1:4" x14ac:dyDescent="0.25">
      <c r="A12" t="s">
        <v>71</v>
      </c>
      <c r="B12">
        <v>120</v>
      </c>
      <c r="C12">
        <v>8.1810744477774748E-3</v>
      </c>
      <c r="D12">
        <v>4.1580494335659952E-3</v>
      </c>
    </row>
    <row r="13" spans="1:4" x14ac:dyDescent="0.25">
      <c r="A13" t="s">
        <v>74</v>
      </c>
      <c r="B13">
        <v>101</v>
      </c>
      <c r="C13">
        <v>6.8857376602127077E-3</v>
      </c>
      <c r="D13">
        <v>3.5039576019845085E-3</v>
      </c>
    </row>
    <row r="14" spans="1:4" x14ac:dyDescent="0.25">
      <c r="A14" t="s">
        <v>76</v>
      </c>
      <c r="B14">
        <v>90</v>
      </c>
      <c r="C14">
        <v>6.1358058358331061E-3</v>
      </c>
      <c r="D14">
        <v>3.1243035488204389E-3</v>
      </c>
    </row>
    <row r="15" spans="1:4" x14ac:dyDescent="0.25">
      <c r="A15" t="s">
        <v>80</v>
      </c>
      <c r="B15">
        <v>86</v>
      </c>
      <c r="C15">
        <v>5.8631033542405238E-3</v>
      </c>
      <c r="D15">
        <v>2.9860797121462621E-3</v>
      </c>
    </row>
    <row r="16" spans="1:4" x14ac:dyDescent="0.25">
      <c r="A16" t="s">
        <v>91</v>
      </c>
      <c r="B16">
        <v>84</v>
      </c>
      <c r="C16">
        <v>5.7267521134442322E-3</v>
      </c>
      <c r="D16">
        <v>2.9169357614884464E-3</v>
      </c>
    </row>
    <row r="17" spans="1:4" x14ac:dyDescent="0.25">
      <c r="A17" t="s">
        <v>119</v>
      </c>
      <c r="B17">
        <v>75</v>
      </c>
      <c r="C17">
        <v>5.1131715298609213E-3</v>
      </c>
      <c r="D17">
        <v>2.6055366384147437E-3</v>
      </c>
    </row>
    <row r="18" spans="1:4" x14ac:dyDescent="0.25">
      <c r="A18" t="s">
        <v>77</v>
      </c>
      <c r="B18">
        <v>70</v>
      </c>
      <c r="C18">
        <v>4.7722934278701936E-3</v>
      </c>
      <c r="D18">
        <v>2.4323698133593744E-3</v>
      </c>
    </row>
    <row r="19" spans="1:4" x14ac:dyDescent="0.25">
      <c r="A19" t="s">
        <v>75</v>
      </c>
      <c r="B19">
        <v>70</v>
      </c>
      <c r="C19">
        <v>4.7722934278701936E-3</v>
      </c>
      <c r="D19">
        <v>2.4323698133593744E-3</v>
      </c>
    </row>
    <row r="20" spans="1:4" x14ac:dyDescent="0.25">
      <c r="A20" t="s">
        <v>92</v>
      </c>
      <c r="B20">
        <v>69</v>
      </c>
      <c r="C20">
        <v>4.7041178074720483E-3</v>
      </c>
      <c r="D20">
        <v>2.3977229771150435E-3</v>
      </c>
    </row>
    <row r="21" spans="1:4" x14ac:dyDescent="0.25">
      <c r="A21" t="s">
        <v>79</v>
      </c>
      <c r="B21">
        <v>66</v>
      </c>
      <c r="C21">
        <v>4.4995909462776113E-3</v>
      </c>
      <c r="D21">
        <v>2.293756601820691E-3</v>
      </c>
    </row>
    <row r="22" spans="1:4" x14ac:dyDescent="0.25">
      <c r="A22" t="s">
        <v>121</v>
      </c>
      <c r="B22">
        <v>60</v>
      </c>
      <c r="C22">
        <v>4.0905372238887374E-3</v>
      </c>
      <c r="D22">
        <v>2.0857129256327362E-3</v>
      </c>
    </row>
    <row r="23" spans="1:4" x14ac:dyDescent="0.25">
      <c r="A23" t="s">
        <v>83</v>
      </c>
      <c r="B23">
        <v>59</v>
      </c>
      <c r="C23">
        <v>4.022361603490592E-3</v>
      </c>
      <c r="D23">
        <v>2.0510253170763519E-3</v>
      </c>
    </row>
    <row r="24" spans="1:4" x14ac:dyDescent="0.25">
      <c r="A24" t="s">
        <v>84</v>
      </c>
      <c r="B24">
        <v>58</v>
      </c>
      <c r="C24">
        <v>3.9541859830924458E-3</v>
      </c>
      <c r="D24">
        <v>2.0163339697715915E-3</v>
      </c>
    </row>
    <row r="25" spans="1:4" x14ac:dyDescent="0.25">
      <c r="A25" t="s">
        <v>78</v>
      </c>
      <c r="B25">
        <v>55</v>
      </c>
      <c r="C25">
        <v>3.7496591218980093E-3</v>
      </c>
      <c r="D25">
        <v>1.9122381215927265E-3</v>
      </c>
    </row>
    <row r="26" spans="1:4" x14ac:dyDescent="0.25">
      <c r="A26" t="s">
        <v>87</v>
      </c>
      <c r="B26">
        <v>53</v>
      </c>
      <c r="C26">
        <v>3.6133078811017181E-3</v>
      </c>
      <c r="D26">
        <v>1.8428233420191838E-3</v>
      </c>
    </row>
    <row r="27" spans="1:4" x14ac:dyDescent="0.25">
      <c r="A27" t="s">
        <v>98</v>
      </c>
      <c r="B27">
        <v>52</v>
      </c>
      <c r="C27">
        <v>3.5451322607035723E-3</v>
      </c>
      <c r="D27">
        <v>1.8081108763595855E-3</v>
      </c>
    </row>
    <row r="28" spans="1:4" x14ac:dyDescent="0.25">
      <c r="A28" t="s">
        <v>88</v>
      </c>
      <c r="B28">
        <v>52</v>
      </c>
      <c r="C28">
        <v>3.5451322607035723E-3</v>
      </c>
      <c r="D28">
        <v>1.8081108763595855E-3</v>
      </c>
    </row>
    <row r="29" spans="1:4" x14ac:dyDescent="0.25">
      <c r="A29" t="s">
        <v>85</v>
      </c>
      <c r="B29">
        <v>49</v>
      </c>
      <c r="C29">
        <v>3.3406053995091354E-3</v>
      </c>
      <c r="D29">
        <v>1.7039539306651626E-3</v>
      </c>
    </row>
    <row r="30" spans="1:4" x14ac:dyDescent="0.25">
      <c r="A30" t="s">
        <v>122</v>
      </c>
      <c r="B30">
        <v>49</v>
      </c>
      <c r="C30">
        <v>3.3406053995091354E-3</v>
      </c>
      <c r="D30">
        <v>1.7039539306651626E-3</v>
      </c>
    </row>
    <row r="31" spans="1:4" x14ac:dyDescent="0.25">
      <c r="A31" t="s">
        <v>123</v>
      </c>
      <c r="B31">
        <v>48</v>
      </c>
      <c r="C31">
        <v>3.27242977911099E-3</v>
      </c>
      <c r="D31">
        <v>1.6692286427435049E-3</v>
      </c>
    </row>
    <row r="32" spans="1:4" x14ac:dyDescent="0.25">
      <c r="A32" t="s">
        <v>89</v>
      </c>
      <c r="B32">
        <v>46</v>
      </c>
      <c r="C32">
        <v>3.1360785383146988E-3</v>
      </c>
      <c r="D32">
        <v>1.5997689868683996E-3</v>
      </c>
    </row>
    <row r="33" spans="1:4" x14ac:dyDescent="0.25">
      <c r="A33" t="s">
        <v>86</v>
      </c>
      <c r="B33">
        <v>42</v>
      </c>
      <c r="C33">
        <v>2.8633760567221161E-3</v>
      </c>
      <c r="D33">
        <v>1.460815127173159E-3</v>
      </c>
    </row>
    <row r="34" spans="1:4" x14ac:dyDescent="0.25">
      <c r="A34" t="s">
        <v>90</v>
      </c>
      <c r="B34">
        <v>40</v>
      </c>
      <c r="C34">
        <v>2.7270248159258249E-3</v>
      </c>
      <c r="D34">
        <v>1.3913219374055447E-3</v>
      </c>
    </row>
    <row r="35" spans="1:4" x14ac:dyDescent="0.25">
      <c r="A35" t="s">
        <v>120</v>
      </c>
      <c r="B35">
        <v>38</v>
      </c>
      <c r="C35">
        <v>2.5906735751295338E-3</v>
      </c>
      <c r="D35">
        <v>1.3218185845140554E-3</v>
      </c>
    </row>
    <row r="36" spans="1:4" x14ac:dyDescent="0.25">
      <c r="A36" t="s">
        <v>124</v>
      </c>
      <c r="B36">
        <v>37</v>
      </c>
      <c r="C36">
        <v>2.522497954731388E-3</v>
      </c>
      <c r="D36">
        <v>1.2870632556350129E-3</v>
      </c>
    </row>
    <row r="37" spans="1:4" x14ac:dyDescent="0.25">
      <c r="A37" t="s">
        <v>125</v>
      </c>
      <c r="B37">
        <v>34</v>
      </c>
      <c r="C37">
        <v>2.317971093536951E-3</v>
      </c>
      <c r="D37">
        <v>1.1827834217636901E-3</v>
      </c>
    </row>
    <row r="38" spans="1:4" x14ac:dyDescent="0.25">
      <c r="A38" t="s">
        <v>126</v>
      </c>
      <c r="B38">
        <v>30</v>
      </c>
      <c r="C38">
        <v>2.0452686119443687E-3</v>
      </c>
      <c r="D38">
        <v>1.0437137055910384E-3</v>
      </c>
    </row>
    <row r="39" spans="1:4" x14ac:dyDescent="0.25">
      <c r="A39" t="s">
        <v>94</v>
      </c>
      <c r="B39">
        <v>28</v>
      </c>
      <c r="C39">
        <v>1.9089173711480775E-3</v>
      </c>
      <c r="D39">
        <v>9.7416716139288968E-4</v>
      </c>
    </row>
    <row r="40" spans="1:4" x14ac:dyDescent="0.25">
      <c r="A40" t="s">
        <v>109</v>
      </c>
      <c r="B40">
        <v>28</v>
      </c>
      <c r="C40">
        <v>1.9089173711480775E-3</v>
      </c>
      <c r="D40">
        <v>9.7416716139288968E-4</v>
      </c>
    </row>
    <row r="41" spans="1:4" x14ac:dyDescent="0.25">
      <c r="A41" t="s">
        <v>127</v>
      </c>
      <c r="B41">
        <v>28</v>
      </c>
      <c r="C41">
        <v>1.9089173711480775E-3</v>
      </c>
      <c r="D41">
        <v>9.7416716139288968E-4</v>
      </c>
    </row>
    <row r="42" spans="1:4" x14ac:dyDescent="0.25">
      <c r="A42" t="s">
        <v>105</v>
      </c>
      <c r="B42">
        <v>28</v>
      </c>
      <c r="C42">
        <v>1.9089173711480775E-3</v>
      </c>
      <c r="D42">
        <v>9.7416716139288968E-4</v>
      </c>
    </row>
    <row r="43" spans="1:4" x14ac:dyDescent="0.25">
      <c r="A43" t="s">
        <v>95</v>
      </c>
      <c r="B43">
        <v>26</v>
      </c>
      <c r="C43">
        <v>1.7725661303517862E-3</v>
      </c>
      <c r="D43">
        <v>9.0461350452294401E-4</v>
      </c>
    </row>
    <row r="44" spans="1:4" x14ac:dyDescent="0.25">
      <c r="A44" t="s">
        <v>96</v>
      </c>
      <c r="B44">
        <v>26</v>
      </c>
      <c r="C44">
        <v>1.7725661303517862E-3</v>
      </c>
      <c r="D44">
        <v>9.0461350452294401E-4</v>
      </c>
    </row>
    <row r="45" spans="1:4" x14ac:dyDescent="0.25">
      <c r="A45" t="s">
        <v>102</v>
      </c>
      <c r="B45">
        <v>25</v>
      </c>
      <c r="C45">
        <v>1.7043905099536406E-3</v>
      </c>
      <c r="D45">
        <v>8.698341677666621E-4</v>
      </c>
    </row>
    <row r="46" spans="1:4" x14ac:dyDescent="0.25">
      <c r="A46" t="s">
        <v>97</v>
      </c>
      <c r="B46">
        <v>25</v>
      </c>
      <c r="C46">
        <v>1.7043905099536406E-3</v>
      </c>
      <c r="D46">
        <v>8.698341677666621E-4</v>
      </c>
    </row>
    <row r="47" spans="1:4" x14ac:dyDescent="0.25">
      <c r="A47" t="s">
        <v>101</v>
      </c>
      <c r="B47">
        <v>24</v>
      </c>
      <c r="C47">
        <v>1.636214889555495E-3</v>
      </c>
      <c r="D47">
        <v>8.3505324354889068E-4</v>
      </c>
    </row>
    <row r="48" spans="1:4" x14ac:dyDescent="0.25">
      <c r="A48" t="s">
        <v>99</v>
      </c>
      <c r="B48">
        <v>24</v>
      </c>
      <c r="C48">
        <v>1.636214889555495E-3</v>
      </c>
      <c r="D48">
        <v>8.3505324354889068E-4</v>
      </c>
    </row>
    <row r="49" spans="1:4" x14ac:dyDescent="0.25">
      <c r="A49" t="s">
        <v>100</v>
      </c>
      <c r="B49">
        <v>24</v>
      </c>
      <c r="C49">
        <v>1.636214889555495E-3</v>
      </c>
      <c r="D49">
        <v>8.3505324354889068E-4</v>
      </c>
    </row>
    <row r="50" spans="1:4" x14ac:dyDescent="0.25">
      <c r="A50" t="s">
        <v>108</v>
      </c>
      <c r="B50">
        <v>23</v>
      </c>
      <c r="C50">
        <v>1.5680392691573494E-3</v>
      </c>
      <c r="D50">
        <v>8.0027079543158687E-4</v>
      </c>
    </row>
    <row r="51" spans="1:4" x14ac:dyDescent="0.25">
      <c r="A51" t="s">
        <v>106</v>
      </c>
      <c r="B51">
        <v>22</v>
      </c>
      <c r="C51">
        <v>1.4998636487592036E-3</v>
      </c>
      <c r="D51">
        <v>7.6548688696880549E-4</v>
      </c>
    </row>
    <row r="52" spans="1:4" x14ac:dyDescent="0.25">
      <c r="A52" t="s">
        <v>107</v>
      </c>
      <c r="B52">
        <v>22</v>
      </c>
      <c r="C52">
        <v>1.4998636487592036E-3</v>
      </c>
      <c r="D52">
        <v>7.6548688696880549E-4</v>
      </c>
    </row>
    <row r="53" spans="1:4" x14ac:dyDescent="0.25">
      <c r="A53" t="s">
        <v>104</v>
      </c>
      <c r="B53">
        <v>22</v>
      </c>
      <c r="C53">
        <v>1.4998636487592036E-3</v>
      </c>
      <c r="D53">
        <v>7.6548688696880549E-4</v>
      </c>
    </row>
    <row r="54" spans="1:4" x14ac:dyDescent="0.25">
      <c r="A54" t="s">
        <v>112</v>
      </c>
      <c r="B54">
        <v>21</v>
      </c>
      <c r="C54">
        <v>1.431688028361058E-3</v>
      </c>
      <c r="D54">
        <v>7.3070158171456567E-4</v>
      </c>
    </row>
    <row r="55" spans="1:4" x14ac:dyDescent="0.25">
      <c r="A55" t="s">
        <v>111</v>
      </c>
      <c r="B55">
        <v>21</v>
      </c>
      <c r="C55">
        <v>1.431688028361058E-3</v>
      </c>
      <c r="D55">
        <v>7.3070158171456567E-4</v>
      </c>
    </row>
    <row r="56" spans="1:4" x14ac:dyDescent="0.25">
      <c r="A56" t="s">
        <v>110</v>
      </c>
      <c r="B56">
        <v>21</v>
      </c>
      <c r="C56">
        <v>1.431688028361058E-3</v>
      </c>
      <c r="D56">
        <v>7.3070158171456567E-4</v>
      </c>
    </row>
    <row r="57" spans="1:4" x14ac:dyDescent="0.25">
      <c r="A57" t="s">
        <v>113</v>
      </c>
      <c r="B57">
        <v>21</v>
      </c>
      <c r="C57">
        <v>1.431688028361058E-3</v>
      </c>
      <c r="D57">
        <v>7.3070158171456567E-4</v>
      </c>
    </row>
    <row r="58" spans="1:4" x14ac:dyDescent="0.25">
      <c r="A58" t="s">
        <v>128</v>
      </c>
      <c r="B58">
        <v>20</v>
      </c>
      <c r="C58">
        <v>1.3635124079629125E-3</v>
      </c>
      <c r="D58">
        <v>6.9591494321281835E-4</v>
      </c>
    </row>
    <row r="59" spans="1:4" x14ac:dyDescent="0.25">
      <c r="A59" t="s">
        <v>115</v>
      </c>
      <c r="B59">
        <v>19</v>
      </c>
      <c r="C59">
        <v>1.2953367875647669E-3</v>
      </c>
      <c r="D59">
        <v>6.6112703500360078E-4</v>
      </c>
    </row>
    <row r="60" spans="1:4" x14ac:dyDescent="0.25">
      <c r="A60" t="s">
        <v>116</v>
      </c>
      <c r="B60">
        <v>19</v>
      </c>
      <c r="C60">
        <v>1.2953367875647669E-3</v>
      </c>
      <c r="D60">
        <v>6.6112703500360078E-4</v>
      </c>
    </row>
    <row r="61" spans="1:4" x14ac:dyDescent="0.25">
      <c r="A61" t="s">
        <v>117</v>
      </c>
      <c r="B61">
        <v>18</v>
      </c>
      <c r="C61">
        <v>1.2271611671666213E-3</v>
      </c>
      <c r="D61">
        <v>6.2633792061937493E-4</v>
      </c>
    </row>
    <row r="62" spans="1:4" x14ac:dyDescent="0.25">
      <c r="A62" t="s">
        <v>129</v>
      </c>
      <c r="B62">
        <v>18</v>
      </c>
      <c r="C62">
        <v>1.2271611671666213E-3</v>
      </c>
      <c r="D62">
        <v>6.2633792061937493E-4</v>
      </c>
    </row>
    <row r="63" spans="1:4" x14ac:dyDescent="0.25">
      <c r="A63" t="s">
        <v>130</v>
      </c>
      <c r="B63">
        <v>17</v>
      </c>
      <c r="C63">
        <v>1.1589855467684755E-3</v>
      </c>
      <c r="D63">
        <v>5.9154766359092244E-4</v>
      </c>
    </row>
    <row r="64" spans="1:4" x14ac:dyDescent="0.25">
      <c r="A64" t="s">
        <v>131</v>
      </c>
      <c r="B64">
        <v>17</v>
      </c>
      <c r="C64">
        <v>1.1589855467684755E-3</v>
      </c>
      <c r="D64">
        <v>5.9154766359092244E-4</v>
      </c>
    </row>
    <row r="65" spans="1:4" x14ac:dyDescent="0.25">
      <c r="A65" t="s">
        <v>132</v>
      </c>
      <c r="B65">
        <v>16</v>
      </c>
      <c r="C65">
        <v>1.0908099263703299E-3</v>
      </c>
      <c r="D65">
        <v>5.5675632743831609E-4</v>
      </c>
    </row>
    <row r="66" spans="1:4" x14ac:dyDescent="0.25">
      <c r="A66" t="s">
        <v>103</v>
      </c>
      <c r="B66">
        <v>16</v>
      </c>
      <c r="C66">
        <v>1.0908099263703299E-3</v>
      </c>
      <c r="D66">
        <v>5.5675632743831609E-4</v>
      </c>
    </row>
    <row r="67" spans="1:4" x14ac:dyDescent="0.25">
      <c r="A67" t="s">
        <v>133</v>
      </c>
      <c r="B67">
        <v>15</v>
      </c>
      <c r="C67">
        <v>1.0226343059721844E-3</v>
      </c>
      <c r="D67">
        <v>5.2196397567835513E-4</v>
      </c>
    </row>
    <row r="68" spans="1:4" x14ac:dyDescent="0.25">
      <c r="A68" t="s">
        <v>134</v>
      </c>
      <c r="B68">
        <v>15</v>
      </c>
      <c r="C68">
        <v>1.0226343059721844E-3</v>
      </c>
      <c r="D68">
        <v>5.2196397567835513E-4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D42C-D9C1-4CEF-AB3B-24EB82890893}">
  <dimension ref="A1:D41"/>
  <sheetViews>
    <sheetView workbookViewId="0"/>
  </sheetViews>
  <sheetFormatPr defaultRowHeight="15" x14ac:dyDescent="0.25"/>
  <cols>
    <col min="1" max="1" width="57.285156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11</v>
      </c>
      <c r="B2">
        <v>7276</v>
      </c>
      <c r="C2">
        <v>8.5422120995104309E-2</v>
      </c>
      <c r="D2">
        <v>8.8894492399187702E-2</v>
      </c>
    </row>
    <row r="3" spans="1:4" x14ac:dyDescent="0.25">
      <c r="A3" t="s">
        <v>14</v>
      </c>
      <c r="B3">
        <v>6000</v>
      </c>
      <c r="C3">
        <v>7.0441551122955734E-2</v>
      </c>
      <c r="D3">
        <v>7.172432777326114E-2</v>
      </c>
    </row>
    <row r="4" spans="1:4" x14ac:dyDescent="0.25">
      <c r="A4" t="s">
        <v>16</v>
      </c>
      <c r="B4">
        <v>5760</v>
      </c>
      <c r="C4">
        <v>6.76238890780375E-2</v>
      </c>
      <c r="D4">
        <v>6.8629607035162229E-2</v>
      </c>
    </row>
    <row r="5" spans="1:4" x14ac:dyDescent="0.25">
      <c r="A5" t="s">
        <v>12</v>
      </c>
      <c r="B5">
        <v>5700</v>
      </c>
      <c r="C5">
        <v>6.6919473566807941E-2</v>
      </c>
      <c r="D5">
        <v>6.786116199131044E-2</v>
      </c>
    </row>
    <row r="6" spans="1:4" x14ac:dyDescent="0.25">
      <c r="A6" t="s">
        <v>17</v>
      </c>
      <c r="B6">
        <v>5520</v>
      </c>
      <c r="C6">
        <v>6.4806227033119265E-2</v>
      </c>
      <c r="D6">
        <v>6.5567646183769021E-2</v>
      </c>
    </row>
    <row r="7" spans="1:4" x14ac:dyDescent="0.25">
      <c r="A7" t="s">
        <v>22</v>
      </c>
      <c r="B7">
        <v>4045</v>
      </c>
      <c r="C7">
        <v>4.748934571539265E-2</v>
      </c>
      <c r="D7">
        <v>4.7327093995224494E-2</v>
      </c>
    </row>
    <row r="8" spans="1:4" x14ac:dyDescent="0.25">
      <c r="A8" t="s">
        <v>27</v>
      </c>
      <c r="B8">
        <v>3510</v>
      </c>
      <c r="C8">
        <v>4.1208307406929101E-2</v>
      </c>
      <c r="D8">
        <v>4.0903023780075036E-2</v>
      </c>
    </row>
    <row r="9" spans="1:4" x14ac:dyDescent="0.25">
      <c r="A9" t="s">
        <v>28</v>
      </c>
      <c r="B9">
        <v>3333</v>
      </c>
      <c r="C9">
        <v>3.9130281648801904E-2</v>
      </c>
      <c r="D9">
        <v>3.8793746817971174E-2</v>
      </c>
    </row>
    <row r="10" spans="1:4" x14ac:dyDescent="0.25">
      <c r="A10" t="s">
        <v>29</v>
      </c>
      <c r="B10">
        <v>3327</v>
      </c>
      <c r="C10">
        <v>3.9059840097678954E-2</v>
      </c>
      <c r="D10">
        <v>3.8722373202537137E-2</v>
      </c>
    </row>
    <row r="11" spans="1:4" x14ac:dyDescent="0.25">
      <c r="A11" t="s">
        <v>137</v>
      </c>
      <c r="B11">
        <v>3200</v>
      </c>
      <c r="C11">
        <v>3.7568827265576386E-2</v>
      </c>
      <c r="D11">
        <v>3.7213818802848735E-2</v>
      </c>
    </row>
    <row r="12" spans="1:4" x14ac:dyDescent="0.25">
      <c r="A12" t="s">
        <v>20</v>
      </c>
      <c r="B12">
        <v>3121</v>
      </c>
      <c r="C12">
        <v>3.664134684245747E-2</v>
      </c>
      <c r="D12">
        <v>3.6277318013344419E-2</v>
      </c>
    </row>
    <row r="13" spans="1:4" x14ac:dyDescent="0.25">
      <c r="A13" t="s">
        <v>138</v>
      </c>
      <c r="B13">
        <v>3000</v>
      </c>
      <c r="C13">
        <v>3.5220775561477867E-2</v>
      </c>
      <c r="D13">
        <v>3.4845600900365606E-2</v>
      </c>
    </row>
    <row r="14" spans="1:4" x14ac:dyDescent="0.25">
      <c r="A14" t="s">
        <v>33</v>
      </c>
      <c r="B14">
        <v>2852</v>
      </c>
      <c r="C14">
        <v>3.3483217300444956E-2</v>
      </c>
      <c r="D14">
        <v>3.309860767560497E-2</v>
      </c>
    </row>
    <row r="15" spans="1:4" x14ac:dyDescent="0.25">
      <c r="A15" t="s">
        <v>35</v>
      </c>
      <c r="B15">
        <v>2727</v>
      </c>
      <c r="C15">
        <v>3.2015684985383375E-2</v>
      </c>
      <c r="D15">
        <v>3.1626511991457211E-2</v>
      </c>
    </row>
    <row r="16" spans="1:4" x14ac:dyDescent="0.25">
      <c r="A16" t="s">
        <v>36</v>
      </c>
      <c r="B16">
        <v>2676</v>
      </c>
      <c r="C16">
        <v>3.1416931800838252E-2</v>
      </c>
      <c r="D16">
        <v>3.102675273989083E-2</v>
      </c>
    </row>
    <row r="17" spans="1:4" x14ac:dyDescent="0.25">
      <c r="A17" t="s">
        <v>38</v>
      </c>
      <c r="B17">
        <v>2600</v>
      </c>
      <c r="C17">
        <v>3.0524672153280814E-2</v>
      </c>
      <c r="D17">
        <v>3.0133874223101275E-2</v>
      </c>
    </row>
    <row r="18" spans="1:4" x14ac:dyDescent="0.25">
      <c r="A18" t="s">
        <v>40</v>
      </c>
      <c r="B18">
        <v>2576</v>
      </c>
      <c r="C18">
        <v>3.0242905948788992E-2</v>
      </c>
      <c r="D18">
        <v>2.985213436820644E-2</v>
      </c>
    </row>
    <row r="19" spans="1:4" x14ac:dyDescent="0.25">
      <c r="A19" t="s">
        <v>34</v>
      </c>
      <c r="B19">
        <v>2550</v>
      </c>
      <c r="C19">
        <v>2.9937659227256185E-2</v>
      </c>
      <c r="D19">
        <v>2.9547021861239874E-2</v>
      </c>
    </row>
    <row r="20" spans="1:4" x14ac:dyDescent="0.25">
      <c r="A20" t="s">
        <v>45</v>
      </c>
      <c r="B20">
        <v>2550</v>
      </c>
      <c r="C20">
        <v>2.9937659227256185E-2</v>
      </c>
      <c r="D20">
        <v>2.9547021861239874E-2</v>
      </c>
    </row>
    <row r="21" spans="1:4" x14ac:dyDescent="0.25">
      <c r="A21" t="s">
        <v>46</v>
      </c>
      <c r="B21">
        <v>2520</v>
      </c>
      <c r="C21">
        <v>2.9585451471641405E-2</v>
      </c>
      <c r="D21">
        <v>2.9195117899726012E-2</v>
      </c>
    </row>
    <row r="22" spans="1:4" x14ac:dyDescent="0.25">
      <c r="A22" t="s">
        <v>51</v>
      </c>
      <c r="B22">
        <v>2059</v>
      </c>
      <c r="C22">
        <v>2.4173192293694308E-2</v>
      </c>
      <c r="D22">
        <v>2.3805425719545935E-2</v>
      </c>
    </row>
    <row r="23" spans="1:4" x14ac:dyDescent="0.25">
      <c r="A23" t="s">
        <v>54</v>
      </c>
      <c r="B23">
        <v>1500</v>
      </c>
      <c r="C23">
        <v>1.7610387780738933E-2</v>
      </c>
      <c r="D23">
        <v>1.7316711200455446E-2</v>
      </c>
    </row>
    <row r="24" spans="1:4" x14ac:dyDescent="0.25">
      <c r="A24" t="s">
        <v>55</v>
      </c>
      <c r="B24">
        <v>1500</v>
      </c>
      <c r="C24">
        <v>1.7610387780738933E-2</v>
      </c>
      <c r="D24">
        <v>1.7316711200455446E-2</v>
      </c>
    </row>
    <row r="25" spans="1:4" x14ac:dyDescent="0.25">
      <c r="A25" t="s">
        <v>57</v>
      </c>
      <c r="B25">
        <v>1012</v>
      </c>
      <c r="C25">
        <v>1.1881141622738532E-2</v>
      </c>
      <c r="D25">
        <v>1.1666760377212272E-2</v>
      </c>
    </row>
    <row r="26" spans="1:4" x14ac:dyDescent="0.25">
      <c r="A26" t="s">
        <v>139</v>
      </c>
      <c r="B26">
        <v>736</v>
      </c>
      <c r="C26">
        <v>8.64083027108257E-3</v>
      </c>
      <c r="D26">
        <v>8.4812529306018715E-3</v>
      </c>
    </row>
    <row r="27" spans="1:4" x14ac:dyDescent="0.25">
      <c r="A27" t="s">
        <v>60</v>
      </c>
      <c r="B27">
        <v>554</v>
      </c>
      <c r="C27">
        <v>6.5041032203529119E-3</v>
      </c>
      <c r="D27">
        <v>6.3823125890041148E-3</v>
      </c>
    </row>
    <row r="28" spans="1:4" x14ac:dyDescent="0.25">
      <c r="A28" t="s">
        <v>62</v>
      </c>
      <c r="B28">
        <v>494</v>
      </c>
      <c r="C28">
        <v>5.7996877091233551E-3</v>
      </c>
      <c r="D28">
        <v>5.690740794305889E-3</v>
      </c>
    </row>
    <row r="29" spans="1:4" x14ac:dyDescent="0.25">
      <c r="A29" t="s">
        <v>63</v>
      </c>
      <c r="B29">
        <v>400</v>
      </c>
      <c r="C29">
        <v>4.6961034081970483E-3</v>
      </c>
      <c r="D29">
        <v>4.6075278241846894E-3</v>
      </c>
    </row>
    <row r="30" spans="1:4" x14ac:dyDescent="0.25">
      <c r="A30" t="s">
        <v>140</v>
      </c>
      <c r="B30">
        <v>380</v>
      </c>
      <c r="C30">
        <v>4.461298237787196E-3</v>
      </c>
      <c r="D30">
        <v>4.3770867858013915E-3</v>
      </c>
    </row>
    <row r="31" spans="1:4" x14ac:dyDescent="0.25">
      <c r="A31" t="s">
        <v>64</v>
      </c>
      <c r="B31">
        <v>301</v>
      </c>
      <c r="C31">
        <v>3.5338178146682789E-3</v>
      </c>
      <c r="D31">
        <v>3.4669391518401343E-3</v>
      </c>
    </row>
    <row r="32" spans="1:4" x14ac:dyDescent="0.25">
      <c r="A32" t="s">
        <v>69</v>
      </c>
      <c r="B32">
        <v>241</v>
      </c>
      <c r="C32">
        <v>2.8294023034387216E-3</v>
      </c>
      <c r="D32">
        <v>2.7757698655122604E-3</v>
      </c>
    </row>
    <row r="33" spans="1:4" x14ac:dyDescent="0.25">
      <c r="A33" t="s">
        <v>141</v>
      </c>
      <c r="B33">
        <v>225</v>
      </c>
      <c r="C33">
        <v>2.6415581671108399E-3</v>
      </c>
      <c r="D33">
        <v>2.5914634530875779E-3</v>
      </c>
    </row>
    <row r="34" spans="1:4" x14ac:dyDescent="0.25">
      <c r="A34" t="s">
        <v>142</v>
      </c>
      <c r="B34">
        <v>150</v>
      </c>
      <c r="C34">
        <v>1.7610387780738932E-3</v>
      </c>
      <c r="D34">
        <v>1.727594833741011E-3</v>
      </c>
    </row>
    <row r="35" spans="1:4" x14ac:dyDescent="0.25">
      <c r="A35" t="s">
        <v>70</v>
      </c>
      <c r="B35">
        <v>124</v>
      </c>
      <c r="C35">
        <v>1.455792056541085E-3</v>
      </c>
      <c r="D35">
        <v>1.4281377300657198E-3</v>
      </c>
    </row>
    <row r="36" spans="1:4" x14ac:dyDescent="0.25">
      <c r="A36" t="s">
        <v>107</v>
      </c>
      <c r="B36">
        <v>122</v>
      </c>
      <c r="C36">
        <v>1.4323115395000999E-3</v>
      </c>
      <c r="D36">
        <v>1.4051018136921019E-3</v>
      </c>
    </row>
    <row r="37" spans="1:4" x14ac:dyDescent="0.25">
      <c r="A37" t="s">
        <v>71</v>
      </c>
      <c r="B37">
        <v>120</v>
      </c>
      <c r="C37">
        <v>1.4088310224591146E-3</v>
      </c>
      <c r="D37">
        <v>1.3820644778767793E-3</v>
      </c>
    </row>
    <row r="38" spans="1:4" x14ac:dyDescent="0.25">
      <c r="A38" t="s">
        <v>143</v>
      </c>
      <c r="B38">
        <v>114</v>
      </c>
      <c r="C38">
        <v>1.3383894713361588E-3</v>
      </c>
      <c r="D38">
        <v>1.312960397436756E-3</v>
      </c>
    </row>
    <row r="39" spans="1:4" x14ac:dyDescent="0.25">
      <c r="A39" t="s">
        <v>73</v>
      </c>
      <c r="B39">
        <v>104</v>
      </c>
      <c r="C39">
        <v>1.2209868861312327E-3</v>
      </c>
      <c r="D39">
        <v>1.1977895274653484E-3</v>
      </c>
    </row>
    <row r="40" spans="1:4" x14ac:dyDescent="0.25">
      <c r="A40" t="s">
        <v>74</v>
      </c>
      <c r="B40">
        <v>101</v>
      </c>
      <c r="C40">
        <v>1.1857661105697547E-3</v>
      </c>
      <c r="D40">
        <v>1.1632359311311154E-3</v>
      </c>
    </row>
    <row r="41" spans="1:4" x14ac:dyDescent="0.25">
      <c r="A41" t="s">
        <v>76</v>
      </c>
      <c r="B41">
        <v>97</v>
      </c>
      <c r="C41">
        <v>1.1388050764877843E-3</v>
      </c>
      <c r="D41">
        <v>1.1171598810605198E-3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1463-E3DB-47D9-80E9-5C2E655048EC}">
  <dimension ref="A1:D62"/>
  <sheetViews>
    <sheetView workbookViewId="0">
      <selection activeCell="L43" sqref="L43"/>
    </sheetView>
  </sheetViews>
  <sheetFormatPr defaultRowHeight="15" x14ac:dyDescent="0.25"/>
  <cols>
    <col min="1" max="1" width="57.8554687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>
        <v>50000</v>
      </c>
      <c r="C2">
        <v>0.16791821711153801</v>
      </c>
      <c r="D2">
        <v>0.23290203554479558</v>
      </c>
    </row>
    <row r="3" spans="1:4" x14ac:dyDescent="0.25">
      <c r="A3" t="s">
        <v>5</v>
      </c>
      <c r="B3">
        <v>19500</v>
      </c>
      <c r="C3">
        <v>6.5488104673499817E-2</v>
      </c>
      <c r="D3">
        <v>5.9236381377492181E-2</v>
      </c>
    </row>
    <row r="4" spans="1:4" x14ac:dyDescent="0.25">
      <c r="A4" t="s">
        <v>6</v>
      </c>
      <c r="B4">
        <v>18600</v>
      </c>
      <c r="C4">
        <v>6.2465576765492137E-2</v>
      </c>
      <c r="D4">
        <v>5.6786047875050871E-2</v>
      </c>
    </row>
    <row r="5" spans="1:4" x14ac:dyDescent="0.25">
      <c r="A5" t="s">
        <v>7</v>
      </c>
      <c r="B5">
        <v>15000</v>
      </c>
      <c r="C5">
        <v>5.0375465133461396E-2</v>
      </c>
      <c r="D5">
        <v>4.6283474804580227E-2</v>
      </c>
    </row>
    <row r="6" spans="1:4" x14ac:dyDescent="0.25">
      <c r="A6" t="s">
        <v>8</v>
      </c>
      <c r="B6">
        <v>12370</v>
      </c>
      <c r="C6">
        <v>4.15429669133945E-2</v>
      </c>
      <c r="D6">
        <v>3.830313692763989E-2</v>
      </c>
    </row>
    <row r="7" spans="1:4" x14ac:dyDescent="0.25">
      <c r="A7" t="s">
        <v>9</v>
      </c>
      <c r="B7">
        <v>11400</v>
      </c>
      <c r="C7">
        <v>3.8285353501430662E-2</v>
      </c>
      <c r="D7">
        <v>3.5332100940776795E-2</v>
      </c>
    </row>
    <row r="8" spans="1:4" x14ac:dyDescent="0.25">
      <c r="A8" t="s">
        <v>10</v>
      </c>
      <c r="B8">
        <v>10000</v>
      </c>
      <c r="C8">
        <v>3.3583643422307602E-2</v>
      </c>
      <c r="D8">
        <v>3.102405262168214E-2</v>
      </c>
    </row>
    <row r="9" spans="1:4" x14ac:dyDescent="0.25">
      <c r="A9" t="s">
        <v>11</v>
      </c>
      <c r="B9">
        <v>7802</v>
      </c>
      <c r="C9">
        <v>2.6201958598084388E-2</v>
      </c>
      <c r="D9">
        <v>2.4230847664105774E-2</v>
      </c>
    </row>
    <row r="10" spans="1:4" x14ac:dyDescent="0.25">
      <c r="A10" t="s">
        <v>12</v>
      </c>
      <c r="B10">
        <v>6500</v>
      </c>
      <c r="C10">
        <v>2.1829368224499941E-2</v>
      </c>
      <c r="D10">
        <v>2.019579015205504E-2</v>
      </c>
    </row>
    <row r="11" spans="1:4" x14ac:dyDescent="0.25">
      <c r="A11" t="s">
        <v>13</v>
      </c>
      <c r="B11">
        <v>6200</v>
      </c>
      <c r="C11">
        <v>2.0821858921830711E-2</v>
      </c>
      <c r="D11">
        <v>1.9265234038603831E-2</v>
      </c>
    </row>
    <row r="12" spans="1:4" x14ac:dyDescent="0.25">
      <c r="A12" t="s">
        <v>14</v>
      </c>
      <c r="B12">
        <v>6000</v>
      </c>
      <c r="C12">
        <v>2.0150186053384561E-2</v>
      </c>
      <c r="D12">
        <v>1.8644720164316481E-2</v>
      </c>
    </row>
    <row r="13" spans="1:4" x14ac:dyDescent="0.25">
      <c r="A13" t="s">
        <v>15</v>
      </c>
      <c r="B13">
        <v>5980</v>
      </c>
      <c r="C13">
        <v>2.0083018766539944E-2</v>
      </c>
      <c r="D13">
        <v>1.8582662786909135E-2</v>
      </c>
    </row>
    <row r="14" spans="1:4" x14ac:dyDescent="0.25">
      <c r="A14" t="s">
        <v>16</v>
      </c>
      <c r="B14">
        <v>5820</v>
      </c>
      <c r="C14">
        <v>1.9545680471783022E-2</v>
      </c>
      <c r="D14">
        <v>1.8086165962862735E-2</v>
      </c>
    </row>
    <row r="15" spans="1:4" x14ac:dyDescent="0.25">
      <c r="A15" t="s">
        <v>17</v>
      </c>
      <c r="B15">
        <v>5520</v>
      </c>
      <c r="C15">
        <v>1.8538171169113795E-2</v>
      </c>
      <c r="D15">
        <v>1.7155061484841437E-2</v>
      </c>
    </row>
    <row r="16" spans="1:4" x14ac:dyDescent="0.25">
      <c r="A16" t="s">
        <v>18</v>
      </c>
      <c r="B16">
        <v>5000</v>
      </c>
      <c r="C16">
        <v>1.6791821711153801E-2</v>
      </c>
      <c r="D16">
        <v>1.5540661444496156E-2</v>
      </c>
    </row>
    <row r="17" spans="1:4" x14ac:dyDescent="0.25">
      <c r="A17" t="s">
        <v>19</v>
      </c>
      <c r="B17">
        <v>4440</v>
      </c>
      <c r="C17">
        <v>1.4911137679504574E-2</v>
      </c>
      <c r="D17">
        <v>1.3801477020633231E-2</v>
      </c>
    </row>
    <row r="18" spans="1:4" x14ac:dyDescent="0.25">
      <c r="A18" t="s">
        <v>20</v>
      </c>
      <c r="B18">
        <v>4151</v>
      </c>
      <c r="C18">
        <v>1.3940570384599884E-2</v>
      </c>
      <c r="D18">
        <v>1.2903722598736104E-2</v>
      </c>
    </row>
    <row r="19" spans="1:4" x14ac:dyDescent="0.25">
      <c r="A19" t="s">
        <v>21</v>
      </c>
      <c r="B19">
        <v>4100</v>
      </c>
      <c r="C19">
        <v>1.3769293803146116E-2</v>
      </c>
      <c r="D19">
        <v>1.2745282188282196E-2</v>
      </c>
    </row>
    <row r="20" spans="1:4" x14ac:dyDescent="0.25">
      <c r="A20" t="s">
        <v>22</v>
      </c>
      <c r="B20">
        <v>4045</v>
      </c>
      <c r="C20">
        <v>1.3584583764323425E-2</v>
      </c>
      <c r="D20">
        <v>1.2574410427157295E-2</v>
      </c>
    </row>
    <row r="21" spans="1:4" x14ac:dyDescent="0.25">
      <c r="A21" t="s">
        <v>23</v>
      </c>
      <c r="B21">
        <v>4000</v>
      </c>
      <c r="C21">
        <v>1.3433457368923039E-2</v>
      </c>
      <c r="D21">
        <v>1.2434602964154115E-2</v>
      </c>
    </row>
    <row r="22" spans="1:4" x14ac:dyDescent="0.25">
      <c r="A22" t="s">
        <v>24</v>
      </c>
      <c r="B22">
        <v>3900</v>
      </c>
      <c r="C22">
        <v>1.3097620934699964E-2</v>
      </c>
      <c r="D22">
        <v>1.2123909332174486E-2</v>
      </c>
    </row>
    <row r="23" spans="1:4" x14ac:dyDescent="0.25">
      <c r="A23" t="s">
        <v>25</v>
      </c>
      <c r="B23">
        <v>3860</v>
      </c>
      <c r="C23">
        <v>1.2963286361010733E-2</v>
      </c>
      <c r="D23">
        <v>1.1999627955111477E-2</v>
      </c>
    </row>
    <row r="24" spans="1:4" x14ac:dyDescent="0.25">
      <c r="A24" t="s">
        <v>26</v>
      </c>
      <c r="B24">
        <v>3750</v>
      </c>
      <c r="C24">
        <v>1.2593866283365349E-2</v>
      </c>
      <c r="D24">
        <v>1.1657842927795727E-2</v>
      </c>
    </row>
    <row r="25" spans="1:4" x14ac:dyDescent="0.25">
      <c r="A25" t="s">
        <v>27</v>
      </c>
      <c r="B25">
        <v>3510</v>
      </c>
      <c r="C25">
        <v>1.1787858841229968E-2</v>
      </c>
      <c r="D25">
        <v>1.0912075480381546E-2</v>
      </c>
    </row>
    <row r="26" spans="1:4" x14ac:dyDescent="0.25">
      <c r="A26" t="s">
        <v>28</v>
      </c>
      <c r="B26">
        <v>3333</v>
      </c>
      <c r="C26">
        <v>1.1193428352655122E-2</v>
      </c>
      <c r="D26">
        <v>1.0362026975165292E-2</v>
      </c>
    </row>
    <row r="27" spans="1:4" x14ac:dyDescent="0.25">
      <c r="A27" t="s">
        <v>29</v>
      </c>
      <c r="B27">
        <v>3327</v>
      </c>
      <c r="C27">
        <v>1.1173278166601738E-2</v>
      </c>
      <c r="D27">
        <v>1.0343380442341323E-2</v>
      </c>
    </row>
    <row r="28" spans="1:4" x14ac:dyDescent="0.25">
      <c r="A28" t="s">
        <v>30</v>
      </c>
      <c r="B28">
        <v>3310</v>
      </c>
      <c r="C28">
        <v>1.1116185972783816E-2</v>
      </c>
      <c r="D28">
        <v>1.0290548989856532E-2</v>
      </c>
    </row>
    <row r="29" spans="1:4" x14ac:dyDescent="0.25">
      <c r="A29" t="s">
        <v>31</v>
      </c>
      <c r="B29">
        <v>3250</v>
      </c>
      <c r="C29">
        <v>1.0914684112249971E-2</v>
      </c>
      <c r="D29">
        <v>1.0104082107330893E-2</v>
      </c>
    </row>
    <row r="30" spans="1:4" x14ac:dyDescent="0.25">
      <c r="A30" t="s">
        <v>32</v>
      </c>
      <c r="B30">
        <v>2880</v>
      </c>
      <c r="C30">
        <v>9.6720893056245882E-3</v>
      </c>
      <c r="D30">
        <v>8.9541189175772768E-3</v>
      </c>
    </row>
    <row r="31" spans="1:4" x14ac:dyDescent="0.25">
      <c r="A31" t="s">
        <v>33</v>
      </c>
      <c r="B31">
        <v>2852</v>
      </c>
      <c r="C31">
        <v>9.5780551040421276E-3</v>
      </c>
      <c r="D31">
        <v>8.8670890329260559E-3</v>
      </c>
    </row>
    <row r="32" spans="1:4" x14ac:dyDescent="0.25">
      <c r="A32" t="s">
        <v>34</v>
      </c>
      <c r="B32">
        <v>2790</v>
      </c>
      <c r="C32">
        <v>9.3698365148238202E-3</v>
      </c>
      <c r="D32">
        <v>8.674377719571736E-3</v>
      </c>
    </row>
    <row r="33" spans="1:4" x14ac:dyDescent="0.25">
      <c r="A33" t="s">
        <v>35</v>
      </c>
      <c r="B33">
        <v>2727</v>
      </c>
      <c r="C33">
        <v>9.1582595612632826E-3</v>
      </c>
      <c r="D33">
        <v>8.4785543658822786E-3</v>
      </c>
    </row>
    <row r="34" spans="1:4" x14ac:dyDescent="0.25">
      <c r="A34" t="s">
        <v>36</v>
      </c>
      <c r="B34">
        <v>2676</v>
      </c>
      <c r="C34">
        <v>8.986982979809514E-3</v>
      </c>
      <c r="D34">
        <v>8.3200279949711426E-3</v>
      </c>
    </row>
    <row r="35" spans="1:4" x14ac:dyDescent="0.25">
      <c r="A35" t="s">
        <v>37</v>
      </c>
      <c r="B35">
        <v>2600</v>
      </c>
      <c r="C35">
        <v>8.7317472897999755E-3</v>
      </c>
      <c r="D35">
        <v>8.0837890068611012E-3</v>
      </c>
    </row>
    <row r="36" spans="1:4" x14ac:dyDescent="0.25">
      <c r="A36" t="s">
        <v>38</v>
      </c>
      <c r="B36">
        <v>2600</v>
      </c>
      <c r="C36">
        <v>8.7317472897999755E-3</v>
      </c>
      <c r="D36">
        <v>8.0837890068611012E-3</v>
      </c>
    </row>
    <row r="37" spans="1:4" x14ac:dyDescent="0.25">
      <c r="A37" t="s">
        <v>39</v>
      </c>
      <c r="B37">
        <v>2580</v>
      </c>
      <c r="C37">
        <v>8.6645800029553598E-3</v>
      </c>
      <c r="D37">
        <v>8.0216199620540118E-3</v>
      </c>
    </row>
    <row r="38" spans="1:4" x14ac:dyDescent="0.25">
      <c r="A38" t="s">
        <v>40</v>
      </c>
      <c r="B38">
        <v>2576</v>
      </c>
      <c r="C38">
        <v>8.6511465455864373E-3</v>
      </c>
      <c r="D38">
        <v>8.0091858253275288E-3</v>
      </c>
    </row>
    <row r="39" spans="1:4" x14ac:dyDescent="0.25">
      <c r="A39" t="s">
        <v>41</v>
      </c>
      <c r="B39">
        <v>2568</v>
      </c>
      <c r="C39">
        <v>8.6242796308485907E-3</v>
      </c>
      <c r="D39">
        <v>7.9843184587027206E-3</v>
      </c>
    </row>
    <row r="40" spans="1:4" x14ac:dyDescent="0.25">
      <c r="A40" t="s">
        <v>42</v>
      </c>
      <c r="B40">
        <v>2560</v>
      </c>
      <c r="C40">
        <v>8.5974127161107458E-3</v>
      </c>
      <c r="D40">
        <v>7.9594505846347953E-3</v>
      </c>
    </row>
    <row r="41" spans="1:4" x14ac:dyDescent="0.25">
      <c r="A41" t="s">
        <v>43</v>
      </c>
      <c r="B41">
        <v>2560</v>
      </c>
      <c r="C41">
        <v>8.5974127161107458E-3</v>
      </c>
      <c r="D41">
        <v>7.9594505846347953E-3</v>
      </c>
    </row>
    <row r="42" spans="1:4" x14ac:dyDescent="0.25">
      <c r="A42" t="s">
        <v>44</v>
      </c>
      <c r="B42">
        <v>2560</v>
      </c>
      <c r="C42">
        <v>8.5974127161107458E-3</v>
      </c>
      <c r="D42">
        <v>7.9594505846347953E-3</v>
      </c>
    </row>
    <row r="43" spans="1:4" x14ac:dyDescent="0.25">
      <c r="A43" t="s">
        <v>45</v>
      </c>
      <c r="B43">
        <v>2550</v>
      </c>
      <c r="C43">
        <v>8.5638290726884371E-3</v>
      </c>
      <c r="D43">
        <v>7.9283657701493208E-3</v>
      </c>
    </row>
    <row r="44" spans="1:4" x14ac:dyDescent="0.25">
      <c r="A44" t="s">
        <v>46</v>
      </c>
      <c r="B44">
        <v>2547</v>
      </c>
      <c r="C44">
        <v>8.5537539796617448E-3</v>
      </c>
      <c r="D44">
        <v>7.9190402128653092E-3</v>
      </c>
    </row>
    <row r="45" spans="1:4" x14ac:dyDescent="0.25">
      <c r="A45" t="s">
        <v>47</v>
      </c>
      <c r="B45">
        <v>2300</v>
      </c>
      <c r="C45">
        <v>7.7242379871307479E-3</v>
      </c>
      <c r="D45">
        <v>7.1512196644312291E-3</v>
      </c>
    </row>
    <row r="46" spans="1:4" x14ac:dyDescent="0.25">
      <c r="A46" t="s">
        <v>48</v>
      </c>
      <c r="B46">
        <v>2290</v>
      </c>
      <c r="C46">
        <v>7.6906543437084401E-3</v>
      </c>
      <c r="D46">
        <v>7.1201328308541012E-3</v>
      </c>
    </row>
    <row r="47" spans="1:4" x14ac:dyDescent="0.25">
      <c r="A47" t="s">
        <v>49</v>
      </c>
      <c r="B47">
        <v>2240</v>
      </c>
      <c r="C47">
        <v>7.5227361265969026E-3</v>
      </c>
      <c r="D47">
        <v>6.964697584312245E-3</v>
      </c>
    </row>
    <row r="48" spans="1:4" x14ac:dyDescent="0.25">
      <c r="A48" t="s">
        <v>50</v>
      </c>
      <c r="B48">
        <v>2130</v>
      </c>
      <c r="C48">
        <v>7.1533160489515189E-3</v>
      </c>
      <c r="D48">
        <v>6.6227338610537418E-3</v>
      </c>
    </row>
    <row r="49" spans="1:4" x14ac:dyDescent="0.25">
      <c r="A49" t="s">
        <v>51</v>
      </c>
      <c r="B49">
        <v>2011</v>
      </c>
      <c r="C49">
        <v>6.7536706922260584E-3</v>
      </c>
      <c r="D49">
        <v>6.2527818724774937E-3</v>
      </c>
    </row>
    <row r="50" spans="1:4" x14ac:dyDescent="0.25">
      <c r="A50" t="s">
        <v>52</v>
      </c>
      <c r="B50">
        <v>1780</v>
      </c>
      <c r="C50">
        <v>5.977888529170753E-3</v>
      </c>
      <c r="D50">
        <v>5.5346156694014237E-3</v>
      </c>
    </row>
    <row r="51" spans="1:4" x14ac:dyDescent="0.25">
      <c r="A51" t="s">
        <v>53</v>
      </c>
      <c r="B51">
        <v>1685</v>
      </c>
      <c r="C51">
        <v>5.6588439166588306E-3</v>
      </c>
      <c r="D51">
        <v>5.2392570417619999E-3</v>
      </c>
    </row>
    <row r="52" spans="1:4" x14ac:dyDescent="0.25">
      <c r="A52" t="s">
        <v>54</v>
      </c>
      <c r="B52">
        <v>1500</v>
      </c>
      <c r="C52">
        <v>5.0375465133461403E-3</v>
      </c>
      <c r="D52">
        <v>4.664071760144101E-3</v>
      </c>
    </row>
    <row r="53" spans="1:4" x14ac:dyDescent="0.25">
      <c r="A53" t="s">
        <v>55</v>
      </c>
      <c r="B53">
        <v>1500</v>
      </c>
      <c r="C53">
        <v>5.0375465133461403E-3</v>
      </c>
      <c r="D53">
        <v>4.664071760144101E-3</v>
      </c>
    </row>
    <row r="54" spans="1:4" x14ac:dyDescent="0.25">
      <c r="A54" t="s">
        <v>56</v>
      </c>
      <c r="B54">
        <v>1400</v>
      </c>
      <c r="C54">
        <v>4.7017100791230636E-3</v>
      </c>
      <c r="D54">
        <v>4.3531541191296061E-3</v>
      </c>
    </row>
    <row r="55" spans="1:4" x14ac:dyDescent="0.25">
      <c r="A55" t="s">
        <v>57</v>
      </c>
      <c r="B55">
        <v>1132</v>
      </c>
      <c r="C55">
        <v>3.8016684354052204E-3</v>
      </c>
      <c r="D55">
        <v>3.5198745478310142E-3</v>
      </c>
    </row>
    <row r="56" spans="1:4" x14ac:dyDescent="0.25">
      <c r="A56" t="s">
        <v>58</v>
      </c>
      <c r="B56">
        <v>650</v>
      </c>
      <c r="C56">
        <v>2.1829368224499939E-3</v>
      </c>
      <c r="D56">
        <v>2.0211573291710142E-3</v>
      </c>
    </row>
    <row r="57" spans="1:4" x14ac:dyDescent="0.25">
      <c r="A57" t="s">
        <v>59</v>
      </c>
      <c r="B57">
        <v>600</v>
      </c>
      <c r="C57">
        <v>2.0150186053384559E-3</v>
      </c>
      <c r="D57">
        <v>1.8656855556639328E-3</v>
      </c>
    </row>
    <row r="58" spans="1:4" x14ac:dyDescent="0.25">
      <c r="A58" t="s">
        <v>60</v>
      </c>
      <c r="B58">
        <v>554</v>
      </c>
      <c r="C58">
        <v>1.8605338455958409E-3</v>
      </c>
      <c r="D58">
        <v>1.7226514141409823E-3</v>
      </c>
    </row>
    <row r="59" spans="1:4" x14ac:dyDescent="0.25">
      <c r="A59" t="s">
        <v>61</v>
      </c>
      <c r="B59">
        <v>503</v>
      </c>
      <c r="C59">
        <v>1.6892572641420721E-3</v>
      </c>
      <c r="D59">
        <v>1.564069165633537E-3</v>
      </c>
    </row>
    <row r="60" spans="1:4" x14ac:dyDescent="0.25">
      <c r="A60" t="s">
        <v>62</v>
      </c>
      <c r="B60">
        <v>494</v>
      </c>
      <c r="C60">
        <v>1.6590319850619953E-3</v>
      </c>
      <c r="D60">
        <v>1.536084245422669E-3</v>
      </c>
    </row>
    <row r="61" spans="1:4" x14ac:dyDescent="0.25">
      <c r="A61" t="s">
        <v>63</v>
      </c>
      <c r="B61">
        <v>400</v>
      </c>
      <c r="C61">
        <v>1.343345736892304E-3</v>
      </c>
      <c r="D61">
        <v>1.2437943498958995E-3</v>
      </c>
    </row>
    <row r="62" spans="1:4" x14ac:dyDescent="0.25">
      <c r="A62" t="s">
        <v>64</v>
      </c>
      <c r="B62">
        <v>301</v>
      </c>
      <c r="C62">
        <v>1.0108676670114588E-3</v>
      </c>
      <c r="D62">
        <v>9.3595600154803432E-4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9BEED-D1C7-4FC5-9DD1-E9A4AF7AF67C}">
  <dimension ref="A1:D31"/>
  <sheetViews>
    <sheetView workbookViewId="0"/>
  </sheetViews>
  <sheetFormatPr defaultRowHeight="15" x14ac:dyDescent="0.25"/>
  <cols>
    <col min="1" max="1" width="57.28515625" bestFit="1" customWidth="1"/>
    <col min="2" max="2" width="9.42578125" bestFit="1" customWidth="1"/>
    <col min="3" max="3" width="17.42578125" bestFit="1" customWidth="1"/>
    <col min="4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12</v>
      </c>
      <c r="B2">
        <v>6600</v>
      </c>
      <c r="C2">
        <v>0.11429165151436438</v>
      </c>
      <c r="D2">
        <v>0.11887585383913271</v>
      </c>
    </row>
    <row r="3" spans="1:4" x14ac:dyDescent="0.25">
      <c r="A3" t="s">
        <v>13</v>
      </c>
      <c r="B3">
        <v>6310</v>
      </c>
      <c r="C3">
        <v>0.10926974561449079</v>
      </c>
      <c r="D3">
        <v>0.11279796376334554</v>
      </c>
    </row>
    <row r="4" spans="1:4" x14ac:dyDescent="0.25">
      <c r="A4" t="s">
        <v>11</v>
      </c>
      <c r="B4">
        <v>5350</v>
      </c>
      <c r="C4">
        <v>9.2645505394219618E-2</v>
      </c>
      <c r="D4">
        <v>9.3622832607926504E-2</v>
      </c>
    </row>
    <row r="5" spans="1:4" x14ac:dyDescent="0.25">
      <c r="A5" t="s">
        <v>18</v>
      </c>
      <c r="B5">
        <v>5060</v>
      </c>
      <c r="C5">
        <v>8.7623599494346033E-2</v>
      </c>
      <c r="D5">
        <v>8.8168683895296557E-2</v>
      </c>
    </row>
    <row r="6" spans="1:4" x14ac:dyDescent="0.25">
      <c r="A6" t="s">
        <v>21</v>
      </c>
      <c r="B6">
        <v>4100</v>
      </c>
      <c r="C6">
        <v>7.0999359274074844E-2</v>
      </c>
      <c r="D6">
        <v>7.0581798863582401E-2</v>
      </c>
    </row>
    <row r="7" spans="1:4" x14ac:dyDescent="0.25">
      <c r="A7" t="s">
        <v>22</v>
      </c>
      <c r="B7">
        <v>4045</v>
      </c>
      <c r="C7">
        <v>7.004692884478847E-2</v>
      </c>
      <c r="D7">
        <v>6.9595176581093959E-2</v>
      </c>
    </row>
    <row r="8" spans="1:4" x14ac:dyDescent="0.25">
      <c r="A8" t="s">
        <v>23</v>
      </c>
      <c r="B8">
        <v>4000</v>
      </c>
      <c r="C8">
        <v>6.9267667584463261E-2</v>
      </c>
      <c r="D8">
        <v>6.8791200943398259E-2</v>
      </c>
    </row>
    <row r="9" spans="1:4" x14ac:dyDescent="0.25">
      <c r="A9" t="s">
        <v>33</v>
      </c>
      <c r="B9">
        <v>2852</v>
      </c>
      <c r="C9">
        <v>4.9387846987722306E-2</v>
      </c>
      <c r="D9">
        <v>4.8443199642679916E-2</v>
      </c>
    </row>
    <row r="10" spans="1:4" x14ac:dyDescent="0.25">
      <c r="A10" t="s">
        <v>35</v>
      </c>
      <c r="B10">
        <v>2727</v>
      </c>
      <c r="C10">
        <v>4.722323237570783E-2</v>
      </c>
      <c r="D10">
        <v>4.628980005968214E-2</v>
      </c>
    </row>
    <row r="11" spans="1:4" x14ac:dyDescent="0.25">
      <c r="A11" t="s">
        <v>36</v>
      </c>
      <c r="B11">
        <v>2676</v>
      </c>
      <c r="C11">
        <v>4.634006961400592E-2</v>
      </c>
      <c r="D11">
        <v>4.5410409368730656E-2</v>
      </c>
    </row>
    <row r="12" spans="1:4" x14ac:dyDescent="0.25">
      <c r="A12" t="s">
        <v>40</v>
      </c>
      <c r="B12">
        <v>2576</v>
      </c>
      <c r="C12">
        <v>4.4608377924394343E-2</v>
      </c>
      <c r="D12">
        <v>4.3688425301886338E-2</v>
      </c>
    </row>
    <row r="13" spans="1:4" x14ac:dyDescent="0.25">
      <c r="A13" t="s">
        <v>41</v>
      </c>
      <c r="B13">
        <v>2568</v>
      </c>
      <c r="C13">
        <v>4.4469842589225414E-2</v>
      </c>
      <c r="D13">
        <v>4.3551219886102242E-2</v>
      </c>
    </row>
    <row r="14" spans="1:4" x14ac:dyDescent="0.25">
      <c r="A14" t="s">
        <v>20</v>
      </c>
      <c r="B14">
        <v>2084</v>
      </c>
      <c r="C14">
        <v>3.6088454811505362E-2</v>
      </c>
      <c r="D14">
        <v>3.5178383040428821E-2</v>
      </c>
    </row>
    <row r="15" spans="1:4" x14ac:dyDescent="0.25">
      <c r="A15" t="s">
        <v>51</v>
      </c>
      <c r="B15">
        <v>1551</v>
      </c>
      <c r="C15">
        <v>2.6858538105875629E-2</v>
      </c>
      <c r="D15">
        <v>2.622693151130261E-2</v>
      </c>
    </row>
    <row r="16" spans="1:4" x14ac:dyDescent="0.25">
      <c r="A16" t="s">
        <v>54</v>
      </c>
      <c r="B16">
        <v>1500</v>
      </c>
      <c r="C16">
        <v>2.5975375344173723E-2</v>
      </c>
      <c r="D16">
        <v>2.5374168533496149E-2</v>
      </c>
    </row>
    <row r="17" spans="1:4" x14ac:dyDescent="0.25">
      <c r="A17" t="s">
        <v>204</v>
      </c>
      <c r="B17">
        <v>1500</v>
      </c>
      <c r="C17">
        <v>2.5975375344173723E-2</v>
      </c>
      <c r="D17">
        <v>2.5374168533496149E-2</v>
      </c>
    </row>
    <row r="18" spans="1:4" x14ac:dyDescent="0.25">
      <c r="A18" t="s">
        <v>58</v>
      </c>
      <c r="B18">
        <v>630</v>
      </c>
      <c r="C18">
        <v>1.0909657644552965E-2</v>
      </c>
      <c r="D18">
        <v>1.0853069254711634E-2</v>
      </c>
    </row>
    <row r="19" spans="1:4" x14ac:dyDescent="0.25">
      <c r="A19" t="s">
        <v>62</v>
      </c>
      <c r="B19">
        <v>494</v>
      </c>
      <c r="C19">
        <v>8.5545569466812122E-3</v>
      </c>
      <c r="D19">
        <v>8.330584453114822E-3</v>
      </c>
    </row>
    <row r="20" spans="1:4" x14ac:dyDescent="0.25">
      <c r="A20" t="s">
        <v>69</v>
      </c>
      <c r="B20">
        <v>241</v>
      </c>
      <c r="C20">
        <v>4.1733769719639116E-3</v>
      </c>
      <c r="D20">
        <v>4.0382793227740597E-3</v>
      </c>
    </row>
    <row r="21" spans="1:4" x14ac:dyDescent="0.25">
      <c r="A21" t="s">
        <v>70</v>
      </c>
      <c r="B21">
        <v>124</v>
      </c>
      <c r="C21">
        <v>2.1472976951183611E-3</v>
      </c>
      <c r="D21">
        <v>2.0794619207652582E-3</v>
      </c>
    </row>
    <row r="22" spans="1:4" x14ac:dyDescent="0.25">
      <c r="A22" t="s">
        <v>71</v>
      </c>
      <c r="B22">
        <v>120</v>
      </c>
      <c r="C22">
        <v>2.0780300275338977E-3</v>
      </c>
      <c r="D22">
        <v>2.0124257674787546E-3</v>
      </c>
    </row>
    <row r="23" spans="1:4" x14ac:dyDescent="0.25">
      <c r="A23" t="s">
        <v>76</v>
      </c>
      <c r="B23">
        <v>90</v>
      </c>
      <c r="C23">
        <v>1.5585225206504235E-3</v>
      </c>
      <c r="D23">
        <v>1.5095505936506355E-3</v>
      </c>
    </row>
    <row r="24" spans="1:4" x14ac:dyDescent="0.25">
      <c r="A24" t="s">
        <v>91</v>
      </c>
      <c r="B24">
        <v>84</v>
      </c>
      <c r="C24">
        <v>1.4546210192737286E-3</v>
      </c>
      <c r="D24">
        <v>1.4083821257095354E-3</v>
      </c>
    </row>
    <row r="25" spans="1:4" x14ac:dyDescent="0.25">
      <c r="A25" t="s">
        <v>57</v>
      </c>
      <c r="B25">
        <v>80</v>
      </c>
      <c r="C25">
        <v>1.3853533516892651E-3</v>
      </c>
      <c r="D25">
        <v>1.3415688813787614E-3</v>
      </c>
    </row>
    <row r="26" spans="1:4" x14ac:dyDescent="0.25">
      <c r="A26" t="s">
        <v>77</v>
      </c>
      <c r="B26">
        <v>70</v>
      </c>
      <c r="C26">
        <v>1.212184182728107E-3</v>
      </c>
      <c r="D26">
        <v>1.1738026477640928E-3</v>
      </c>
    </row>
    <row r="27" spans="1:4" x14ac:dyDescent="0.25">
      <c r="A27" t="s">
        <v>75</v>
      </c>
      <c r="B27">
        <v>70</v>
      </c>
      <c r="C27">
        <v>1.212184182728107E-3</v>
      </c>
      <c r="D27">
        <v>1.1738026477640928E-3</v>
      </c>
    </row>
    <row r="28" spans="1:4" x14ac:dyDescent="0.25">
      <c r="A28" t="s">
        <v>79</v>
      </c>
      <c r="B28">
        <v>66</v>
      </c>
      <c r="C28">
        <v>1.1429165151436438E-3</v>
      </c>
      <c r="D28">
        <v>1.1067986924378612E-3</v>
      </c>
    </row>
    <row r="29" spans="1:4" x14ac:dyDescent="0.25">
      <c r="A29" t="s">
        <v>80</v>
      </c>
      <c r="B29">
        <v>62</v>
      </c>
      <c r="C29">
        <v>1.0736488475591806E-3</v>
      </c>
      <c r="D29">
        <v>1.0398690400968728E-3</v>
      </c>
    </row>
    <row r="30" spans="1:4" x14ac:dyDescent="0.25">
      <c r="A30" t="s">
        <v>83</v>
      </c>
      <c r="B30">
        <v>59</v>
      </c>
      <c r="C30">
        <v>1.0216980968708331E-3</v>
      </c>
      <c r="D30">
        <v>9.8930585863880828E-4</v>
      </c>
    </row>
    <row r="31" spans="1:4" x14ac:dyDescent="0.25">
      <c r="A31" t="s">
        <v>84</v>
      </c>
      <c r="B31">
        <v>58</v>
      </c>
      <c r="C31">
        <v>1.0043811799747174E-3</v>
      </c>
      <c r="D31">
        <v>9.7288242213386465E-4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F A A B Q S w M E F A A C A A g A l o k z W N T 4 m Z e l A A A A 9 g A A A B I A H A B D b 2 5 m a W c v U G F j a 2 F n Z S 5 4 b W w g o h g A K K A U A A A A A A A A A A A A A A A A A A A A A A A A A A A A h Y 8 x D o I w G I W v Q r r T l m o M I T 9 l Y H G Q x M T E u D a l Q i M U Q 4 v l b g 4 e y S u I U d T N 8 X 3 v G 9 6 7 X 2 + Q j W 0 T X F R v d W d S F G G K A m V k V 2 p T p W h w x z B G G Y e t k C d R q W C S j U 1 G W 6 a o d u 6 c E O K 9 x 3 6 B u 7 4 i j N K I H I r N T t a q F e g j 6 / 9 y q I 1 1 w k i F O O x f Y z j D E V v i F Y s x B T J D K L T 5 C m z a + 2 x / I O R D 4 4 Z e 8 V K F + R r I H I G 8 P / A H U E s D B B Q A A g A I A J a J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i T N Y f 2 N U M F Q C A A C m I g A A E w A c A E Z v c m 1 1 b G F z L 1 N l Y 3 R p b 2 4 x L m 0 g o h g A K K A U A A A A A A A A A A A A A A A A A A A A A A A A A A A A 7 Z h N i 9 s w E I b v g f w H 4 b 1 k w R u S k J Z + 4 E P I t r S X s t 2 k v a y L m d j j W E S W j E Z O m g 3 7 3 6 t 8 L J v S e C l t K Y 6 R L 7 Z H I 8 2 8 0 s M I i T A 2 X E k 2 2 b / 7 b 9 u t d o s y 0 J i w C 2 / Q G w x 7 / d 6 r a F E S 5 B C 9 7 k U J r C l a Z d y g 4 G Q w i W I Q A n W 0 V I b L e V S o F W q P B U y g a b e Y f S a q 1 D F a y 5 i W 3 W s V l z l K 0 3 n P B X b H S h r 7 Q x 1 v / C b 8 Q q g p v I U 0 B R T h o y O F o z x V O g 5 v k R B 0 n I V f d 4 H Y z T Y Q G 0 k Q a + I U U q x 5 Y a 7 2 W V z t s g h n I O 8 z S C N V m q I 0 U U x L C v 9 Q U d d 2 9 i 7 9 u 2 v r k 1 t P H X i + 5 7 O x E m U u K R j 6 7 J 2 M V W L 9 g / 7 g x c B n n 0 t l c G L W A o O n z + 4 n J f H b p b + f m A v v R q v c t i X s A 0 J i 1 W / n b Q o z 6 3 h o O d g 7 + z n 0 2 d 3 B P h J i Y r M E T Y H R 5 f G Q 4 w z k 3 I 4 4 X R f 4 N N x U g y Q 7 j f k + 4 W 0 j d U 7 E 9 z c b D 5 J E I 9 l v Z q w b M / j d P P h s 4 6 2 Q z z N j z R + l e T n s b s c 4 s k e p h h 1 B j / 1 k m c 9 Q 7 z z 2 T P x s f 7 h s t 7 g 8 m f X v I W g 0 A p X 6 / M k 7 L c Q B V z f g y M B i u z y Q 5 F y e O 3 T V Y h x 4 t Q M v t / t R Z H h R n H + x q 9 T i s K s n d l S g T J r C 3 S k x D r y 6 g a e V M u f O 2 y 8 a H G a 1 w w x T 1 L Y e l H m 0 4 E 0 4 w j 4 v y A F Y N w B z T L h d q 4 b s s M + o c e j V D b 2 j U h G D j L F h 5 e + 0 J o f h P 8 D w q O N f U y g Q C J t x n 1 I l x T F X t 9 I 3 R 4 k a R D O w q x b j w K s b e D M + b 8 g l X o U S h 1 w d k W v I 8 a J K i o O u b t B B u Q v X j A 2 2 W o w D 7 z + C 9 w N Q S w E C L Q A U A A I A C A C W i T N Y 1 P i Z l 6 U A A A D 2 A A A A E g A A A A A A A A A A A A A A A A A A A A A A Q 2 9 u Z m l n L 1 B h Y 2 t h Z 2 U u e G 1 s U E s B A i 0 A F A A C A A g A l o k z W A / K 6 a u k A A A A 6 Q A A A B M A A A A A A A A A A A A A A A A A 8 Q A A A F t D b 2 5 0 Z W 5 0 X 1 R 5 c G V z X S 5 4 b W x Q S w E C L Q A U A A I A C A C W i T N Y f 2 N U M F Q C A A C m I g A A E w A A A A A A A A A A A A A A A A D i A Q A A R m 9 y b X V s Y X M v U 2 V j d G l v b j E u b V B L B Q Y A A A A A A w A D A M I A A A C D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n A A A A A A A A K e c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d 2 h p d G V s a X N 0 Z W R f Y 2 F s b G V y X 3 Z v d G l u Z 1 9 w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1 N j k 3 Z W I 3 L T k 5 M G I t N D I z Z S 0 5 N D k 3 L W Q y M G R l M T I 5 Z W Q y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x M D h f a 3 V z Y W 1 h X z k w X 2 R h e X N f d 2 h p d G V s a X N 0 Z W R f Y 2 F s b G V y X 3 Z v d G l u Z 1 9 w b 3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j o w N j o w M C 4 x M T A z O T A z W i I g L z 4 8 R W 5 0 c n k g V H l w Z T 0 i R m l s b E N v b H V t b l R 5 c G V z I i B W Y W x 1 Z T 0 i c 0 J n T U Z C U T 0 9 I i A v P j x F b n R y e S B U e X B l P S J G a W x s Q 2 9 s d W 1 u T m F t Z X M i I F Z h b H V l P S J z W y Z x d W 9 0 O 2 F k Z H J l c 3 M m c X V v d D s s J n F 1 b 3 Q 7 d 2 V p Z 2 h 0 J n F 1 b 3 Q 7 L C Z x d W 9 0 O 3 d l a W d o d F 9 m c m F j d G l v b i Z x d W 9 0 O y w m c X V v d D t w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M T A 4 X 2 t 1 c 2 F t Y V 8 5 M F 9 k Y X l z X 3 d o a X R l b G l z d G V k X 2 N h b G x l c l 9 2 b 3 R p b m d f c G 9 3 Z X I v Q X V 0 b 1 J l b W 9 2 Z W R D b 2 x 1 b W 5 z M S 5 7 Y W R k c m V z c y w w f S Z x d W 9 0 O y w m c X V v d D t T Z W N 0 a W 9 u M S 8 y M D I 0 M D E w O F 9 r d X N h b W F f O T B f Z G F 5 c 1 9 3 a G l 0 Z W x p c 3 R l Z F 9 j Y W x s Z X J f d m 9 0 a W 5 n X 3 B v d 2 V y L 0 F 1 d G 9 S Z W 1 v d m V k Q 2 9 s d W 1 u c z E u e 3 d l a W d o d C w x f S Z x d W 9 0 O y w m c X V v d D t T Z W N 0 a W 9 u M S 8 y M D I 0 M D E w O F 9 r d X N h b W F f O T B f Z G F 5 c 1 9 3 a G l 0 Z W x p c 3 R l Z F 9 j Y W x s Z X J f d m 9 0 a W 5 n X 3 B v d 2 V y L 0 F 1 d G 9 S Z W 1 v d m V k Q 2 9 s d W 1 u c z E u e 3 d l a W d o d F 9 m c m F j d G l v b i w y f S Z x d W 9 0 O y w m c X V v d D t T Z W N 0 a W 9 u M S 8 y M D I 0 M D E w O F 9 r d X N h b W F f O T B f Z G F 5 c 1 9 3 a G l 0 Z W x p c 3 R l Z F 9 j Y W x s Z X J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M T A 4 X 2 t 1 c 2 F t Y V 8 5 M F 9 k Y X l z X 3 d o a X R l b G l z d G V k X 2 N h b G x l c l 9 2 b 3 R p b m d f c G 9 3 Z X I v Q X V 0 b 1 J l b W 9 2 Z W R D b 2 x 1 b W 5 z M S 5 7 Y W R k c m V z c y w w f S Z x d W 9 0 O y w m c X V v d D t T Z W N 0 a W 9 u M S 8 y M D I 0 M D E w O F 9 r d X N h b W F f O T B f Z G F 5 c 1 9 3 a G l 0 Z W x p c 3 R l Z F 9 j Y W x s Z X J f d m 9 0 a W 5 n X 3 B v d 2 V y L 0 F 1 d G 9 S Z W 1 v d m V k Q 2 9 s d W 1 u c z E u e 3 d l a W d o d C w x f S Z x d W 9 0 O y w m c X V v d D t T Z W N 0 a W 9 u M S 8 y M D I 0 M D E w O F 9 r d X N h b W F f O T B f Z G F 5 c 1 9 3 a G l 0 Z W x p c 3 R l Z F 9 j Y W x s Z X J f d m 9 0 a W 5 n X 3 B v d 2 V y L 0 F 1 d G 9 S Z W 1 v d m V k Q 2 9 s d W 1 u c z E u e 3 d l a W d o d F 9 m c m F j d G l v b i w y f S Z x d W 9 0 O y w m c X V v d D t T Z W N 0 a W 9 u M S 8 y M D I 0 M D E w O F 9 r d X N h b W F f O T B f Z G F 5 c 1 9 3 a G l 0 Z W x p c 3 R l Z F 9 j Y W x s Z X J f d m 9 0 a W 5 n X 3 B v d 2 V y L 0 F 1 d G 9 S Z W 1 v d m V k Q 2 9 s d W 1 u c z E u e 3 B v d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E w O F 9 r d X N h b W F f O T B f Z G F 5 c 1 9 3 a G l 0 Z W x p c 3 R l Z F 9 j Y W x s Z X J f d m 9 0 a W 5 n X 3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3 d o a X R l b G l z d G V k X 2 N h b G x l c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d 2 h p d G V s a X N 0 Z W R f Y 2 F s b G V y X 3 Z v d G l u Z 1 9 w b 3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3 R y Z W F z d X J l c l 9 2 b 3 R p b m d f c G 9 3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W R l M j V m Z S 1 l Z D N j L T Q 4 M z Q t O G Y 2 O C 1 i M G Y 1 Z D Y x M W M 0 Y 2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Q w M T A 4 X 2 t 1 c 2 F t Y V 8 5 M F 9 k Y X l z X 3 R y Z W F z d X J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Y 6 M D Y 6 M T k u M D k 2 N T g 1 M 1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r d X N h b W F f O T B f Z G F 5 c 1 9 0 c m V h c 3 V y Z X J f d m 9 0 a W 5 n X 3 B v d 2 V y L 0 F 1 d G 9 S Z W 1 v d m V k Q 2 9 s d W 1 u c z E u e 2 F k Z H J l c 3 M s M H 0 m c X V v d D s s J n F 1 b 3 Q 7 U 2 V j d G l v b j E v M j A y N D A x M D h f a 3 V z Y W 1 h X z k w X 2 R h e X N f d H J l Y X N 1 c m V y X 3 Z v d G l u Z 1 9 w b 3 d l c i 9 B d X R v U m V t b 3 Z l Z E N v b H V t b n M x L n t 3 Z W l n a H Q s M X 0 m c X V v d D s s J n F 1 b 3 Q 7 U 2 V j d G l v b j E v M j A y N D A x M D h f a 3 V z Y W 1 h X z k w X 2 R h e X N f d H J l Y X N 1 c m V y X 3 Z v d G l u Z 1 9 w b 3 d l c i 9 B d X R v U m V t b 3 Z l Z E N v b H V t b n M x L n t 3 Z W l n a H R f Z n J h Y 3 R p b 2 4 s M n 0 m c X V v d D s s J n F 1 b 3 Q 7 U 2 V j d G l v b j E v M j A y N D A x M D h f a 3 V z Y W 1 h X z k w X 2 R h e X N f d H J l Y X N 1 c m V y X 3 Z v d G l u Z 1 9 w b 3 d l c i 9 B d X R v U m V t b 3 Z l Z E N v b H V t b n M x L n t w b 3 d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0 M D E w O F 9 r d X N h b W F f O T B f Z G F 5 c 1 9 0 c m V h c 3 V y Z X J f d m 9 0 a W 5 n X 3 B v d 2 V y L 0 F 1 d G 9 S Z W 1 v d m V k Q 2 9 s d W 1 u c z E u e 2 F k Z H J l c 3 M s M H 0 m c X V v d D s s J n F 1 b 3 Q 7 U 2 V j d G l v b j E v M j A y N D A x M D h f a 3 V z Y W 1 h X z k w X 2 R h e X N f d H J l Y X N 1 c m V y X 3 Z v d G l u Z 1 9 w b 3 d l c i 9 B d X R v U m V t b 3 Z l Z E N v b H V t b n M x L n t 3 Z W l n a H Q s M X 0 m c X V v d D s s J n F 1 b 3 Q 7 U 2 V j d G l v b j E v M j A y N D A x M D h f a 3 V z Y W 1 h X z k w X 2 R h e X N f d H J l Y X N 1 c m V y X 3 Z v d G l u Z 1 9 w b 3 d l c i 9 B d X R v U m V t b 3 Z l Z E N v b H V t b n M x L n t 3 Z W l n a H R f Z n J h Y 3 R p b 2 4 s M n 0 m c X V v d D s s J n F 1 b 3 Q 7 U 2 V j d G l v b j E v M j A y N D A x M D h f a 3 V z Y W 1 h X z k w X 2 R h e X N f d H J l Y X N 1 c m V y X 3 Z v d G l u Z 1 9 w b 3 d l c i 9 B d X R v U m V t b 3 Z l Z E N v b H V t b n M x L n t w b 3 d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x M D h f a 3 V z Y W 1 h X z k w X 2 R h e X N f d H J l Y X N 1 c m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0 c m V h c 3 V y Z X J f d m 9 0 a W 5 n X 3 B v d 2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3 R y Z W F z d X J l c l 9 2 b 3 R p b m d f c G 9 3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z d G F r a W 5 n X 2 F k b W l u X 3 Z v d G l u Z 1 9 w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m Z j M z O D U 3 L W M w M T A t N D h h N C 0 5 O D U w L W J l N j N m N T g z M W U 1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x M D h f a 3 V z Y W 1 h X z k w X 2 R h e X N f c 3 R h a 2 l u Z 1 9 h Z G 1 p b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Y 6 M D Y 6 M z U u M D E 4 N z g 0 O V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r d X N h b W F f O T B f Z G F 5 c 1 9 z d G F r a W 5 n X 2 F k b W l u X 3 Z v d G l u Z 1 9 w b 3 d l c i 9 B d X R v U m V t b 3 Z l Z E N v b H V t b n M x L n t h Z G R y Z X N z L D B 9 J n F 1 b 3 Q 7 L C Z x d W 9 0 O 1 N l Y 3 R p b 2 4 x L z I w M j Q w M T A 4 X 2 t 1 c 2 F t Y V 8 5 M F 9 k Y X l z X 3 N 0 Y W t p b m d f Y W R t a W 5 f d m 9 0 a W 5 n X 3 B v d 2 V y L 0 F 1 d G 9 S Z W 1 v d m V k Q 2 9 s d W 1 u c z E u e 3 d l a W d o d C w x f S Z x d W 9 0 O y w m c X V v d D t T Z W N 0 a W 9 u M S 8 y M D I 0 M D E w O F 9 r d X N h b W F f O T B f Z G F 5 c 1 9 z d G F r a W 5 n X 2 F k b W l u X 3 Z v d G l u Z 1 9 w b 3 d l c i 9 B d X R v U m V t b 3 Z l Z E N v b H V t b n M x L n t 3 Z W l n a H R f Z n J h Y 3 R p b 2 4 s M n 0 m c X V v d D s s J n F 1 b 3 Q 7 U 2 V j d G l v b j E v M j A y N D A x M D h f a 3 V z Y W 1 h X z k w X 2 R h e X N f c 3 R h a 2 l u Z 1 9 h Z G 1 p b l 9 2 b 3 R p b m d f c G 9 3 Z X I v Q X V 0 b 1 J l b W 9 2 Z W R D b 2 x 1 b W 5 z M S 5 7 c G 9 3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N D A x M D h f a 3 V z Y W 1 h X z k w X 2 R h e X N f c 3 R h a 2 l u Z 1 9 h Z G 1 p b l 9 2 b 3 R p b m d f c G 9 3 Z X I v Q X V 0 b 1 J l b W 9 2 Z W R D b 2 x 1 b W 5 z M S 5 7 Y W R k c m V z c y w w f S Z x d W 9 0 O y w m c X V v d D t T Z W N 0 a W 9 u M S 8 y M D I 0 M D E w O F 9 r d X N h b W F f O T B f Z G F 5 c 1 9 z d G F r a W 5 n X 2 F k b W l u X 3 Z v d G l u Z 1 9 w b 3 d l c i 9 B d X R v U m V t b 3 Z l Z E N v b H V t b n M x L n t 3 Z W l n a H Q s M X 0 m c X V v d D s s J n F 1 b 3 Q 7 U 2 V j d G l v b j E v M j A y N D A x M D h f a 3 V z Y W 1 h X z k w X 2 R h e X N f c 3 R h a 2 l u Z 1 9 h Z G 1 p b l 9 2 b 3 R p b m d f c G 9 3 Z X I v Q X V 0 b 1 J l b W 9 2 Z W R D b 2 x 1 b W 5 z M S 5 7 d 2 V p Z 2 h 0 X 2 Z y Y W N 0 a W 9 u L D J 9 J n F 1 b 3 Q 7 L C Z x d W 9 0 O 1 N l Y 3 R p b 2 4 x L z I w M j Q w M T A 4 X 2 t 1 c 2 F t Y V 8 5 M F 9 k Y X l z X 3 N 0 Y W t p b m d f Y W R t a W 5 f d m 9 0 a W 5 n X 3 B v d 2 V y L 0 F 1 d G 9 S Z W 1 v d m V k Q 2 9 s d W 1 u c z E u e 3 B v d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E w O F 9 r d X N h b W F f O T B f Z G F 5 c 1 9 z d G F r a W 5 n X 2 F k b W l u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z d G F r a W 5 n X 2 F k b W l u X 3 Z v d G l u Z 1 9 w b 3 d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z d G F r a W 5 n X 2 F k b W l u X 3 Z v d G l u Z 1 9 w b 3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3 N t Y W x s X 3 R p c H B l c l 9 2 b 3 R p b m d f c G 9 3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M T c y Y T Q x Y i 0 x M D M 5 L T R h N j g t O G I 3 Z i 0 3 N D B i N W J k N 2 N j Z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Q w M T A 4 X 2 t 1 c 2 F t Y V 8 5 M F 9 k Y X l z X 3 N t Y W x s X 3 R p c H B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Y 6 M D Y 6 N T A u O T E x O T Q w O F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r d X N h b W F f O T B f Z G F 5 c 1 9 z b W F s b F 9 0 a X B w Z X J f d m 9 0 a W 5 n X 3 B v d 2 V y L 0 F 1 d G 9 S Z W 1 v d m V k Q 2 9 s d W 1 u c z E u e 2 F k Z H J l c 3 M s M H 0 m c X V v d D s s J n F 1 b 3 Q 7 U 2 V j d G l v b j E v M j A y N D A x M D h f a 3 V z Y W 1 h X z k w X 2 R h e X N f c 2 1 h b G x f d G l w c G V y X 3 Z v d G l u Z 1 9 w b 3 d l c i 9 B d X R v U m V t b 3 Z l Z E N v b H V t b n M x L n t 3 Z W l n a H Q s M X 0 m c X V v d D s s J n F 1 b 3 Q 7 U 2 V j d G l v b j E v M j A y N D A x M D h f a 3 V z Y W 1 h X z k w X 2 R h e X N f c 2 1 h b G x f d G l w c G V y X 3 Z v d G l u Z 1 9 w b 3 d l c i 9 B d X R v U m V t b 3 Z l Z E N v b H V t b n M x L n t 3 Z W l n a H R f Z n J h Y 3 R p b 2 4 s M n 0 m c X V v d D s s J n F 1 b 3 Q 7 U 2 V j d G l v b j E v M j A y N D A x M D h f a 3 V z Y W 1 h X z k w X 2 R h e X N f c 2 1 h b G x f d G l w c G V y X 3 Z v d G l u Z 1 9 w b 3 d l c i 9 B d X R v U m V t b 3 Z l Z E N v b H V t b n M x L n t w b 3 d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0 M D E w O F 9 r d X N h b W F f O T B f Z G F 5 c 1 9 z b W F s b F 9 0 a X B w Z X J f d m 9 0 a W 5 n X 3 B v d 2 V y L 0 F 1 d G 9 S Z W 1 v d m V k Q 2 9 s d W 1 u c z E u e 2 F k Z H J l c 3 M s M H 0 m c X V v d D s s J n F 1 b 3 Q 7 U 2 V j d G l v b j E v M j A y N D A x M D h f a 3 V z Y W 1 h X z k w X 2 R h e X N f c 2 1 h b G x f d G l w c G V y X 3 Z v d G l u Z 1 9 w b 3 d l c i 9 B d X R v U m V t b 3 Z l Z E N v b H V t b n M x L n t 3 Z W l n a H Q s M X 0 m c X V v d D s s J n F 1 b 3 Q 7 U 2 V j d G l v b j E v M j A y N D A x M D h f a 3 V z Y W 1 h X z k w X 2 R h e X N f c 2 1 h b G x f d G l w c G V y X 3 Z v d G l u Z 1 9 w b 3 d l c i 9 B d X R v U m V t b 3 Z l Z E N v b H V t b n M x L n t 3 Z W l n a H R f Z n J h Y 3 R p b 2 4 s M n 0 m c X V v d D s s J n F 1 b 3 Q 7 U 2 V j d G l v b j E v M j A y N D A x M D h f a 3 V z Y W 1 h X z k w X 2 R h e X N f c 2 1 h b G x f d G l w c G V y X 3 Z v d G l u Z 1 9 w b 3 d l c i 9 B d X R v U m V t b 3 Z l Z E N v b H V t b n M x L n t w b 3 d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x M D h f a 3 V z Y W 1 h X z k w X 2 R h e X N f c 2 1 h b G x f d G l w c G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z b W F s b F 9 0 a X B w Z X J f d m 9 0 a W 5 n X 3 B v d 2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3 N t Y W x s X 3 R p c H B l c l 9 2 b 3 R p b m d f c G 9 3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z b W F s b F 9 z c G V u Z G V y X 3 Z v d G l u Z 1 9 w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Y z Q 5 N j B i L W Y 3 M j g t N G U w N y 0 4 N z I w L W M x O W M 4 M D g 4 N T A y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x M D h f a 3 V z Y W 1 h X z k w X 2 R h e X N f c 2 1 h b G x f c 3 B l b m R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Y 6 M D c 6 M j c u N D M 4 N z A z N F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r d X N h b W F f O T B f Z G F 5 c 1 9 z b W F s b F 9 z c G V u Z G V y X 3 Z v d G l u Z 1 9 w b 3 d l c i 9 B d X R v U m V t b 3 Z l Z E N v b H V t b n M x L n t h Z G R y Z X N z L D B 9 J n F 1 b 3 Q 7 L C Z x d W 9 0 O 1 N l Y 3 R p b 2 4 x L z I w M j Q w M T A 4 X 2 t 1 c 2 F t Y V 8 5 M F 9 k Y X l z X 3 N t Y W x s X 3 N w Z W 5 k Z X J f d m 9 0 a W 5 n X 3 B v d 2 V y L 0 F 1 d G 9 S Z W 1 v d m V k Q 2 9 s d W 1 u c z E u e 3 d l a W d o d C w x f S Z x d W 9 0 O y w m c X V v d D t T Z W N 0 a W 9 u M S 8 y M D I 0 M D E w O F 9 r d X N h b W F f O T B f Z G F 5 c 1 9 z b W F s b F 9 z c G V u Z G V y X 3 Z v d G l u Z 1 9 w b 3 d l c i 9 B d X R v U m V t b 3 Z l Z E N v b H V t b n M x L n t 3 Z W l n a H R f Z n J h Y 3 R p b 2 4 s M n 0 m c X V v d D s s J n F 1 b 3 Q 7 U 2 V j d G l v b j E v M j A y N D A x M D h f a 3 V z Y W 1 h X z k w X 2 R h e X N f c 2 1 h b G x f c 3 B l b m R l c l 9 2 b 3 R p b m d f c G 9 3 Z X I v Q X V 0 b 1 J l b W 9 2 Z W R D b 2 x 1 b W 5 z M S 5 7 c G 9 3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N D A x M D h f a 3 V z Y W 1 h X z k w X 2 R h e X N f c 2 1 h b G x f c 3 B l b m R l c l 9 2 b 3 R p b m d f c G 9 3 Z X I v Q X V 0 b 1 J l b W 9 2 Z W R D b 2 x 1 b W 5 z M S 5 7 Y W R k c m V z c y w w f S Z x d W 9 0 O y w m c X V v d D t T Z W N 0 a W 9 u M S 8 y M D I 0 M D E w O F 9 r d X N h b W F f O T B f Z G F 5 c 1 9 z b W F s b F 9 z c G V u Z G V y X 3 Z v d G l u Z 1 9 w b 3 d l c i 9 B d X R v U m V t b 3 Z l Z E N v b H V t b n M x L n t 3 Z W l n a H Q s M X 0 m c X V v d D s s J n F 1 b 3 Q 7 U 2 V j d G l v b j E v M j A y N D A x M D h f a 3 V z Y W 1 h X z k w X 2 R h e X N f c 2 1 h b G x f c 3 B l b m R l c l 9 2 b 3 R p b m d f c G 9 3 Z X I v Q X V 0 b 1 J l b W 9 2 Z W R D b 2 x 1 b W 5 z M S 5 7 d 2 V p Z 2 h 0 X 2 Z y Y W N 0 a W 9 u L D J 9 J n F 1 b 3 Q 7 L C Z x d W 9 0 O 1 N l Y 3 R p b 2 4 x L z I w M j Q w M T A 4 X 2 t 1 c 2 F t Y V 8 5 M F 9 k Y X l z X 3 N t Y W x s X 3 N w Z W 5 k Z X J f d m 9 0 a W 5 n X 3 B v d 2 V y L 0 F 1 d G 9 S Z W 1 v d m V k Q 2 9 s d W 1 u c z E u e 3 B v d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E w O F 9 r d X N h b W F f O T B f Z G F 5 c 1 9 z b W F s b F 9 z c G V u Z G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z b W F s b F 9 z c G V u Z G V y X 3 Z v d G l u Z 1 9 w b 3 d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z b W F s b F 9 z c G V u Z G V y X 3 Z v d G l u Z 1 9 w b 3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3 J v b 3 R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V k N 2 M 3 M T Q t N z g 4 Y S 0 0 N D N h L W F m N m U t Y m Y w N G R m Y W M 1 Y z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E w O F 9 r d X N h b W F f O T B f Z G F 5 c 1 9 y b 2 9 0 X 3 Z v d G l u Z 1 9 w b 3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j o w N z o 0 M y 4 0 M j Q w N z g 4 W i I g L z 4 8 R W 5 0 c n k g V H l w Z T 0 i R m l s b E N v b H V t b l R 5 c G V z I i B W Y W x 1 Z T 0 i c 0 J n T U Z C U T 0 9 I i A v P j x F b n R y e S B U e X B l P S J G a W x s Q 2 9 s d W 1 u T m F t Z X M i I F Z h b H V l P S J z W y Z x d W 9 0 O 2 F k Z H J l c 3 M m c X V v d D s s J n F 1 b 3 Q 7 d 2 V p Z 2 h 0 J n F 1 b 3 Q 7 L C Z x d W 9 0 O 3 d l a W d o d F 9 m c m F j d G l v b i Z x d W 9 0 O y w m c X V v d D t w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M T A 4 X 2 t 1 c 2 F t Y V 8 5 M F 9 k Y X l z X 3 J v b 3 R f d m 9 0 a W 5 n X 3 B v d 2 V y L 0 F 1 d G 9 S Z W 1 v d m V k Q 2 9 s d W 1 u c z E u e 2 F k Z H J l c 3 M s M H 0 m c X V v d D s s J n F 1 b 3 Q 7 U 2 V j d G l v b j E v M j A y N D A x M D h f a 3 V z Y W 1 h X z k w X 2 R h e X N f c m 9 v d F 9 2 b 3 R p b m d f c G 9 3 Z X I v Q X V 0 b 1 J l b W 9 2 Z W R D b 2 x 1 b W 5 z M S 5 7 d 2 V p Z 2 h 0 L D F 9 J n F 1 b 3 Q 7 L C Z x d W 9 0 O 1 N l Y 3 R p b 2 4 x L z I w M j Q w M T A 4 X 2 t 1 c 2 F t Y V 8 5 M F 9 k Y X l z X 3 J v b 3 R f d m 9 0 a W 5 n X 3 B v d 2 V y L 0 F 1 d G 9 S Z W 1 v d m V k Q 2 9 s d W 1 u c z E u e 3 d l a W d o d F 9 m c m F j d G l v b i w y f S Z x d W 9 0 O y w m c X V v d D t T Z W N 0 a W 9 u M S 8 y M D I 0 M D E w O F 9 r d X N h b W F f O T B f Z G F 5 c 1 9 y b 2 9 0 X 3 Z v d G l u Z 1 9 w b 3 d l c i 9 B d X R v U m V t b 3 Z l Z E N v b H V t b n M x L n t w b 3 d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0 M D E w O F 9 r d X N h b W F f O T B f Z G F 5 c 1 9 y b 2 9 0 X 3 Z v d G l u Z 1 9 w b 3 d l c i 9 B d X R v U m V t b 3 Z l Z E N v b H V t b n M x L n t h Z G R y Z X N z L D B 9 J n F 1 b 3 Q 7 L C Z x d W 9 0 O 1 N l Y 3 R p b 2 4 x L z I w M j Q w M T A 4 X 2 t 1 c 2 F t Y V 8 5 M F 9 k Y X l z X 3 J v b 3 R f d m 9 0 a W 5 n X 3 B v d 2 V y L 0 F 1 d G 9 S Z W 1 v d m V k Q 2 9 s d W 1 u c z E u e 3 d l a W d o d C w x f S Z x d W 9 0 O y w m c X V v d D t T Z W N 0 a W 9 u M S 8 y M D I 0 M D E w O F 9 r d X N h b W F f O T B f Z G F 5 c 1 9 y b 2 9 0 X 3 Z v d G l u Z 1 9 w b 3 d l c i 9 B d X R v U m V t b 3 Z l Z E N v b H V t b n M x L n t 3 Z W l n a H R f Z n J h Y 3 R p b 2 4 s M n 0 m c X V v d D s s J n F 1 b 3 Q 7 U 2 V j d G l v b j E v M j A y N D A x M D h f a 3 V z Y W 1 h X z k w X 2 R h e X N f c m 9 v d F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T A 4 X 2 t 1 c 2 F t Y V 8 5 M F 9 k Y X l z X 3 J v b 3 R f d m 9 0 a W 5 n X 3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3 J v b 3 R f d m 9 0 a W 5 n X 3 B v d 2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3 J v b 3 R f d m 9 0 a W 5 n X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c m V m Z X J l b m R 1 b V 9 r a W x s Z X J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k z N T E 3 Y j M t N G F j N C 0 0 Z j Y 5 L W J h O T U t M T F k M j c z Z D l l M D M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E w O F 9 r d X N h b W F f O T B f Z G F 5 c 1 9 y Z W Z l c m V u Z H V t X 2 t p b G x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Y 6 M D c 6 N T k u N j c 2 O T U 0 M l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r d X N h b W F f O T B f Z G F 5 c 1 9 y Z W Z l c m V u Z H V t X 2 t p b G x l c l 9 2 b 3 R p b m d f c G 9 3 Z X I v Q X V 0 b 1 J l b W 9 2 Z W R D b 2 x 1 b W 5 z M S 5 7 Y W R k c m V z c y w w f S Z x d W 9 0 O y w m c X V v d D t T Z W N 0 a W 9 u M S 8 y M D I 0 M D E w O F 9 r d X N h b W F f O T B f Z G F 5 c 1 9 y Z W Z l c m V u Z H V t X 2 t p b G x l c l 9 2 b 3 R p b m d f c G 9 3 Z X I v Q X V 0 b 1 J l b W 9 2 Z W R D b 2 x 1 b W 5 z M S 5 7 d 2 V p Z 2 h 0 L D F 9 J n F 1 b 3 Q 7 L C Z x d W 9 0 O 1 N l Y 3 R p b 2 4 x L z I w M j Q w M T A 4 X 2 t 1 c 2 F t Y V 8 5 M F 9 k Y X l z X 3 J l Z m V y Z W 5 k d W 1 f a 2 l s b G V y X 3 Z v d G l u Z 1 9 w b 3 d l c i 9 B d X R v U m V t b 3 Z l Z E N v b H V t b n M x L n t 3 Z W l n a H R f Z n J h Y 3 R p b 2 4 s M n 0 m c X V v d D s s J n F 1 b 3 Q 7 U 2 V j d G l v b j E v M j A y N D A x M D h f a 3 V z Y W 1 h X z k w X 2 R h e X N f c m V m Z X J l b m R 1 b V 9 r a W x s Z X J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M T A 4 X 2 t 1 c 2 F t Y V 8 5 M F 9 k Y X l z X 3 J l Z m V y Z W 5 k d W 1 f a 2 l s b G V y X 3 Z v d G l u Z 1 9 w b 3 d l c i 9 B d X R v U m V t b 3 Z l Z E N v b H V t b n M x L n t h Z G R y Z X N z L D B 9 J n F 1 b 3 Q 7 L C Z x d W 9 0 O 1 N l Y 3 R p b 2 4 x L z I w M j Q w M T A 4 X 2 t 1 c 2 F t Y V 8 5 M F 9 k Y X l z X 3 J l Z m V y Z W 5 k d W 1 f a 2 l s b G V y X 3 Z v d G l u Z 1 9 w b 3 d l c i 9 B d X R v U m V t b 3 Z l Z E N v b H V t b n M x L n t 3 Z W l n a H Q s M X 0 m c X V v d D s s J n F 1 b 3 Q 7 U 2 V j d G l v b j E v M j A y N D A x M D h f a 3 V z Y W 1 h X z k w X 2 R h e X N f c m V m Z X J l b m R 1 b V 9 r a W x s Z X J f d m 9 0 a W 5 n X 3 B v d 2 V y L 0 F 1 d G 9 S Z W 1 v d m V k Q 2 9 s d W 1 u c z E u e 3 d l a W d o d F 9 m c m F j d G l v b i w y f S Z x d W 9 0 O y w m c X V v d D t T Z W N 0 a W 9 u M S 8 y M D I 0 M D E w O F 9 r d X N h b W F f O T B f Z G F 5 c 1 9 y Z W Z l c m V u Z H V t X 2 t p b G x l c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T A 4 X 2 t 1 c 2 F t Y V 8 5 M F 9 k Y X l z X 3 J l Z m V y Z W 5 k d W 1 f a 2 l s b G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y Z W Z l c m V u Z H V t X 2 t p b G x l c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c m V m Z X J l b m R 1 b V 9 r a W x s Z X J f d m 9 0 a W 5 n X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b W V k a X V t X 3 N w Z W 5 k Z X J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R h N j M 0 Y W M t M j V l Z i 0 0 M W F l L T h l Z G U t N G V l N W F j M z N k N j Q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E w O F 9 r d X N h b W F f O T B f Z G F 5 c 1 9 t Z W R p d W 1 f c 3 B l b m R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Y 6 M D g 6 M z A u N T I w N j Y x M V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r d X N h b W F f O T B f Z G F 5 c 1 9 t Z W R p d W 1 f c 3 B l b m R l c l 9 2 b 3 R p b m d f c G 9 3 Z X I v Q X V 0 b 1 J l b W 9 2 Z W R D b 2 x 1 b W 5 z M S 5 7 Y W R k c m V z c y w w f S Z x d W 9 0 O y w m c X V v d D t T Z W N 0 a W 9 u M S 8 y M D I 0 M D E w O F 9 r d X N h b W F f O T B f Z G F 5 c 1 9 t Z W R p d W 1 f c 3 B l b m R l c l 9 2 b 3 R p b m d f c G 9 3 Z X I v Q X V 0 b 1 J l b W 9 2 Z W R D b 2 x 1 b W 5 z M S 5 7 d 2 V p Z 2 h 0 L D F 9 J n F 1 b 3 Q 7 L C Z x d W 9 0 O 1 N l Y 3 R p b 2 4 x L z I w M j Q w M T A 4 X 2 t 1 c 2 F t Y V 8 5 M F 9 k Y X l z X 2 1 l Z G l 1 b V 9 z c G V u Z G V y X 3 Z v d G l u Z 1 9 w b 3 d l c i 9 B d X R v U m V t b 3 Z l Z E N v b H V t b n M x L n t 3 Z W l n a H R f Z n J h Y 3 R p b 2 4 s M n 0 m c X V v d D s s J n F 1 b 3 Q 7 U 2 V j d G l v b j E v M j A y N D A x M D h f a 3 V z Y W 1 h X z k w X 2 R h e X N f b W V k a X V t X 3 N w Z W 5 k Z X J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M T A 4 X 2 t 1 c 2 F t Y V 8 5 M F 9 k Y X l z X 2 1 l Z G l 1 b V 9 z c G V u Z G V y X 3 Z v d G l u Z 1 9 w b 3 d l c i 9 B d X R v U m V t b 3 Z l Z E N v b H V t b n M x L n t h Z G R y Z X N z L D B 9 J n F 1 b 3 Q 7 L C Z x d W 9 0 O 1 N l Y 3 R p b 2 4 x L z I w M j Q w M T A 4 X 2 t 1 c 2 F t Y V 8 5 M F 9 k Y X l z X 2 1 l Z G l 1 b V 9 z c G V u Z G V y X 3 Z v d G l u Z 1 9 w b 3 d l c i 9 B d X R v U m V t b 3 Z l Z E N v b H V t b n M x L n t 3 Z W l n a H Q s M X 0 m c X V v d D s s J n F 1 b 3 Q 7 U 2 V j d G l v b j E v M j A y N D A x M D h f a 3 V z Y W 1 h X z k w X 2 R h e X N f b W V k a X V t X 3 N w Z W 5 k Z X J f d m 9 0 a W 5 n X 3 B v d 2 V y L 0 F 1 d G 9 S Z W 1 v d m V k Q 2 9 s d W 1 u c z E u e 3 d l a W d o d F 9 m c m F j d G l v b i w y f S Z x d W 9 0 O y w m c X V v d D t T Z W N 0 a W 9 u M S 8 y M D I 0 M D E w O F 9 r d X N h b W F f O T B f Z G F 5 c 1 9 t Z W R p d W 1 f c 3 B l b m R l c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T A 4 X 2 t 1 c 2 F t Y V 8 5 M F 9 k Y X l z X 2 1 l Z G l 1 b V 9 z c G V u Z G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t Z W R p d W 1 f c 3 B l b m R l c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b W V k a X V t X 3 N w Z W 5 k Z X J f d m 9 0 a W 5 n X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c m V m Z X J l b m R 1 b V 9 j Y W 5 j Z W x s Z X J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g 5 M W N h O T Y t M D h k M S 0 0 O D I z L W E 2 Z T Q t N G I w N j F h M W F m N j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E w O F 9 r d X N h b W F f O T B f Z G F 5 c 1 9 y Z W Z l c m V u Z H V t X 2 N h b m N l b G x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Y 6 M D g 6 N T I u M T I 2 M z g 3 N 1 o i I C 8 + P E V u d H J 5 I F R 5 c G U 9 I k Z p b G x D b 2 x 1 b W 5 U e X B l c y I g V m F s d W U 9 I n N C Z 0 1 G Q X c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r d X N h b W F f O T B f Z G F 5 c 1 9 y Z W Z l c m V u Z H V t X 2 N h b m N l b G x l c l 9 2 b 3 R p b m d f c G 9 3 Z X I v Q X V 0 b 1 J l b W 9 2 Z W R D b 2 x 1 b W 5 z M S 5 7 Y W R k c m V z c y w w f S Z x d W 9 0 O y w m c X V v d D t T Z W N 0 a W 9 u M S 8 y M D I 0 M D E w O F 9 r d X N h b W F f O T B f Z G F 5 c 1 9 y Z W Z l c m V u Z H V t X 2 N h b m N l b G x l c l 9 2 b 3 R p b m d f c G 9 3 Z X I v Q X V 0 b 1 J l b W 9 2 Z W R D b 2 x 1 b W 5 z M S 5 7 d 2 V p Z 2 h 0 L D F 9 J n F 1 b 3 Q 7 L C Z x d W 9 0 O 1 N l Y 3 R p b 2 4 x L z I w M j Q w M T A 4 X 2 t 1 c 2 F t Y V 8 5 M F 9 k Y X l z X 3 J l Z m V y Z W 5 k d W 1 f Y 2 F u Y 2 V s b G V y X 3 Z v d G l u Z 1 9 w b 3 d l c i 9 B d X R v U m V t b 3 Z l Z E N v b H V t b n M x L n t 3 Z W l n a H R f Z n J h Y 3 R p b 2 4 s M n 0 m c X V v d D s s J n F 1 b 3 Q 7 U 2 V j d G l v b j E v M j A y N D A x M D h f a 3 V z Y W 1 h X z k w X 2 R h e X N f c m V m Z X J l b m R 1 b V 9 j Y W 5 j Z W x s Z X J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M T A 4 X 2 t 1 c 2 F t Y V 8 5 M F 9 k Y X l z X 3 J l Z m V y Z W 5 k d W 1 f Y 2 F u Y 2 V s b G V y X 3 Z v d G l u Z 1 9 w b 3 d l c i 9 B d X R v U m V t b 3 Z l Z E N v b H V t b n M x L n t h Z G R y Z X N z L D B 9 J n F 1 b 3 Q 7 L C Z x d W 9 0 O 1 N l Y 3 R p b 2 4 x L z I w M j Q w M T A 4 X 2 t 1 c 2 F t Y V 8 5 M F 9 k Y X l z X 3 J l Z m V y Z W 5 k d W 1 f Y 2 F u Y 2 V s b G V y X 3 Z v d G l u Z 1 9 w b 3 d l c i 9 B d X R v U m V t b 3 Z l Z E N v b H V t b n M x L n t 3 Z W l n a H Q s M X 0 m c X V v d D s s J n F 1 b 3 Q 7 U 2 V j d G l v b j E v M j A y N D A x M D h f a 3 V z Y W 1 h X z k w X 2 R h e X N f c m V m Z X J l b m R 1 b V 9 j Y W 5 j Z W x s Z X J f d m 9 0 a W 5 n X 3 B v d 2 V y L 0 F 1 d G 9 S Z W 1 v d m V k Q 2 9 s d W 1 u c z E u e 3 d l a W d o d F 9 m c m F j d G l v b i w y f S Z x d W 9 0 O y w m c X V v d D t T Z W N 0 a W 9 u M S 8 y M D I 0 M D E w O F 9 r d X N h b W F f O T B f Z G F 5 c 1 9 y Z W Z l c m V u Z H V t X 2 N h b m N l b G x l c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T A 4 X 2 t 1 c 2 F t Y V 8 5 M F 9 k Y X l z X 3 J l Z m V y Z W 5 k d W 1 f Y 2 F u Y 2 V s b G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y Z W Z l c m V u Z H V t X 2 N h b m N l b G x l c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c m V m Z X J l b m R 1 b V 9 j Y W 5 j Z W x s Z X J f d m 9 0 a W 5 n X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b G V h c 2 V f Y W R t a W 5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I y N T d m N z c t Z D Q w Z S 0 0 Z m M y L T h h Y T k t M j A y M z V j N D N k Y j Q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E w O F 9 r d X N h b W F f O T B f Z G F 5 c 1 9 s Z W F z Z V 9 h Z G 1 p b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Y 6 M T E 6 M z Y u N z A 3 N j Y 5 M F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r d X N h b W F f O T B f Z G F 5 c 1 9 s Z W F z Z V 9 h Z G 1 p b l 9 2 b 3 R p b m d f c G 9 3 Z X I v Q X V 0 b 1 J l b W 9 2 Z W R D b 2 x 1 b W 5 z M S 5 7 Y W R k c m V z c y w w f S Z x d W 9 0 O y w m c X V v d D t T Z W N 0 a W 9 u M S 8 y M D I 0 M D E w O F 9 r d X N h b W F f O T B f Z G F 5 c 1 9 s Z W F z Z V 9 h Z G 1 p b l 9 2 b 3 R p b m d f c G 9 3 Z X I v Q X V 0 b 1 J l b W 9 2 Z W R D b 2 x 1 b W 5 z M S 5 7 d 2 V p Z 2 h 0 L D F 9 J n F 1 b 3 Q 7 L C Z x d W 9 0 O 1 N l Y 3 R p b 2 4 x L z I w M j Q w M T A 4 X 2 t 1 c 2 F t Y V 8 5 M F 9 k Y X l z X 2 x l Y X N l X 2 F k b W l u X 3 Z v d G l u Z 1 9 w b 3 d l c i 9 B d X R v U m V t b 3 Z l Z E N v b H V t b n M x L n t 3 Z W l n a H R f Z n J h Y 3 R p b 2 4 s M n 0 m c X V v d D s s J n F 1 b 3 Q 7 U 2 V j d G l v b j E v M j A y N D A x M D h f a 3 V z Y W 1 h X z k w X 2 R h e X N f b G V h c 2 V f Y W R t a W 5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M T A 4 X 2 t 1 c 2 F t Y V 8 5 M F 9 k Y X l z X 2 x l Y X N l X 2 F k b W l u X 3 Z v d G l u Z 1 9 w b 3 d l c i 9 B d X R v U m V t b 3 Z l Z E N v b H V t b n M x L n t h Z G R y Z X N z L D B 9 J n F 1 b 3 Q 7 L C Z x d W 9 0 O 1 N l Y 3 R p b 2 4 x L z I w M j Q w M T A 4 X 2 t 1 c 2 F t Y V 8 5 M F 9 k Y X l z X 2 x l Y X N l X 2 F k b W l u X 3 Z v d G l u Z 1 9 w b 3 d l c i 9 B d X R v U m V t b 3 Z l Z E N v b H V t b n M x L n t 3 Z W l n a H Q s M X 0 m c X V v d D s s J n F 1 b 3 Q 7 U 2 V j d G l v b j E v M j A y N D A x M D h f a 3 V z Y W 1 h X z k w X 2 R h e X N f b G V h c 2 V f Y W R t a W 5 f d m 9 0 a W 5 n X 3 B v d 2 V y L 0 F 1 d G 9 S Z W 1 v d m V k Q 2 9 s d W 1 u c z E u e 3 d l a W d o d F 9 m c m F j d G l v b i w y f S Z x d W 9 0 O y w m c X V v d D t T Z W N 0 a W 9 u M S 8 y M D I 0 M D E w O F 9 r d X N h b W F f O T B f Z G F 5 c 1 9 s Z W F z Z V 9 h Z G 1 p b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T A 4 X 2 t 1 c 2 F t Y V 8 5 M F 9 k Y X l z X 2 x l Y X N l X 2 F k b W l u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s Z W F z Z V 9 h Z G 1 p b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b G V h c 2 V f Y W R t a W 5 f d m 9 0 a W 5 n X 3 B v d 2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Z 2 V u Z X J h b F 9 h Z G 1 p b l 9 2 b 3 R p b m d f c G 9 3 Z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D g z O G F k Y y 1 m Z G Q 0 L T Q 2 O T E t Y j I x Y i 1 m M D U 4 N D I 2 Y 2 F h N j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w M j Q w M T A 4 X 2 t 1 c 2 F t Y V 8 5 M F 9 k Y X l z X 2 d l b m V y Y W x f Y W R t a W 5 f d m 9 0 a W 5 n X 3 B v d 2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2 O j E y O j A z L j c w N T A 3 M T F a I i A v P j x F b n R y e S B U e X B l P S J G a W x s Q 2 9 s d W 1 u V H l w Z X M i I F Z h b H V l P S J z Q m d N R k J R P T 0 i I C 8 + P E V u d H J 5 I F R 5 c G U 9 I k Z p b G x D b 2 x 1 b W 5 O Y W 1 l c y I g V m F s d W U 9 I n N b J n F 1 b 3 Q 7 Y W R k c m V z c y Z x d W 9 0 O y w m c X V v d D t 3 Z W l n a H Q m c X V v d D s s J n F 1 b 3 Q 7 d 2 V p Z 2 h 0 X 2 Z y Y W N 0 a W 9 u J n F 1 b 3 Q 7 L C Z x d W 9 0 O 3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x M D h f a 3 V z Y W 1 h X z k w X 2 R h e X N f Z 2 V u Z X J h b F 9 h Z G 1 p b l 9 2 b 3 R p b m d f c G 9 3 Z X I v Q X V 0 b 1 J l b W 9 2 Z W R D b 2 x 1 b W 5 z M S 5 7 Y W R k c m V z c y w w f S Z x d W 9 0 O y w m c X V v d D t T Z W N 0 a W 9 u M S 8 y M D I 0 M D E w O F 9 r d X N h b W F f O T B f Z G F 5 c 1 9 n Z W 5 l c m F s X 2 F k b W l u X 3 Z v d G l u Z 1 9 w b 3 d l c i 9 B d X R v U m V t b 3 Z l Z E N v b H V t b n M x L n t 3 Z W l n a H Q s M X 0 m c X V v d D s s J n F 1 b 3 Q 7 U 2 V j d G l v b j E v M j A y N D A x M D h f a 3 V z Y W 1 h X z k w X 2 R h e X N f Z 2 V u Z X J h b F 9 h Z G 1 p b l 9 2 b 3 R p b m d f c G 9 3 Z X I v Q X V 0 b 1 J l b W 9 2 Z W R D b 2 x 1 b W 5 z M S 5 7 d 2 V p Z 2 h 0 X 2 Z y Y W N 0 a W 9 u L D J 9 J n F 1 b 3 Q 7 L C Z x d W 9 0 O 1 N l Y 3 R p b 2 4 x L z I w M j Q w M T A 4 X 2 t 1 c 2 F t Y V 8 5 M F 9 k Y X l z X 2 d l b m V y Y W x f Y W R t a W 5 f d m 9 0 a W 5 n X 3 B v d 2 V y L 0 F 1 d G 9 S Z W 1 v d m V k Q 2 9 s d W 1 u c z E u e 3 B v d 2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I w M j Q w M T A 4 X 2 t 1 c 2 F t Y V 8 5 M F 9 k Y X l z X 2 d l b m V y Y W x f Y W R t a W 5 f d m 9 0 a W 5 n X 3 B v d 2 V y L 0 F 1 d G 9 S Z W 1 v d m V k Q 2 9 s d W 1 u c z E u e 2 F k Z H J l c 3 M s M H 0 m c X V v d D s s J n F 1 b 3 Q 7 U 2 V j d G l v b j E v M j A y N D A x M D h f a 3 V z Y W 1 h X z k w X 2 R h e X N f Z 2 V u Z X J h b F 9 h Z G 1 p b l 9 2 b 3 R p b m d f c G 9 3 Z X I v Q X V 0 b 1 J l b W 9 2 Z W R D b 2 x 1 b W 5 z M S 5 7 d 2 V p Z 2 h 0 L D F 9 J n F 1 b 3 Q 7 L C Z x d W 9 0 O 1 N l Y 3 R p b 2 4 x L z I w M j Q w M T A 4 X 2 t 1 c 2 F t Y V 8 5 M F 9 k Y X l z X 2 d l b m V y Y W x f Y W R t a W 5 f d m 9 0 a W 5 n X 3 B v d 2 V y L 0 F 1 d G 9 S Z W 1 v d m V k Q 2 9 s d W 1 u c z E u e 3 d l a W d o d F 9 m c m F j d G l v b i w y f S Z x d W 9 0 O y w m c X V v d D t T Z W N 0 a W 9 u M S 8 y M D I 0 M D E w O F 9 r d X N h b W F f O T B f Z G F 5 c 1 9 n Z W 5 l c m F s X 2 F k b W l u X 3 Z v d G l u Z 1 9 w b 3 d l c i 9 B d X R v U m V t b 3 Z l Z E N v b H V t b n M x L n t w b 3 d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N D A x M D h f a 3 V z Y W 1 h X z k w X 2 R h e X N f Z 2 V u Z X J h b F 9 h Z G 1 p b l 9 2 b 3 R p b m d f c G 9 3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Z 2 V u Z X J h b F 9 h Z G 1 p b l 9 2 b 3 R p b m d f c G 9 3 Z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Z 2 V u Z X J h b F 9 h Z G 1 p b l 9 2 b 3 R p b m d f c G 9 3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i a W d f d G l w c G V y X 3 Z v d G l u Z 1 9 w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Z j Y z V h O T g y L T Q 2 M j k t N D R k M i 0 4 O T Z i L W E 2 Z m E w N m Y 1 M j E 4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x M D h f a 3 V z Y W 1 h X z k w X 2 R h e X N f Y m l n X 3 R p c H B l c l 9 2 b 3 R p b m d f c G 9 3 Z X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Y 6 M T I 6 M j A u N D Q x O T M y N F o i I C 8 + P E V u d H J 5 I F R 5 c G U 9 I k Z p b G x D b 2 x 1 b W 5 U e X B l c y I g V m F s d W U 9 I n N C Z 0 1 G Q l E 9 P S I g L z 4 8 R W 5 0 c n k g V H l w Z T 0 i R m l s b E N v b H V t b k 5 h b W V z I i B W Y W x 1 Z T 0 i c 1 s m c X V v d D t h Z G R y Z X N z J n F 1 b 3 Q 7 L C Z x d W 9 0 O 3 d l a W d o d C Z x d W 9 0 O y w m c X V v d D t 3 Z W l n a H R f Z n J h Y 3 R p b 2 4 m c X V v d D s s J n F 1 b 3 Q 7 c G 9 3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0 M D E w O F 9 r d X N h b W F f O T B f Z G F 5 c 1 9 i a W d f d G l w c G V y X 3 Z v d G l u Z 1 9 w b 3 d l c i 9 B d X R v U m V t b 3 Z l Z E N v b H V t b n M x L n t h Z G R y Z X N z L D B 9 J n F 1 b 3 Q 7 L C Z x d W 9 0 O 1 N l Y 3 R p b 2 4 x L z I w M j Q w M T A 4 X 2 t 1 c 2 F t Y V 8 5 M F 9 k Y X l z X 2 J p Z 1 9 0 a X B w Z X J f d m 9 0 a W 5 n X 3 B v d 2 V y L 0 F 1 d G 9 S Z W 1 v d m V k Q 2 9 s d W 1 u c z E u e 3 d l a W d o d C w x f S Z x d W 9 0 O y w m c X V v d D t T Z W N 0 a W 9 u M S 8 y M D I 0 M D E w O F 9 r d X N h b W F f O T B f Z G F 5 c 1 9 i a W d f d G l w c G V y X 3 Z v d G l u Z 1 9 w b 3 d l c i 9 B d X R v U m V t b 3 Z l Z E N v b H V t b n M x L n t 3 Z W l n a H R f Z n J h Y 3 R p b 2 4 s M n 0 m c X V v d D s s J n F 1 b 3 Q 7 U 2 V j d G l v b j E v M j A y N D A x M D h f a 3 V z Y W 1 h X z k w X 2 R h e X N f Y m l n X 3 R p c H B l c l 9 2 b 3 R p b m d f c G 9 3 Z X I v Q X V 0 b 1 J l b W 9 2 Z W R D b 2 x 1 b W 5 z M S 5 7 c G 9 3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j A y N D A x M D h f a 3 V z Y W 1 h X z k w X 2 R h e X N f Y m l n X 3 R p c H B l c l 9 2 b 3 R p b m d f c G 9 3 Z X I v Q X V 0 b 1 J l b W 9 2 Z W R D b 2 x 1 b W 5 z M S 5 7 Y W R k c m V z c y w w f S Z x d W 9 0 O y w m c X V v d D t T Z W N 0 a W 9 u M S 8 y M D I 0 M D E w O F 9 r d X N h b W F f O T B f Z G F 5 c 1 9 i a W d f d G l w c G V y X 3 Z v d G l u Z 1 9 w b 3 d l c i 9 B d X R v U m V t b 3 Z l Z E N v b H V t b n M x L n t 3 Z W l n a H Q s M X 0 m c X V v d D s s J n F 1 b 3 Q 7 U 2 V j d G l v b j E v M j A y N D A x M D h f a 3 V z Y W 1 h X z k w X 2 R h e X N f Y m l n X 3 R p c H B l c l 9 2 b 3 R p b m d f c G 9 3 Z X I v Q X V 0 b 1 J l b W 9 2 Z W R D b 2 x 1 b W 5 z M S 5 7 d 2 V p Z 2 h 0 X 2 Z y Y W N 0 a W 9 u L D J 9 J n F 1 b 3 Q 7 L C Z x d W 9 0 O 1 N l Y 3 R p b 2 4 x L z I w M j Q w M T A 4 X 2 t 1 c 2 F t Y V 8 5 M F 9 k Y X l z X 2 J p Z 1 9 0 a X B w Z X J f d m 9 0 a W 5 n X 3 B v d 2 V y L 0 F 1 d G 9 S Z W 1 v d m V k Q 2 9 s d W 1 u c z E u e 3 B v d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E w O F 9 r d X N h b W F f O T B f Z G F 5 c 1 9 i a W d f d G l w c G V y X 3 Z v d G l u Z 1 9 w b 3 d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i a W d f d G l w c G V y X 3 Z v d G l u Z 1 9 w b 3 d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0 M D E w O F 9 r d X N h b W F f O T B f Z G F 5 c 1 9 i a W d f d G l w c G V y X 3 Z v d G l u Z 1 9 w b 3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2 J p Z 1 9 z c G V u Z G V y X 3 Z v d G l u Z 1 9 w b 3 d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x Y W M 1 M 2 Y w L W Z l N j Y t N G Y x O S 1 i Y T E 2 L W U 2 N W F m N G E 5 Z D U 0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j A y N D A x M D h f a 3 V z Y W 1 h X z k w X 2 R h e X N f Y m l n X 3 N w Z W 5 k Z X J f d m 9 0 a W 5 n X 3 B v d 2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E 5 V D E 2 O j E y O j M y L j M y O T Y 1 N j l a I i A v P j x F b n R y e S B U e X B l P S J G a W x s Q 2 9 s d W 1 u V H l w Z X M i I F Z h b H V l P S J z Q m d N R k J R P T 0 i I C 8 + P E V u d H J 5 I F R 5 c G U 9 I k Z p b G x D b 2 x 1 b W 5 O Y W 1 l c y I g V m F s d W U 9 I n N b J n F 1 b 3 Q 7 Y W R k c m V z c y Z x d W 9 0 O y w m c X V v d D t 3 Z W l n a H Q m c X V v d D s s J n F 1 b 3 Q 7 d 2 V p Z 2 h 0 X 2 Z y Y W N 0 a W 9 u J n F 1 b 3 Q 7 L C Z x d W 9 0 O 3 B v d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N D A x M D h f a 3 V z Y W 1 h X z k w X 2 R h e X N f Y m l n X 3 N w Z W 5 k Z X J f d m 9 0 a W 5 n X 3 B v d 2 V y L 0 F 1 d G 9 S Z W 1 v d m V k Q 2 9 s d W 1 u c z E u e 2 F k Z H J l c 3 M s M H 0 m c X V v d D s s J n F 1 b 3 Q 7 U 2 V j d G l v b j E v M j A y N D A x M D h f a 3 V z Y W 1 h X z k w X 2 R h e X N f Y m l n X 3 N w Z W 5 k Z X J f d m 9 0 a W 5 n X 3 B v d 2 V y L 0 F 1 d G 9 S Z W 1 v d m V k Q 2 9 s d W 1 u c z E u e 3 d l a W d o d C w x f S Z x d W 9 0 O y w m c X V v d D t T Z W N 0 a W 9 u M S 8 y M D I 0 M D E w O F 9 r d X N h b W F f O T B f Z G F 5 c 1 9 i a W d f c 3 B l b m R l c l 9 2 b 3 R p b m d f c G 9 3 Z X I v Q X V 0 b 1 J l b W 9 2 Z W R D b 2 x 1 b W 5 z M S 5 7 d 2 V p Z 2 h 0 X 2 Z y Y W N 0 a W 9 u L D J 9 J n F 1 b 3 Q 7 L C Z x d W 9 0 O 1 N l Y 3 R p b 2 4 x L z I w M j Q w M T A 4 X 2 t 1 c 2 F t Y V 8 5 M F 9 k Y X l z X 2 J p Z 1 9 z c G V u Z G V y X 3 Z v d G l u Z 1 9 w b 3 d l c i 9 B d X R v U m V t b 3 Z l Z E N v b H V t b n M x L n t w b 3 d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0 M D E w O F 9 r d X N h b W F f O T B f Z G F 5 c 1 9 i a W d f c 3 B l b m R l c l 9 2 b 3 R p b m d f c G 9 3 Z X I v Q X V 0 b 1 J l b W 9 2 Z W R D b 2 x 1 b W 5 z M S 5 7 Y W R k c m V z c y w w f S Z x d W 9 0 O y w m c X V v d D t T Z W N 0 a W 9 u M S 8 y M D I 0 M D E w O F 9 r d X N h b W F f O T B f Z G F 5 c 1 9 i a W d f c 3 B l b m R l c l 9 2 b 3 R p b m d f c G 9 3 Z X I v Q X V 0 b 1 J l b W 9 2 Z W R D b 2 x 1 b W 5 z M S 5 7 d 2 V p Z 2 h 0 L D F 9 J n F 1 b 3 Q 7 L C Z x d W 9 0 O 1 N l Y 3 R p b 2 4 x L z I w M j Q w M T A 4 X 2 t 1 c 2 F t Y V 8 5 M F 9 k Y X l z X 2 J p Z 1 9 z c G V u Z G V y X 3 Z v d G l u Z 1 9 w b 3 d l c i 9 B d X R v U m V t b 3 Z l Z E N v b H V t b n M x L n t 3 Z W l n a H R f Z n J h Y 3 R p b 2 4 s M n 0 m c X V v d D s s J n F 1 b 3 Q 7 U 2 V j d G l v b j E v M j A y N D A x M D h f a 3 V z Y W 1 h X z k w X 2 R h e X N f Y m l n X 3 N w Z W 5 k Z X J f d m 9 0 a W 5 n X 3 B v d 2 V y L 0 F 1 d G 9 S Z W 1 v d m V k Q 2 9 s d W 1 u c z E u e 3 B v d 2 V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0 M D E w O F 9 r d X N h b W F f O T B f Z G F 5 c 1 9 i a W d f c 3 B l b m R l c l 9 2 b 3 R p b m d f c G 9 3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N D A x M D h f a 3 V z Y W 1 h X z k w X 2 R h e X N f Y m l n X 3 N w Z W 5 k Z X J f d m 9 0 a W 5 n X 3 B v d 2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2 J p Z 1 9 z c G V u Z G V y X 3 Z v d G l u Z 1 9 w b 3 d l c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2 F 1 Y 3 R p b 2 5 f Y W R t a W 5 f d m 9 0 a W 5 n X 3 B v d 2 V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E w Y T Z k Z W Y t Y z J i O C 0 0 Y m R i L T l m N j M t N 2 V m Y W I z Z G I y M z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M D I 0 M D E w O F 9 r d X N h b W F f O T B f Z G F 5 c 1 9 h d W N 0 a W 9 u X 2 F k b W l u X 3 Z v d G l u Z 1 9 w b 3 d l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N j o x M j o 0 N C 4 5 O D Y z M D Q z W i I g L z 4 8 R W 5 0 c n k g V H l w Z T 0 i R m l s b E N v b H V t b l R 5 c G V z I i B W Y W x 1 Z T 0 i c 0 J n T U Z C U T 0 9 I i A v P j x F b n R y e S B U e X B l P S J G a W x s Q 2 9 s d W 1 u T m F t Z X M i I F Z h b H V l P S J z W y Z x d W 9 0 O 2 F k Z H J l c 3 M m c X V v d D s s J n F 1 b 3 Q 7 d 2 V p Z 2 h 0 J n F 1 b 3 Q 7 L C Z x d W 9 0 O 3 d l a W d o d F 9 m c m F j d G l v b i Z x d W 9 0 O y w m c X V v d D t w b 3 d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Q w M T A 4 X 2 t 1 c 2 F t Y V 8 5 M F 9 k Y X l z X 2 F 1 Y 3 R p b 2 5 f Y W R t a W 5 f d m 9 0 a W 5 n X 3 B v d 2 V y L 0 F 1 d G 9 S Z W 1 v d m V k Q 2 9 s d W 1 u c z E u e 2 F k Z H J l c 3 M s M H 0 m c X V v d D s s J n F 1 b 3 Q 7 U 2 V j d G l v b j E v M j A y N D A x M D h f a 3 V z Y W 1 h X z k w X 2 R h e X N f Y X V j d G l v b l 9 h Z G 1 p b l 9 2 b 3 R p b m d f c G 9 3 Z X I v Q X V 0 b 1 J l b W 9 2 Z W R D b 2 x 1 b W 5 z M S 5 7 d 2 V p Z 2 h 0 L D F 9 J n F 1 b 3 Q 7 L C Z x d W 9 0 O 1 N l Y 3 R p b 2 4 x L z I w M j Q w M T A 4 X 2 t 1 c 2 F t Y V 8 5 M F 9 k Y X l z X 2 F 1 Y 3 R p b 2 5 f Y W R t a W 5 f d m 9 0 a W 5 n X 3 B v d 2 V y L 0 F 1 d G 9 S Z W 1 v d m V k Q 2 9 s d W 1 u c z E u e 3 d l a W d o d F 9 m c m F j d G l v b i w y f S Z x d W 9 0 O y w m c X V v d D t T Z W N 0 a W 9 u M S 8 y M D I 0 M D E w O F 9 r d X N h b W F f O T B f Z G F 5 c 1 9 h d W N 0 a W 9 u X 2 F k b W l u X 3 Z v d G l u Z 1 9 w b 3 d l c i 9 B d X R v U m V t b 3 Z l Z E N v b H V t b n M x L n t w b 3 d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y M D I 0 M D E w O F 9 r d X N h b W F f O T B f Z G F 5 c 1 9 h d W N 0 a W 9 u X 2 F k b W l u X 3 Z v d G l u Z 1 9 w b 3 d l c i 9 B d X R v U m V t b 3 Z l Z E N v b H V t b n M x L n t h Z G R y Z X N z L D B 9 J n F 1 b 3 Q 7 L C Z x d W 9 0 O 1 N l Y 3 R p b 2 4 x L z I w M j Q w M T A 4 X 2 t 1 c 2 F t Y V 8 5 M F 9 k Y X l z X 2 F 1 Y 3 R p b 2 5 f Y W R t a W 5 f d m 9 0 a W 5 n X 3 B v d 2 V y L 0 F 1 d G 9 S Z W 1 v d m V k Q 2 9 s d W 1 u c z E u e 3 d l a W d o d C w x f S Z x d W 9 0 O y w m c X V v d D t T Z W N 0 a W 9 u M S 8 y M D I 0 M D E w O F 9 r d X N h b W F f O T B f Z G F 5 c 1 9 h d W N 0 a W 9 u X 2 F k b W l u X 3 Z v d G l u Z 1 9 w b 3 d l c i 9 B d X R v U m V t b 3 Z l Z E N v b H V t b n M x L n t 3 Z W l n a H R f Z n J h Y 3 R p b 2 4 s M n 0 m c X V v d D s s J n F 1 b 3 Q 7 U 2 V j d G l v b j E v M j A y N D A x M D h f a 3 V z Y W 1 h X z k w X 2 R h e X N f Y X V j d G l v b l 9 h Z G 1 p b l 9 2 b 3 R p b m d f c G 9 3 Z X I v Q X V 0 b 1 J l b W 9 2 Z W R D b 2 x 1 b W 5 z M S 5 7 c G 9 3 Z X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Q w M T A 4 X 2 t 1 c 2 F t Y V 8 5 M F 9 k Y X l z X 2 F 1 Y 3 R p b 2 5 f Y W R t a W 5 f d m 9 0 a W 5 n X 3 B v d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2 F 1 Y 3 R p b 2 5 f Y W R t a W 5 f d m 9 0 a W 5 n X 3 B v d 2 V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Q w M T A 4 X 2 t 1 c 2 F t Y V 8 5 M F 9 k Y X l z X 2 F 1 Y 3 R p b 2 5 f Y W R t a W 5 f d m 9 0 a W 5 n X 3 B v d 2 V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+ P k Q l 3 g v J D n U k H t F f g P b U A A A A A A g A A A A A A E G Y A A A A B A A A g A A A A y b p b A K T O A W e f b i L B x e M h D y Q H j j Q V S 9 u 1 d F N 2 x g P 9 g s Y A A A A A D o A A A A A C A A A g A A A A Q u g H M 1 X x K q Z H O N X 7 v S a x D B k p 0 b d Z i z d t r 3 g J a 2 a 8 M 0 h Q A A A A A U d C p I b t g o h z 2 B T E e s l 9 v k 8 k + L j r v Y h P B r 5 q U 8 A 5 t i l 5 M g K F 9 0 H X Q F a Y V c S P k o 7 E O y 3 m X w 0 p r N i 3 Q E v O a z t W 3 G S 1 o F 0 m J 7 Q H y h B V S o 7 X f p p A A A A A g A L m D q T a x T 9 V r X y H R X M Y q F T Y d a 7 0 j W / C b 0 9 U j A K V z t D 7 2 5 z M d S U q I b h 5 p C 3 N G P 7 W k n e Z L 1 E Q 4 r W M j H p h D O 9 y A w = = < / D a t a M a s h u p > 
</file>

<file path=customXml/itemProps1.xml><?xml version="1.0" encoding="utf-8"?>
<ds:datastoreItem xmlns:ds="http://schemas.openxmlformats.org/officeDocument/2006/customXml" ds:itemID="{436F7953-22B6-4821-8D44-8D2DEC43CC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treasurer</vt:lpstr>
      <vt:lpstr>big_spender</vt:lpstr>
      <vt:lpstr>medium_spender</vt:lpstr>
      <vt:lpstr>small_spender</vt:lpstr>
      <vt:lpstr>big_tipper</vt:lpstr>
      <vt:lpstr>small_tipper</vt:lpstr>
      <vt:lpstr>root</vt:lpstr>
      <vt:lpstr>whitelisted_caller</vt:lpstr>
      <vt:lpstr>auction_admin</vt:lpstr>
      <vt:lpstr>general_admin</vt:lpstr>
      <vt:lpstr>lease_admin</vt:lpstr>
      <vt:lpstr>staking_admin</vt:lpstr>
      <vt:lpstr>referendum_canceller</vt:lpstr>
      <vt:lpstr>referendum_killer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Raffael</dc:creator>
  <cp:lastModifiedBy>Raffael Huber</cp:lastModifiedBy>
  <dcterms:created xsi:type="dcterms:W3CDTF">2015-06-05T18:19:34Z</dcterms:created>
  <dcterms:modified xsi:type="dcterms:W3CDTF">2024-06-07T12:26:49Z</dcterms:modified>
</cp:coreProperties>
</file>