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Raffael\Documents\Amforc\Research\Voting Power Analysis\voting-power\excels\"/>
    </mc:Choice>
  </mc:AlternateContent>
  <xr:revisionPtr revIDLastSave="0" documentId="13_ncr:1_{CAF2F956-4697-43A4-B185-586F80AE07CA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Medium Spender" sheetId="2" r:id="rId1"/>
    <sheet name="Big Spender" sheetId="3" r:id="rId2"/>
  </sheets>
  <definedNames>
    <definedName name="ExternalData_1" localSheetId="0" hidden="1">'Medium Spender'!$A$1:$D$44</definedName>
    <definedName name="ExternalData_2" localSheetId="1" hidden="1">'Big Spender'!$A$1:$D$36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3" l="1"/>
  <c r="C37" i="3"/>
  <c r="B37" i="3"/>
  <c r="D45" i="2"/>
  <c r="C45" i="2"/>
  <c r="B4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F55127-DABE-4E6D-B8D8-B00F18EDB07C}" keepAlive="1" name="Query - 20240605_kusama_90_days_big_spender_voting_power" description="Connection to the '20240605_kusama_90_days_big_spender_voting_power' query in the workbook." type="5" refreshedVersion="8" background="1" saveData="1">
    <dbPr connection="Provider=Microsoft.Mashup.OleDb.1;Data Source=$Workbook$;Location=20240605_kusama_90_days_big_spender_voting_power;Extended Properties=&quot;&quot;" command="SELECT * FROM [20240605_kusama_90_days_big_spender_voting_power]"/>
  </connection>
  <connection id="2" xr16:uid="{89F1BB1D-93BC-4B8B-A032-4B25A30ECFF8}" keepAlive="1" name="Query - 20240605_kusama_90_days_medium_spender_voting_power" description="Connection to the '20240605_kusama_90_days_medium_spender_voting_power' query in the workbook." type="5" refreshedVersion="8" background="1" saveData="1">
    <dbPr connection="Provider=Microsoft.Mashup.OleDb.1;Data Source=$Workbook$;Location=20240605_kusama_90_days_medium_spender_voting_power;Extended Properties=&quot;&quot;" command="SELECT * FROM [20240605_kusama_90_days_medium_spender_voting_power]"/>
  </connection>
</connections>
</file>

<file path=xl/sharedStrings.xml><?xml version="1.0" encoding="utf-8"?>
<sst xmlns="http://schemas.openxmlformats.org/spreadsheetml/2006/main" count="86" uniqueCount="66">
  <si>
    <t>address</t>
  </si>
  <si>
    <t>weight_fraction</t>
  </si>
  <si>
    <t>power</t>
  </si>
  <si>
    <t>FS32DgoVLooSr6DzBLqjZmw33PWXhiDJWdr11krthLxKiaf</t>
  </si>
  <si>
    <t>HiguaAvCgFZFrvbf8fpTfMBg95QEyLbyLVzpkLYkyuBW4sx</t>
  </si>
  <si>
    <t>DCZyhphXsRLcW84G9WmWEXtAA8DKGtVGSFZLJYty8Ajjyfa</t>
  </si>
  <si>
    <t>HLYNphFbqtLhgFVbtdS8fgv6nU2wV9sxTtxhpRVdLAtZfpk</t>
  </si>
  <si>
    <t>FcjmeNzPk3vgdENm1rHeiMCxFK96beUoi2kb59FmCoZtkGF</t>
  </si>
  <si>
    <t>E3FoH1T2E2Lnf27UFLczyYA8yqNyaJQB2p2GtewXiTUrAvS</t>
  </si>
  <si>
    <t>G4RasQNUjgkXkdCuW2zgMJPcjZijaTmkJixb3oMxg9eiHng</t>
  </si>
  <si>
    <t>HhdCvwy2ZQkbVL4S7hiJxuWeLzjxJU2BttS79uT9FVSFLJa</t>
  </si>
  <si>
    <t>HERTWZK4ZpmuXsEgW3UfL5x27XCdT5fE9x4QRbyNWifafdU</t>
  </si>
  <si>
    <t>DREQKFXhEa7UxRqwkih4xHUEcg2B1eDLe4nKzfwaNbwf9pZ</t>
  </si>
  <si>
    <t>G77MNUM4sHzZdhmbQrnoEjFbgKgoAdsbPpFGNpmQXtbxRjH</t>
  </si>
  <si>
    <t>GqC37KSFFeGAoL7YxSeP1YDwr85WJvLmDDQiSaprTDAm8Jj</t>
  </si>
  <si>
    <t>Dm4uKxZJZHJbpZpfnYPiHnbgyHWKMU1s5h6X7kqjfYv1Xkk</t>
  </si>
  <si>
    <t>FDL99LDYERjevxPnXBjNGHZv13FxCGHrqh2N5zWQXx1finf</t>
  </si>
  <si>
    <t>EocabFvqttEamwQKoFyQxLPnx9HWDdVDS9wwrUX1aKKbJ5g</t>
  </si>
  <si>
    <t>J9FdcwiNLso4hcJFTeQvy7f7zszGhKoVh5hdBM2qF7joJQa</t>
  </si>
  <si>
    <t>EvoLanodoqDsgHb98Ymbu41uXXKfCPDKxeM6dXHyJ2JoVus</t>
  </si>
  <si>
    <t>SmallVotersCombined</t>
  </si>
  <si>
    <t>Fsv2Vn8MVcv76oi85XEtmA6sz7nQCsxLymRdndFyrnAntnt</t>
  </si>
  <si>
    <t>HqRcfhH8VXMhuCk5JXe28WMgDDuW9MVDVNofe1nnTcefVZn</t>
  </si>
  <si>
    <t>HRs3r9sUx16zv1ihw12ztch7a5gNFzuHnSx77HdXsHfEY1V</t>
  </si>
  <si>
    <t>FtUXQRjFbo4ZYv8eMma9oV4haLwMeWzyjSvNeYSNPfMue9W</t>
  </si>
  <si>
    <t>DKamidiu72ZUKNvP4Yqm8FtSF1ooEo5jj7ijp3ycv2AGjPD</t>
  </si>
  <si>
    <t>Dw2JuXQYjtrN4oHxEfrALeHvGQTKybpsZxov5H89rZ1Sz1z</t>
  </si>
  <si>
    <t>EUiTJHZyhpTbRX4ywRzxK47JMoPnbxN7Ex4DJ4Lj4g3SsqJ</t>
  </si>
  <si>
    <t>GKycVDHctU5wzkvUoYQLNr8a1wtJQzCwY8tfRTBYK52mHLF</t>
  </si>
  <si>
    <t>Day71GSJAxUUiFic8bVaWoAczR3Ue3jNonBZthVHp2BKzyJ</t>
  </si>
  <si>
    <t>EQSDJuPF9FrLnR7s4o2QCzgXJ6KTz2HzAu4YwvKgC7Fx1ak</t>
  </si>
  <si>
    <t>EfB7mXZhB8rgWZkPhewSSigqK3jWArVkVtC2YTMSqg9XDTe</t>
  </si>
  <si>
    <t>H1tAQMm3eizGcmpAhL9aA9gR844kZpQfkU7pkmMiLx9jSzE</t>
  </si>
  <si>
    <t>D5zK1XNGudsuj5cLahLTTMypVZwAibvMNuC9dNDm9wyQESm</t>
  </si>
  <si>
    <t>Hq6D31izVPF4VPicYQLZxax9VaRNgMjkUFeVg7AsypQQyrf</t>
  </si>
  <si>
    <t>GZDxU5H28YzTrtRk7WAyGrbbpdQCdHNRUG6VKJbxpfo81bu</t>
  </si>
  <si>
    <t>JFArxqV6rqPSwBok3zQDnj5jL6vwsZQDwYXXqb1cFygnYVt</t>
  </si>
  <si>
    <t>GtQ2ac8wC8qFVdtTLbK7CuPUteSxCrDpt7Vhgdg1ija9bdV</t>
  </si>
  <si>
    <t>HHJrycDzgkRqQpw5oWUw7iGQMppuNud6LkQdtkxPXhiWQ5i</t>
  </si>
  <si>
    <t>DiP11m73mNpjPXj72KfAEkMJC5Z7XHagx5g2rfAXehPzmRX</t>
  </si>
  <si>
    <t>GA9psXCW91jbLCn6jySFovNyc7kFsZBtC21YoAT8vNsY2Hc</t>
  </si>
  <si>
    <t>G4UB5DJvfycaDNaUad21LQqjJVzBoTki1gf7PbKtMUowDwv</t>
  </si>
  <si>
    <t>D8DtYYJUUBoACJwJrLNyn8aYArumdViVWAcZRUKcxnSoV9D</t>
  </si>
  <si>
    <t>E5hWebLmPSFSUq3nSfGuFYopAK65fooqiXV91gQwuZGuMad</t>
  </si>
  <si>
    <t>J6ixMhTj9UmgZtNiWVGs1SdGm9HXSj7z2Emjc9syMgGdN5X</t>
  </si>
  <si>
    <t>HhStEpAFttb7yqyjiQg1GCtuY6MC7pRpvuLGFDr2etDW2Cb</t>
  </si>
  <si>
    <t>DXCungXJNFY8qCycRFFVjvFJb2xmkLmyoDvJiEv8sF1dCha</t>
  </si>
  <si>
    <t>GZgn2Styf1XN2UzDL2amMxMZ5BZsbe8oJ6gmTN2DLBMkoNV</t>
  </si>
  <si>
    <t>FiWi4ufpytpMM3ivqfL3fE1j4jgyGLCJCspt24uJsXtUfiJ</t>
  </si>
  <si>
    <t>CgnThbzAUfAhxTAHovd9sHyxLKASW12VkPyHE6GzLbf3TUV</t>
  </si>
  <si>
    <t>Cv88RDrQB1tNLmee2Yja5DggLUBMbWoJL61VV1we15ebcZg</t>
  </si>
  <si>
    <t>EuTwaQimMkb7JgwJKmegAXeyQuCGuzLbdtzFpUBDUoKrvK2</t>
  </si>
  <si>
    <t>FUFgDE24fyYqW4jiQ87tzjK2zBBSixvXhyjgegQCjuyfJja</t>
  </si>
  <si>
    <t>Df9wxcFDTvUephtwYNvZyaweiZBJc8rtCmDeQYr4nZc7Hse</t>
  </si>
  <si>
    <t>HNJUTDoHN8jv74HybLRJa5ZSPyjykFbBdhz6pcAt1ezp9Sq</t>
  </si>
  <si>
    <t>CsDsqzXnnY12g8r1St1iKz4JQo2mj8gJE1opppCNPvWrBL3</t>
  </si>
  <si>
    <t>HwWKsFgt8k2LmLPtei8FeFQbgP4826t74qKNWf1cBhy4qxT</t>
  </si>
  <si>
    <t>DQQJLG14UMDaaotKEVijFj9UngZuS8AwJxbGQ2z5Ah3zn4B</t>
  </si>
  <si>
    <t>DG7cxb3rnFEhgFxvax4FMf5EVDCT2iZgGR2sKXciw3KFUzf</t>
  </si>
  <si>
    <t>FndpA4bc82CDtiRMaGZQJmEum8m9JzZuQnxPfMKiykDUcN6</t>
  </si>
  <si>
    <t>Gtc5H4eX33uijXFsQCyt2MwrQyUWcLE53PwRLBMZvMFZvyy</t>
  </si>
  <si>
    <t>JGwLyn5AW1Hd9nqPgyNcJvXiPKAXyBqgvnx4ioniUZouUi9</t>
  </si>
  <si>
    <t>G9gjsavt1JzDAqsJGXphmRtyS23WfiFYBGQdqCeJ9HTWM5F</t>
  </si>
  <si>
    <t>CaxqdeqM8z5eLNN2Zytf3iaggp33acSTJgjYu5vU1aG6ZjZ</t>
  </si>
  <si>
    <t>GnMK5QuUZPNXXaRctsadzr91QPFKu9UyniXimafgT7fc2sz</t>
  </si>
  <si>
    <t>weight (10 KSM)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</si>
</sst>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3757FCA-1CB0-4199-9DC4-4369EF7DB382}" autoFormatId="16" applyNumberFormats="0" applyBorderFormats="0" applyFontFormats="0" applyPatternFormats="0" applyAlignmentFormats="0" applyWidthHeightFormats="0">
  <queryTableRefresh nextId="5">
    <queryTableFields count="4">
      <queryTableField id="1" name="address" tableColumnId="1"/>
      <queryTableField id="2" name="weight" tableColumnId="2"/>
      <queryTableField id="3" name="weight_fraction" tableColumnId="3"/>
      <queryTableField id="4" name="power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96CDC75-63E4-4B89-8DFF-EFD8C405650E}" autoFormatId="16" applyNumberFormats="0" applyBorderFormats="0" applyFontFormats="0" applyPatternFormats="0" applyAlignmentFormats="0" applyWidthHeightFormats="0">
  <queryTableRefresh nextId="5">
    <queryTableFields count="4">
      <queryTableField id="1" name="address" tableColumnId="1"/>
      <queryTableField id="2" name="weight" tableColumnId="2"/>
      <queryTableField id="3" name="weight_fraction" tableColumnId="3"/>
      <queryTableField id="4" name="powe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797644-6CDF-4310-8B7E-160FE6F82DDF}" name="_20240605_kusama_90_days_medium_spender_voting_power" displayName="_20240605_kusama_90_days_medium_spender_voting_power" ref="A1:D45" tableType="queryTable" totalsRowCount="1">
  <autoFilter ref="A1:D44" xr:uid="{30797644-6CDF-4310-8B7E-160FE6F82DDF}"/>
  <tableColumns count="4">
    <tableColumn id="1" xr3:uid="{ABB2E4B9-A9E6-4948-9AD4-762A7A583B2A}" uniqueName="1" name="address" queryTableFieldId="1" dataDxfId="3" totalsRowDxfId="1"/>
    <tableColumn id="2" xr3:uid="{FE7A7F45-B01F-46FF-8484-D5193C560EA6}" uniqueName="2" name="weight (10 KSM)" totalsRowFunction="sum" queryTableFieldId="2"/>
    <tableColumn id="3" xr3:uid="{68FD8539-CBCC-4335-AA84-0FAAEDE126D9}" uniqueName="3" name="weight_fraction" totalsRowFunction="sum" queryTableFieldId="3"/>
    <tableColumn id="4" xr3:uid="{60BB4E84-62D1-4242-AF3E-385535E1C74C}" uniqueName="4" name="power" totalsRowFunction="sum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BD2869-65E4-4AFD-814C-1257AF2E7056}" name="_20240605_kusama_90_days_big_spender_voting_power" displayName="_20240605_kusama_90_days_big_spender_voting_power" ref="A1:D37" tableType="queryTable" totalsRowCount="1">
  <autoFilter ref="A1:D36" xr:uid="{ACBD2869-65E4-4AFD-814C-1257AF2E7056}"/>
  <tableColumns count="4">
    <tableColumn id="1" xr3:uid="{441009F2-F087-4427-A4C7-F8057585F461}" uniqueName="1" name="address" queryTableFieldId="1" dataDxfId="2" totalsRowDxfId="0"/>
    <tableColumn id="2" xr3:uid="{D382A225-5636-4A15-ADC5-F44EC804467B}" uniqueName="2" name="weight (10 KSM)" totalsRowFunction="sum" queryTableFieldId="2"/>
    <tableColumn id="3" xr3:uid="{AE7BF1E2-E7F6-418A-97B4-521B985FB615}" uniqueName="3" name="weight_fraction" totalsRowFunction="sum" queryTableFieldId="3"/>
    <tableColumn id="4" xr3:uid="{DE0BEC42-40E3-461F-B661-983467E7A489}" uniqueName="4" name="power" totalsRowFunction="sum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43F4-7695-43D7-8870-5869E4E028A5}">
  <dimension ref="A1:D45"/>
  <sheetViews>
    <sheetView topLeftCell="A13" zoomScale="150" zoomScaleNormal="150" workbookViewId="0">
      <selection activeCell="G18" sqref="G18"/>
    </sheetView>
  </sheetViews>
  <sheetFormatPr defaultRowHeight="15" x14ac:dyDescent="0.25"/>
  <cols>
    <col min="1" max="1" width="57.28515625" bestFit="1" customWidth="1"/>
    <col min="2" max="2" width="17.85546875" bestFit="1" customWidth="1"/>
    <col min="3" max="3" width="17.42578125" bestFit="1" customWidth="1"/>
    <col min="4" max="4" width="12" bestFit="1" customWidth="1"/>
  </cols>
  <sheetData>
    <row r="1" spans="1:4" x14ac:dyDescent="0.25">
      <c r="A1" t="s">
        <v>0</v>
      </c>
      <c r="B1" t="s">
        <v>65</v>
      </c>
      <c r="C1" t="s">
        <v>1</v>
      </c>
      <c r="D1" t="s">
        <v>2</v>
      </c>
    </row>
    <row r="2" spans="1:4" x14ac:dyDescent="0.25">
      <c r="A2" s="1" t="s">
        <v>3</v>
      </c>
      <c r="B2">
        <v>6000</v>
      </c>
      <c r="C2">
        <v>8.2943957532693749E-2</v>
      </c>
      <c r="D2">
        <v>8.5745623537412607E-2</v>
      </c>
    </row>
    <row r="3" spans="1:4" x14ac:dyDescent="0.25">
      <c r="A3" s="1" t="s">
        <v>4</v>
      </c>
      <c r="B3">
        <v>5640</v>
      </c>
      <c r="C3">
        <v>7.7967320080732122E-2</v>
      </c>
      <c r="D3">
        <v>8.0020615848348228E-2</v>
      </c>
    </row>
    <row r="4" spans="1:4" x14ac:dyDescent="0.25">
      <c r="A4" s="1" t="s">
        <v>5</v>
      </c>
      <c r="B4">
        <v>5031</v>
      </c>
      <c r="C4">
        <v>6.9548508391163708E-2</v>
      </c>
      <c r="D4">
        <v>7.0661270734270337E-2</v>
      </c>
    </row>
    <row r="5" spans="1:4" x14ac:dyDescent="0.25">
      <c r="A5" s="1" t="s">
        <v>6</v>
      </c>
      <c r="B5">
        <v>3651</v>
      </c>
      <c r="C5">
        <v>5.047139815864414E-2</v>
      </c>
      <c r="D5">
        <v>5.0366316044841861E-2</v>
      </c>
    </row>
    <row r="6" spans="1:4" x14ac:dyDescent="0.25">
      <c r="A6" s="1" t="s">
        <v>7</v>
      </c>
      <c r="B6">
        <v>3610</v>
      </c>
      <c r="C6">
        <v>4.9904614448837405E-2</v>
      </c>
      <c r="D6">
        <v>4.9780932298453547E-2</v>
      </c>
    </row>
    <row r="7" spans="1:4" x14ac:dyDescent="0.25">
      <c r="A7" s="1" t="s">
        <v>8</v>
      </c>
      <c r="B7">
        <v>3601</v>
      </c>
      <c r="C7">
        <v>4.9780198512538364E-2</v>
      </c>
      <c r="D7">
        <v>4.9652529719608096E-2</v>
      </c>
    </row>
    <row r="8" spans="1:4" x14ac:dyDescent="0.25">
      <c r="A8" s="1" t="s">
        <v>9</v>
      </c>
      <c r="B8">
        <v>3600</v>
      </c>
      <c r="C8">
        <v>4.9766374519616248E-2</v>
      </c>
      <c r="D8">
        <v>4.963826433475127E-2</v>
      </c>
    </row>
    <row r="9" spans="1:4" x14ac:dyDescent="0.25">
      <c r="A9" s="1" t="s">
        <v>10</v>
      </c>
      <c r="B9">
        <v>3523</v>
      </c>
      <c r="C9">
        <v>4.8701927064613341E-2</v>
      </c>
      <c r="D9">
        <v>4.8541099634006685E-2</v>
      </c>
    </row>
    <row r="10" spans="1:4" x14ac:dyDescent="0.25">
      <c r="A10" s="1" t="s">
        <v>11</v>
      </c>
      <c r="B10">
        <v>3346</v>
      </c>
      <c r="C10">
        <v>4.6255080317398875E-2</v>
      </c>
      <c r="D10">
        <v>4.6028185972410394E-2</v>
      </c>
    </row>
    <row r="11" spans="1:4" x14ac:dyDescent="0.25">
      <c r="A11" s="1" t="s">
        <v>12</v>
      </c>
      <c r="B11">
        <v>3333</v>
      </c>
      <c r="C11">
        <v>4.6075368409411371E-2</v>
      </c>
      <c r="D11">
        <v>4.5844110125503441E-2</v>
      </c>
    </row>
    <row r="12" spans="1:4" x14ac:dyDescent="0.25">
      <c r="A12" s="1" t="s">
        <v>13</v>
      </c>
      <c r="B12">
        <v>3327</v>
      </c>
      <c r="C12">
        <v>4.5992424451878677E-2</v>
      </c>
      <c r="D12">
        <v>4.5759173762923835E-2</v>
      </c>
    </row>
    <row r="13" spans="1:4" x14ac:dyDescent="0.25">
      <c r="A13" s="1" t="s">
        <v>14</v>
      </c>
      <c r="B13">
        <v>3149</v>
      </c>
      <c r="C13">
        <v>4.3531753711742102E-2</v>
      </c>
      <c r="D13">
        <v>4.3245623776338518E-2</v>
      </c>
    </row>
    <row r="14" spans="1:4" x14ac:dyDescent="0.25">
      <c r="A14" s="1" t="s">
        <v>15</v>
      </c>
      <c r="B14">
        <v>3010</v>
      </c>
      <c r="C14">
        <v>4.1610218695568031E-2</v>
      </c>
      <c r="D14">
        <v>4.1290824889095773E-2</v>
      </c>
    </row>
    <row r="15" spans="1:4" x14ac:dyDescent="0.25">
      <c r="A15" s="1" t="s">
        <v>16</v>
      </c>
      <c r="B15">
        <v>3009</v>
      </c>
      <c r="C15">
        <v>4.1596394702645915E-2</v>
      </c>
      <c r="D15">
        <v>4.1276785523765076E-2</v>
      </c>
    </row>
    <row r="16" spans="1:4" x14ac:dyDescent="0.25">
      <c r="A16" s="1" t="s">
        <v>17</v>
      </c>
      <c r="B16">
        <v>3001</v>
      </c>
      <c r="C16">
        <v>4.148580275926899E-2</v>
      </c>
      <c r="D16">
        <v>4.1164488820439625E-2</v>
      </c>
    </row>
    <row r="17" spans="1:4" x14ac:dyDescent="0.25">
      <c r="A17" s="1" t="s">
        <v>18</v>
      </c>
      <c r="B17">
        <v>3000</v>
      </c>
      <c r="C17">
        <v>4.1471978766346874E-2</v>
      </c>
      <c r="D17">
        <v>4.1150452459650516E-2</v>
      </c>
    </row>
    <row r="18" spans="1:4" x14ac:dyDescent="0.25">
      <c r="A18" s="1" t="s">
        <v>19</v>
      </c>
      <c r="B18">
        <v>1872</v>
      </c>
      <c r="C18">
        <v>2.5878514750200449E-2</v>
      </c>
      <c r="D18">
        <v>2.5522391392459983E-2</v>
      </c>
    </row>
    <row r="19" spans="1:4" x14ac:dyDescent="0.25">
      <c r="A19" s="1" t="s">
        <v>20</v>
      </c>
      <c r="B19">
        <v>1857</v>
      </c>
      <c r="C19">
        <v>2.5671154856368714E-2</v>
      </c>
      <c r="D19">
        <v>2.5317245673016547E-2</v>
      </c>
    </row>
    <row r="20" spans="1:4" x14ac:dyDescent="0.25">
      <c r="A20" s="1" t="s">
        <v>21</v>
      </c>
      <c r="B20">
        <v>1136</v>
      </c>
      <c r="C20">
        <v>1.5704055959523348E-2</v>
      </c>
      <c r="D20">
        <v>1.5406302272196122E-2</v>
      </c>
    </row>
    <row r="21" spans="1:4" x14ac:dyDescent="0.25">
      <c r="A21" s="1" t="s">
        <v>22</v>
      </c>
      <c r="B21">
        <v>1123</v>
      </c>
      <c r="C21">
        <v>1.5524344051535846E-2</v>
      </c>
      <c r="D21">
        <v>1.5230068828793733E-2</v>
      </c>
    </row>
    <row r="22" spans="1:4" x14ac:dyDescent="0.25">
      <c r="A22" s="1" t="s">
        <v>23</v>
      </c>
      <c r="B22">
        <v>910</v>
      </c>
      <c r="C22">
        <v>1.2579833559125217E-2</v>
      </c>
      <c r="D22">
        <v>1.2339466697379117E-2</v>
      </c>
    </row>
    <row r="23" spans="1:4" x14ac:dyDescent="0.25">
      <c r="A23" s="1" t="s">
        <v>24</v>
      </c>
      <c r="B23">
        <v>700</v>
      </c>
      <c r="C23">
        <v>9.6767950454809369E-3</v>
      </c>
      <c r="D23">
        <v>9.4897032888857109E-3</v>
      </c>
    </row>
    <row r="24" spans="1:4" x14ac:dyDescent="0.25">
      <c r="A24" s="1" t="s">
        <v>25</v>
      </c>
      <c r="B24">
        <v>582</v>
      </c>
      <c r="C24">
        <v>8.0455638806712932E-3</v>
      </c>
      <c r="D24">
        <v>7.8889852591805497E-3</v>
      </c>
    </row>
    <row r="25" spans="1:4" x14ac:dyDescent="0.25">
      <c r="A25" s="1" t="s">
        <v>26</v>
      </c>
      <c r="B25">
        <v>501</v>
      </c>
      <c r="C25">
        <v>6.9258204539799275E-3</v>
      </c>
      <c r="D25">
        <v>6.7905046726599895E-3</v>
      </c>
    </row>
    <row r="26" spans="1:4" x14ac:dyDescent="0.25">
      <c r="A26" s="1" t="s">
        <v>27</v>
      </c>
      <c r="B26">
        <v>500</v>
      </c>
      <c r="C26">
        <v>6.9119964610578118E-3</v>
      </c>
      <c r="D26">
        <v>6.7769442746026922E-3</v>
      </c>
    </row>
    <row r="27" spans="1:4" x14ac:dyDescent="0.25">
      <c r="A27" s="1" t="s">
        <v>28</v>
      </c>
      <c r="B27">
        <v>330</v>
      </c>
      <c r="C27">
        <v>4.5619176642981559E-3</v>
      </c>
      <c r="D27">
        <v>4.4721960014373939E-3</v>
      </c>
    </row>
    <row r="28" spans="1:4" x14ac:dyDescent="0.25">
      <c r="A28" s="1" t="s">
        <v>29</v>
      </c>
      <c r="B28">
        <v>329</v>
      </c>
      <c r="C28">
        <v>4.5480936713760403E-3</v>
      </c>
      <c r="D28">
        <v>4.4586411100673807E-3</v>
      </c>
    </row>
    <row r="29" spans="1:4" x14ac:dyDescent="0.25">
      <c r="A29" s="1" t="s">
        <v>30</v>
      </c>
      <c r="B29">
        <v>318</v>
      </c>
      <c r="C29">
        <v>4.3960297492327688E-3</v>
      </c>
      <c r="D29">
        <v>4.3095401350197425E-3</v>
      </c>
    </row>
    <row r="30" spans="1:4" x14ac:dyDescent="0.25">
      <c r="A30" s="1" t="s">
        <v>31</v>
      </c>
      <c r="B30">
        <v>268</v>
      </c>
      <c r="C30">
        <v>3.7048301031269871E-3</v>
      </c>
      <c r="D30">
        <v>3.6318354807282588E-3</v>
      </c>
    </row>
    <row r="31" spans="1:4" x14ac:dyDescent="0.25">
      <c r="A31" s="1" t="s">
        <v>32</v>
      </c>
      <c r="B31">
        <v>261</v>
      </c>
      <c r="C31">
        <v>3.6080621526721778E-3</v>
      </c>
      <c r="D31">
        <v>3.5369630180648844E-3</v>
      </c>
    </row>
    <row r="32" spans="1:4" x14ac:dyDescent="0.25">
      <c r="A32" s="1" t="s">
        <v>33</v>
      </c>
      <c r="B32">
        <v>252</v>
      </c>
      <c r="C32">
        <v>3.4836462163731373E-3</v>
      </c>
      <c r="D32">
        <v>3.4149802672780952E-3</v>
      </c>
    </row>
    <row r="33" spans="1:4" x14ac:dyDescent="0.25">
      <c r="A33" s="1" t="s">
        <v>34</v>
      </c>
      <c r="B33">
        <v>231</v>
      </c>
      <c r="C33">
        <v>3.1933423650087091E-3</v>
      </c>
      <c r="D33">
        <v>3.1303704758476026E-3</v>
      </c>
    </row>
    <row r="34" spans="1:4" x14ac:dyDescent="0.25">
      <c r="A34" s="1" t="s">
        <v>35</v>
      </c>
      <c r="B34">
        <v>173</v>
      </c>
      <c r="C34">
        <v>2.3915507755260029E-3</v>
      </c>
      <c r="D34">
        <v>2.344336944463626E-3</v>
      </c>
    </row>
    <row r="35" spans="1:4" x14ac:dyDescent="0.25">
      <c r="A35" s="1" t="s">
        <v>36</v>
      </c>
      <c r="B35">
        <v>160</v>
      </c>
      <c r="C35">
        <v>2.2118388675384996E-3</v>
      </c>
      <c r="D35">
        <v>2.1681631168825031E-3</v>
      </c>
    </row>
    <row r="36" spans="1:4" x14ac:dyDescent="0.25">
      <c r="A36" s="1" t="s">
        <v>37</v>
      </c>
      <c r="B36">
        <v>150</v>
      </c>
      <c r="C36">
        <v>2.0735989383173434E-3</v>
      </c>
      <c r="D36">
        <v>2.0326479654068333E-3</v>
      </c>
    </row>
    <row r="37" spans="1:4" x14ac:dyDescent="0.25">
      <c r="A37" s="1" t="s">
        <v>38</v>
      </c>
      <c r="B37">
        <v>135</v>
      </c>
      <c r="C37">
        <v>1.8662390444856092E-3</v>
      </c>
      <c r="D37">
        <v>1.8293747285154252E-3</v>
      </c>
    </row>
    <row r="38" spans="1:4" x14ac:dyDescent="0.25">
      <c r="A38" s="1" t="s">
        <v>39</v>
      </c>
      <c r="B38">
        <v>134</v>
      </c>
      <c r="C38">
        <v>1.8524150515634935E-3</v>
      </c>
      <c r="D38">
        <v>1.8158225424402892E-3</v>
      </c>
    </row>
    <row r="39" spans="1:4" x14ac:dyDescent="0.25">
      <c r="A39" s="1" t="s">
        <v>40</v>
      </c>
      <c r="B39">
        <v>130</v>
      </c>
      <c r="C39">
        <v>1.7971190798750311E-3</v>
      </c>
      <c r="D39">
        <v>1.7616092307684843E-3</v>
      </c>
    </row>
    <row r="40" spans="1:4" x14ac:dyDescent="0.25">
      <c r="A40" s="1" t="s">
        <v>41</v>
      </c>
      <c r="B40">
        <v>120</v>
      </c>
      <c r="C40">
        <v>1.6588791506538748E-3</v>
      </c>
      <c r="D40">
        <v>1.6260940202899262E-3</v>
      </c>
    </row>
    <row r="41" spans="1:4" x14ac:dyDescent="0.25">
      <c r="A41" s="1" t="s">
        <v>42</v>
      </c>
      <c r="B41">
        <v>100</v>
      </c>
      <c r="C41">
        <v>1.3823992922115623E-3</v>
      </c>
      <c r="D41">
        <v>1.3550823981011483E-3</v>
      </c>
    </row>
    <row r="42" spans="1:4" x14ac:dyDescent="0.25">
      <c r="A42" s="1" t="s">
        <v>43</v>
      </c>
      <c r="B42">
        <v>87</v>
      </c>
      <c r="C42">
        <v>1.2026873842240593E-3</v>
      </c>
      <c r="D42">
        <v>1.1789190407941691E-3</v>
      </c>
    </row>
    <row r="43" spans="1:4" x14ac:dyDescent="0.25">
      <c r="A43" s="1" t="s">
        <v>44</v>
      </c>
      <c r="B43">
        <v>75</v>
      </c>
      <c r="C43">
        <v>1.0367994691586717E-3</v>
      </c>
      <c r="D43">
        <v>1.016307853753535E-3</v>
      </c>
    </row>
    <row r="44" spans="1:4" x14ac:dyDescent="0.25">
      <c r="A44" s="1" t="s">
        <v>45</v>
      </c>
      <c r="B44">
        <v>73</v>
      </c>
      <c r="C44">
        <v>1.0091514833144406E-3</v>
      </c>
      <c r="D44">
        <v>9.8920582914645001E-4</v>
      </c>
    </row>
    <row r="45" spans="1:4" x14ac:dyDescent="0.25">
      <c r="A45" s="1"/>
      <c r="B45">
        <f>SUBTOTAL(109,_20240605_kusama_90_days_medium_spender_voting_power[weight (10 KSM)])</f>
        <v>72338</v>
      </c>
      <c r="C45">
        <f>SUBTOTAL(109,_20240605_kusama_90_days_medium_spender_voting_power[weight_fraction])</f>
        <v>0.99999999999999978</v>
      </c>
      <c r="D45">
        <f>SUBTOTAL(109,_20240605_kusama_90_days_medium_spender_voting_power[power])</f>
        <v>0.99999999999999989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FDDC-6C3D-42F1-90E8-67DB42561692}">
  <dimension ref="A1:D37"/>
  <sheetViews>
    <sheetView tabSelected="1" zoomScale="150" zoomScaleNormal="150" workbookViewId="0">
      <selection activeCell="H8" sqref="H8"/>
    </sheetView>
  </sheetViews>
  <sheetFormatPr defaultRowHeight="15" x14ac:dyDescent="0.25"/>
  <cols>
    <col min="1" max="1" width="57.28515625" bestFit="1" customWidth="1"/>
    <col min="2" max="2" width="17.85546875" bestFit="1" customWidth="1"/>
    <col min="3" max="3" width="17.42578125" bestFit="1" customWidth="1"/>
    <col min="4" max="4" width="12" bestFit="1" customWidth="1"/>
  </cols>
  <sheetData>
    <row r="1" spans="1:4" x14ac:dyDescent="0.25">
      <c r="A1" t="s">
        <v>0</v>
      </c>
      <c r="B1" t="s">
        <v>65</v>
      </c>
      <c r="C1" t="s">
        <v>1</v>
      </c>
      <c r="D1" t="s">
        <v>2</v>
      </c>
    </row>
    <row r="2" spans="1:4" x14ac:dyDescent="0.25">
      <c r="A2" s="1" t="s">
        <v>46</v>
      </c>
      <c r="B2">
        <v>35058</v>
      </c>
      <c r="C2">
        <v>0.19332958342983819</v>
      </c>
      <c r="D2">
        <v>0.21642555582835202</v>
      </c>
    </row>
    <row r="3" spans="1:4" x14ac:dyDescent="0.25">
      <c r="A3" s="1" t="s">
        <v>47</v>
      </c>
      <c r="B3">
        <v>26421</v>
      </c>
      <c r="C3">
        <v>0.14570029447771565</v>
      </c>
      <c r="D3">
        <v>0.13948516116306453</v>
      </c>
    </row>
    <row r="4" spans="1:4" x14ac:dyDescent="0.25">
      <c r="A4" s="1" t="s">
        <v>48</v>
      </c>
      <c r="B4">
        <v>24226</v>
      </c>
      <c r="C4">
        <v>0.13359582657799249</v>
      </c>
      <c r="D4">
        <v>0.12553757538770294</v>
      </c>
    </row>
    <row r="5" spans="1:4" x14ac:dyDescent="0.25">
      <c r="A5" s="1" t="s">
        <v>49</v>
      </c>
      <c r="B5">
        <v>20400</v>
      </c>
      <c r="C5">
        <v>0.1124971048539192</v>
      </c>
      <c r="D5">
        <v>9.4774084435263681E-2</v>
      </c>
    </row>
    <row r="6" spans="1:4" x14ac:dyDescent="0.25">
      <c r="A6" s="1" t="s">
        <v>50</v>
      </c>
      <c r="B6">
        <v>6156</v>
      </c>
      <c r="C6">
        <v>3.3947655758859149E-2</v>
      </c>
      <c r="D6">
        <v>3.5017821145929905E-2</v>
      </c>
    </row>
    <row r="7" spans="1:4" x14ac:dyDescent="0.25">
      <c r="A7" s="1" t="s">
        <v>5</v>
      </c>
      <c r="B7">
        <v>5698</v>
      </c>
      <c r="C7">
        <v>3.1421985463609393E-2</v>
      </c>
      <c r="D7">
        <v>3.2335806772156354E-2</v>
      </c>
    </row>
    <row r="8" spans="1:4" x14ac:dyDescent="0.25">
      <c r="A8" s="1" t="s">
        <v>51</v>
      </c>
      <c r="B8">
        <v>5000</v>
      </c>
      <c r="C8">
        <v>2.7572819817137058E-2</v>
      </c>
      <c r="D8">
        <v>2.8285449627630247E-2</v>
      </c>
    </row>
    <row r="9" spans="1:4" x14ac:dyDescent="0.25">
      <c r="A9" s="1" t="s">
        <v>3</v>
      </c>
      <c r="B9">
        <v>5000</v>
      </c>
      <c r="C9">
        <v>2.7572819817137058E-2</v>
      </c>
      <c r="D9">
        <v>2.8285449627630247E-2</v>
      </c>
    </row>
    <row r="10" spans="1:4" x14ac:dyDescent="0.25">
      <c r="A10" s="1" t="s">
        <v>4</v>
      </c>
      <c r="B10">
        <v>4700</v>
      </c>
      <c r="C10">
        <v>2.5918450628108835E-2</v>
      </c>
      <c r="D10">
        <v>2.6561746243275553E-2</v>
      </c>
    </row>
    <row r="11" spans="1:4" x14ac:dyDescent="0.25">
      <c r="A11" s="1" t="s">
        <v>7</v>
      </c>
      <c r="B11">
        <v>3650</v>
      </c>
      <c r="C11">
        <v>2.0128158466510053E-2</v>
      </c>
      <c r="D11">
        <v>2.053726722693542E-2</v>
      </c>
    </row>
    <row r="12" spans="1:4" x14ac:dyDescent="0.25">
      <c r="A12" s="1" t="s">
        <v>9</v>
      </c>
      <c r="B12">
        <v>3600</v>
      </c>
      <c r="C12">
        <v>1.9852430268338682E-2</v>
      </c>
      <c r="D12">
        <v>2.0253644607562959E-2</v>
      </c>
    </row>
    <row r="13" spans="1:4" x14ac:dyDescent="0.25">
      <c r="A13" s="1" t="s">
        <v>14</v>
      </c>
      <c r="B13">
        <v>3149</v>
      </c>
      <c r="C13">
        <v>1.736536192083292E-2</v>
      </c>
      <c r="D13">
        <v>1.7696789611954228E-2</v>
      </c>
    </row>
    <row r="14" spans="1:4" x14ac:dyDescent="0.25">
      <c r="A14" s="1" t="s">
        <v>15</v>
      </c>
      <c r="B14">
        <v>3010</v>
      </c>
      <c r="C14">
        <v>1.6598837529916508E-2</v>
      </c>
      <c r="D14">
        <v>1.6910465719396833E-2</v>
      </c>
    </row>
    <row r="15" spans="1:4" x14ac:dyDescent="0.25">
      <c r="A15" s="1" t="s">
        <v>16</v>
      </c>
      <c r="B15">
        <v>3009</v>
      </c>
      <c r="C15">
        <v>1.6593322965953082E-2</v>
      </c>
      <c r="D15">
        <v>1.6904817433389525E-2</v>
      </c>
    </row>
    <row r="16" spans="1:4" x14ac:dyDescent="0.25">
      <c r="A16" s="1" t="s">
        <v>17</v>
      </c>
      <c r="B16">
        <v>3001</v>
      </c>
      <c r="C16">
        <v>1.6549206454245662E-2</v>
      </c>
      <c r="D16">
        <v>1.6859591702118482E-2</v>
      </c>
    </row>
    <row r="17" spans="1:4" x14ac:dyDescent="0.25">
      <c r="A17" s="1" t="s">
        <v>18</v>
      </c>
      <c r="B17">
        <v>3000</v>
      </c>
      <c r="C17">
        <v>1.6543691890282236E-2</v>
      </c>
      <c r="D17">
        <v>1.6853949840233487E-2</v>
      </c>
    </row>
    <row r="18" spans="1:4" x14ac:dyDescent="0.25">
      <c r="A18" s="1" t="s">
        <v>52</v>
      </c>
      <c r="B18">
        <v>2928</v>
      </c>
      <c r="C18">
        <v>1.6146643284915461E-2</v>
      </c>
      <c r="D18">
        <v>1.6446758329595138E-2</v>
      </c>
    </row>
    <row r="19" spans="1:4" x14ac:dyDescent="0.25">
      <c r="A19" s="1" t="s">
        <v>12</v>
      </c>
      <c r="B19">
        <v>2778</v>
      </c>
      <c r="C19">
        <v>1.531945869040135E-2</v>
      </c>
      <c r="D19">
        <v>1.5599657208428794E-2</v>
      </c>
    </row>
    <row r="20" spans="1:4" x14ac:dyDescent="0.25">
      <c r="A20" s="1" t="s">
        <v>13</v>
      </c>
      <c r="B20">
        <v>2772</v>
      </c>
      <c r="C20">
        <v>1.5286371306620786E-2</v>
      </c>
      <c r="D20">
        <v>1.5565780475401362E-2</v>
      </c>
    </row>
    <row r="21" spans="1:4" x14ac:dyDescent="0.25">
      <c r="A21" s="1" t="s">
        <v>53</v>
      </c>
      <c r="B21">
        <v>2462</v>
      </c>
      <c r="C21">
        <v>1.3576856477958288E-2</v>
      </c>
      <c r="D21">
        <v>1.3817538291509775E-2</v>
      </c>
    </row>
    <row r="22" spans="1:4" x14ac:dyDescent="0.25">
      <c r="A22" s="1" t="s">
        <v>54</v>
      </c>
      <c r="B22">
        <v>2302</v>
      </c>
      <c r="C22">
        <v>1.2694526243809902E-2</v>
      </c>
      <c r="D22">
        <v>1.2917038967157349E-2</v>
      </c>
    </row>
    <row r="23" spans="1:4" x14ac:dyDescent="0.25">
      <c r="A23" s="1" t="s">
        <v>20</v>
      </c>
      <c r="B23">
        <v>2259</v>
      </c>
      <c r="C23">
        <v>1.2457399993382523E-2</v>
      </c>
      <c r="D23">
        <v>1.2675211912205629E-2</v>
      </c>
    </row>
    <row r="24" spans="1:4" x14ac:dyDescent="0.25">
      <c r="A24" s="1" t="s">
        <v>55</v>
      </c>
      <c r="B24">
        <v>2248</v>
      </c>
      <c r="C24">
        <v>1.2396739789784821E-2</v>
      </c>
      <c r="D24">
        <v>1.2613372322445795E-2</v>
      </c>
    </row>
    <row r="25" spans="1:4" x14ac:dyDescent="0.25">
      <c r="A25" s="1" t="s">
        <v>56</v>
      </c>
      <c r="B25">
        <v>2180</v>
      </c>
      <c r="C25">
        <v>1.2021749440271758E-2</v>
      </c>
      <c r="D25">
        <v>1.2230960763012892E-2</v>
      </c>
    </row>
    <row r="26" spans="1:4" x14ac:dyDescent="0.25">
      <c r="A26" s="1" t="s">
        <v>22</v>
      </c>
      <c r="B26">
        <v>1152</v>
      </c>
      <c r="C26">
        <v>6.3527776858683781E-3</v>
      </c>
      <c r="D26">
        <v>6.4393006547209062E-3</v>
      </c>
    </row>
    <row r="27" spans="1:4" x14ac:dyDescent="0.25">
      <c r="A27" s="1" t="s">
        <v>57</v>
      </c>
      <c r="B27">
        <v>852</v>
      </c>
      <c r="C27">
        <v>4.6984084968401552E-3</v>
      </c>
      <c r="D27">
        <v>4.7654164287903736E-3</v>
      </c>
    </row>
    <row r="28" spans="1:4" x14ac:dyDescent="0.25">
      <c r="A28" s="1" t="s">
        <v>58</v>
      </c>
      <c r="B28">
        <v>727</v>
      </c>
      <c r="C28">
        <v>4.0090880014117284E-3</v>
      </c>
      <c r="D28">
        <v>4.066565811607574E-3</v>
      </c>
    </row>
    <row r="29" spans="1:4" x14ac:dyDescent="0.25">
      <c r="A29" s="1" t="s">
        <v>59</v>
      </c>
      <c r="B29">
        <v>676</v>
      </c>
      <c r="C29">
        <v>3.7278452392769303E-3</v>
      </c>
      <c r="D29">
        <v>3.7812707191597419E-3</v>
      </c>
    </row>
    <row r="30" spans="1:4" x14ac:dyDescent="0.25">
      <c r="A30" s="1" t="s">
        <v>60</v>
      </c>
      <c r="B30">
        <v>600</v>
      </c>
      <c r="C30">
        <v>3.3087383780564471E-3</v>
      </c>
      <c r="D30">
        <v>3.3562033918505319E-3</v>
      </c>
    </row>
    <row r="31" spans="1:4" x14ac:dyDescent="0.25">
      <c r="A31" s="1" t="s">
        <v>61</v>
      </c>
      <c r="B31">
        <v>576</v>
      </c>
      <c r="C31">
        <v>3.1763888429341891E-3</v>
      </c>
      <c r="D31">
        <v>3.2220341147487807E-3</v>
      </c>
    </row>
    <row r="32" spans="1:4" x14ac:dyDescent="0.25">
      <c r="A32" s="1" t="s">
        <v>62</v>
      </c>
      <c r="B32">
        <v>568</v>
      </c>
      <c r="C32">
        <v>3.1322723312267697E-3</v>
      </c>
      <c r="D32">
        <v>3.1773337239419828E-3</v>
      </c>
    </row>
    <row r="33" spans="1:4" x14ac:dyDescent="0.25">
      <c r="A33" s="1" t="s">
        <v>28</v>
      </c>
      <c r="B33">
        <v>440</v>
      </c>
      <c r="C33">
        <v>2.4264081439080614E-3</v>
      </c>
      <c r="D33">
        <v>2.4613196039587754E-3</v>
      </c>
    </row>
    <row r="34" spans="1:4" x14ac:dyDescent="0.25">
      <c r="A34" s="1" t="s">
        <v>63</v>
      </c>
      <c r="B34">
        <v>295</v>
      </c>
      <c r="C34">
        <v>1.6267963692110864E-3</v>
      </c>
      <c r="D34">
        <v>1.6499799544753247E-3</v>
      </c>
    </row>
    <row r="35" spans="1:4" x14ac:dyDescent="0.25">
      <c r="A35" s="1" t="s">
        <v>32</v>
      </c>
      <c r="B35">
        <v>261</v>
      </c>
      <c r="C35">
        <v>1.4393011944545545E-3</v>
      </c>
      <c r="D35">
        <v>1.4599126819749967E-3</v>
      </c>
    </row>
    <row r="36" spans="1:4" x14ac:dyDescent="0.25">
      <c r="A36" s="1" t="s">
        <v>64</v>
      </c>
      <c r="B36">
        <v>184</v>
      </c>
      <c r="C36">
        <v>1.0146797692706438E-3</v>
      </c>
      <c r="D36">
        <v>1.0291682724178754E-3</v>
      </c>
    </row>
    <row r="37" spans="1:4" x14ac:dyDescent="0.25">
      <c r="A37" s="1"/>
      <c r="B37">
        <f>SUBTOTAL(109,_20240605_kusama_90_days_big_spender_voting_power[weight (10 KSM)])</f>
        <v>181338</v>
      </c>
      <c r="C37">
        <f>SUBTOTAL(109,_20240605_kusama_90_days_big_spender_voting_power[weight_fraction])</f>
        <v>1.0000000000000002</v>
      </c>
      <c r="D37">
        <f>SUBTOTAL(109,_20240605_kusama_90_days_big_spender_voting_power[power])</f>
        <v>0.99999999999999989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G n L H W N H m S V O l A A A A 9 g A A A B I A H A B D b 2 5 m a W c v U G F j a 2 F n Z S 5 4 b W w g o h g A K K A U A A A A A A A A A A A A A A A A A A A A A A A A A A A A h Y 8 x D o I w G I W v Q r r T l h o T J T 9 l Y H G Q x M T E u D a l Q g M U Q 4 v l b g 4 e y S u I U d T N 8 X 3 v G 9 6 7 X 2 + Q j m 0 T X F R v d W c S F G G K A m V k V 2 h T J m h w p 3 C F U g 4 7 I W t R q m C S j Y 1 H W y S o c u 4 c E + K 9 x 3 6 B u 7 4 k j N K I H P P t X l a q F e g j 6 / 9 y q I 1 1 w k i F O B x e Y z j D E V t j t m S Y A p k h 5 N p 8 B T b t f b Y / E L K h c U O v e K H C b A N k j k D e H / g D U E s D B B Q A A g A I A B p y x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c s d Y 3 T f X B 5 Q B A A A B B Q A A E w A c A E Z v c m 1 1 b G F z L 1 N l Y 3 R p b 2 4 x L m 0 g o h g A K K A U A A A A A A A A A A A A A A A A A A A A A A A A A A A A 7 V J N a x s x E L 0 b / B / E 5 m K D u j j G C T R l D 2 b T 0 l I o a e z 2 E h U x 3 p 3 1 i u r D a C S n j s l / r 7 z r k A R S K D 3 0 U K q L p D d v 5 s 0 M j 7 A K y l m 2 6 O / T N 8 P B c E A t e K z Z S T a d T G e T 8 8 m Z / B 4 J D M j X E 1 n D j q T B W k U j a Y O 2 R i + 3 L i i 7 l h t 3 i z 5 j B d M Y h g O W z s J F X 2 F C S t r m l 6 6 K B m 0 Y v V M a 8 9 L Z k D 4 0 y s o L 8 Y X Q k 7 i G p g H U 4 o F I Y m 4 a 5 y t x j Y T g q 1 Z 8 7 Y T Y 1 U G I z S 3 o H S k S v f y r T l 6 s w N 6 1 0 E g X w y Y G W d G W x M e u e / E H 0 + Q p P x v z m 0 v U y q i A v s h 4 x l n p d D S W i h l n b 2 3 l 6 s Q v T q d n U 8 4 + R x d w E X Y a i 8 d n / s l Z / D b m / V J O s i v v T I r V 7 D 1 C U q T D z p a w S s R j 5 I i P + v 1 x d n P E 5 1 o v K t D g q Q g + P i 1 Z t m D X q e J y t 8 H H c k s P l t I K T d / w I U i j F / T 5 f p 9 B X X u k 9 G Y h 0 V j A H + G e s 3 1 2 i 2 r d h g R / s O F 8 l h 9 q P M F l 4 6 F z z k O e j W a F v m P 0 f n i O 3 4 + H A 2 V f 7 P r 3 r L d S 6 3 / F d 7 8 a 5 b / p / q L p f g J Q S w E C L Q A U A A I A C A A a c s d Y 0 e Z J U 6 U A A A D 2 A A A A E g A A A A A A A A A A A A A A A A A A A A A A Q 2 9 u Z m l n L 1 B h Y 2 t h Z 2 U u e G 1 s U E s B A i 0 A F A A C A A g A G n L H W A / K 6 a u k A A A A 6 Q A A A B M A A A A A A A A A A A A A A A A A 8 Q A A A F t D b 2 5 0 Z W 5 0 X 1 R 5 c G V z X S 5 4 b W x Q S w E C L Q A U A A I A C A A a c s d Y 3 T f X B 5 Q B A A A B B Q A A E w A A A A A A A A A A A A A A A A D i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F w A A A A A A A G Y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M D V f a 3 V z Y W 1 h X z k w X 2 R h e X N f b W V k a X V t X 3 N w Z W 5 k Z X J f d m 9 0 a W 5 n X 3 B v d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E z Y T A y M m E t M T d j O C 0 0 Y j l m L T g 1 N z Q t M D J h Z T Z m Z j g z Y W U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0 M D Y w N V 9 r d X N h b W F f O T B f Z G F 5 c 1 9 t Z W R p d W 1 f c 3 B l b m R l c l 9 2 b 3 R p b m d f c G 9 3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d U M T I 6 M T E 6 N T M u M j c w M j Y 4 N V o i I C 8 + P E V u d H J 5 I F R 5 c G U 9 I k Z p b G x D b 2 x 1 b W 5 U e X B l c y I g V m F s d W U 9 I n N C Z 0 1 G Q l E 9 P S I g L z 4 8 R W 5 0 c n k g V H l w Z T 0 i R m l s b E N v b H V t b k 5 h b W V z I i B W Y W x 1 Z T 0 i c 1 s m c X V v d D t h Z G R y Z X N z J n F 1 b 3 Q 7 L C Z x d W 9 0 O 3 d l a W d o d C Z x d W 9 0 O y w m c X V v d D t 3 Z W l n a H R f Z n J h Y 3 R p b 2 4 m c X V v d D s s J n F 1 b 3 Q 7 c G 9 3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Y w N V 9 r d X N h b W F f O T B f Z G F 5 c 1 9 t Z W R p d W 1 f c 3 B l b m R l c l 9 2 b 3 R p b m d f c G 9 3 Z X I v Q X V 0 b 1 J l b W 9 2 Z W R D b 2 x 1 b W 5 z M S 5 7 Y W R k c m V z c y w w f S Z x d W 9 0 O y w m c X V v d D t T Z W N 0 a W 9 u M S 8 y M D I 0 M D Y w N V 9 r d X N h b W F f O T B f Z G F 5 c 1 9 t Z W R p d W 1 f c 3 B l b m R l c l 9 2 b 3 R p b m d f c G 9 3 Z X I v Q X V 0 b 1 J l b W 9 2 Z W R D b 2 x 1 b W 5 z M S 5 7 d 2 V p Z 2 h 0 L D F 9 J n F 1 b 3 Q 7 L C Z x d W 9 0 O 1 N l Y 3 R p b 2 4 x L z I w M j Q w N j A 1 X 2 t 1 c 2 F t Y V 8 5 M F 9 k Y X l z X 2 1 l Z G l 1 b V 9 z c G V u Z G V y X 3 Z v d G l u Z 1 9 w b 3 d l c i 9 B d X R v U m V t b 3 Z l Z E N v b H V t b n M x L n t 3 Z W l n a H R f Z n J h Y 3 R p b 2 4 s M n 0 m c X V v d D s s J n F 1 b 3 Q 7 U 2 V j d G l v b j E v M j A y N D A 2 M D V f a 3 V z Y W 1 h X z k w X 2 R h e X N f b W V k a X V t X 3 N w Z W 5 k Z X J f d m 9 0 a W 5 n X 3 B v d 2 V y L 0 F 1 d G 9 S Z W 1 v d m V k Q 2 9 s d W 1 u c z E u e 3 B v d 2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j Q w N j A 1 X 2 t 1 c 2 F t Y V 8 5 M F 9 k Y X l z X 2 1 l Z G l 1 b V 9 z c G V u Z G V y X 3 Z v d G l u Z 1 9 w b 3 d l c i 9 B d X R v U m V t b 3 Z l Z E N v b H V t b n M x L n t h Z G R y Z X N z L D B 9 J n F 1 b 3 Q 7 L C Z x d W 9 0 O 1 N l Y 3 R p b 2 4 x L z I w M j Q w N j A 1 X 2 t 1 c 2 F t Y V 8 5 M F 9 k Y X l z X 2 1 l Z G l 1 b V 9 z c G V u Z G V y X 3 Z v d G l u Z 1 9 w b 3 d l c i 9 B d X R v U m V t b 3 Z l Z E N v b H V t b n M x L n t 3 Z W l n a H Q s M X 0 m c X V v d D s s J n F 1 b 3 Q 7 U 2 V j d G l v b j E v M j A y N D A 2 M D V f a 3 V z Y W 1 h X z k w X 2 R h e X N f b W V k a X V t X 3 N w Z W 5 k Z X J f d m 9 0 a W 5 n X 3 B v d 2 V y L 0 F 1 d G 9 S Z W 1 v d m V k Q 2 9 s d W 1 u c z E u e 3 d l a W d o d F 9 m c m F j d G l v b i w y f S Z x d W 9 0 O y w m c X V v d D t T Z W N 0 a W 9 u M S 8 y M D I 0 M D Y w N V 9 r d X N h b W F f O T B f Z G F 5 c 1 9 t Z W R p d W 1 f c 3 B l b m R l c l 9 2 b 3 R p b m d f c G 9 3 Z X I v Q X V 0 b 1 J l b W 9 2 Z W R D b 2 x 1 b W 5 z M S 5 7 c G 9 3 Z X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w N j A 1 X 2 t 1 c 2 F t Y V 8 5 M F 9 k Y X l z X 2 1 l Z G l 1 b V 9 z c G V u Z G V y X 3 Z v d G l u Z 1 9 w b 3 d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w N V 9 r d X N h b W F f O T B f Z G F 5 c 1 9 t Z W R p d W 1 f c 3 B l b m R l c l 9 2 b 3 R p b m d f c G 9 3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M D V f a 3 V z Y W 1 h X z k w X 2 R h e X N f b W V k a X V t X 3 N w Z W 5 k Z X J f d m 9 0 a W 5 n X 3 B v d 2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M D V f a 3 V z Y W 1 h X z k w X 2 R h e X N f Y m l n X 3 N w Z W 5 k Z X J f d m 9 0 a W 5 n X 3 B v d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Z j Y T g 2 M m U t N z E 2 M S 0 0 N G I y L W E 5 M j k t Z T h m N j Z i M W Z k N j I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0 M D Y w N V 9 r d X N h b W F f O T B f Z G F 5 c 1 9 i a W d f c 3 B l b m R l c l 9 2 b 3 R p b m d f c G 9 3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d U M T I 6 M T Y 6 N T I u N D Y 2 O D g 5 N F o i I C 8 + P E V u d H J 5 I F R 5 c G U 9 I k Z p b G x D b 2 x 1 b W 5 U e X B l c y I g V m F s d W U 9 I n N C Z 0 1 G Q l E 9 P S I g L z 4 8 R W 5 0 c n k g V H l w Z T 0 i R m l s b E N v b H V t b k 5 h b W V z I i B W Y W x 1 Z T 0 i c 1 s m c X V v d D t h Z G R y Z X N z J n F 1 b 3 Q 7 L C Z x d W 9 0 O 3 d l a W d o d C Z x d W 9 0 O y w m c X V v d D t 3 Z W l n a H R f Z n J h Y 3 R p b 2 4 m c X V v d D s s J n F 1 b 3 Q 7 c G 9 3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Y w N V 9 r d X N h b W F f O T B f Z G F 5 c 1 9 i a W d f c 3 B l b m R l c l 9 2 b 3 R p b m d f c G 9 3 Z X I v Q X V 0 b 1 J l b W 9 2 Z W R D b 2 x 1 b W 5 z M S 5 7 Y W R k c m V z c y w w f S Z x d W 9 0 O y w m c X V v d D t T Z W N 0 a W 9 u M S 8 y M D I 0 M D Y w N V 9 r d X N h b W F f O T B f Z G F 5 c 1 9 i a W d f c 3 B l b m R l c l 9 2 b 3 R p b m d f c G 9 3 Z X I v Q X V 0 b 1 J l b W 9 2 Z W R D b 2 x 1 b W 5 z M S 5 7 d 2 V p Z 2 h 0 L D F 9 J n F 1 b 3 Q 7 L C Z x d W 9 0 O 1 N l Y 3 R p b 2 4 x L z I w M j Q w N j A 1 X 2 t 1 c 2 F t Y V 8 5 M F 9 k Y X l z X 2 J p Z 1 9 z c G V u Z G V y X 3 Z v d G l u Z 1 9 w b 3 d l c i 9 B d X R v U m V t b 3 Z l Z E N v b H V t b n M x L n t 3 Z W l n a H R f Z n J h Y 3 R p b 2 4 s M n 0 m c X V v d D s s J n F 1 b 3 Q 7 U 2 V j d G l v b j E v M j A y N D A 2 M D V f a 3 V z Y W 1 h X z k w X 2 R h e X N f Y m l n X 3 N w Z W 5 k Z X J f d m 9 0 a W 5 n X 3 B v d 2 V y L 0 F 1 d G 9 S Z W 1 v d m V k Q 2 9 s d W 1 u c z E u e 3 B v d 2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j Q w N j A 1 X 2 t 1 c 2 F t Y V 8 5 M F 9 k Y X l z X 2 J p Z 1 9 z c G V u Z G V y X 3 Z v d G l u Z 1 9 w b 3 d l c i 9 B d X R v U m V t b 3 Z l Z E N v b H V t b n M x L n t h Z G R y Z X N z L D B 9 J n F 1 b 3 Q 7 L C Z x d W 9 0 O 1 N l Y 3 R p b 2 4 x L z I w M j Q w N j A 1 X 2 t 1 c 2 F t Y V 8 5 M F 9 k Y X l z X 2 J p Z 1 9 z c G V u Z G V y X 3 Z v d G l u Z 1 9 w b 3 d l c i 9 B d X R v U m V t b 3 Z l Z E N v b H V t b n M x L n t 3 Z W l n a H Q s M X 0 m c X V v d D s s J n F 1 b 3 Q 7 U 2 V j d G l v b j E v M j A y N D A 2 M D V f a 3 V z Y W 1 h X z k w X 2 R h e X N f Y m l n X 3 N w Z W 5 k Z X J f d m 9 0 a W 5 n X 3 B v d 2 V y L 0 F 1 d G 9 S Z W 1 v d m V k Q 2 9 s d W 1 u c z E u e 3 d l a W d o d F 9 m c m F j d G l v b i w y f S Z x d W 9 0 O y w m c X V v d D t T Z W N 0 a W 9 u M S 8 y M D I 0 M D Y w N V 9 r d X N h b W F f O T B f Z G F 5 c 1 9 i a W d f c 3 B l b m R l c l 9 2 b 3 R p b m d f c G 9 3 Z X I v Q X V 0 b 1 J l b W 9 2 Z W R D b 2 x 1 b W 5 z M S 5 7 c G 9 3 Z X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w N j A 1 X 2 t 1 c 2 F t Y V 8 5 M F 9 k Y X l z X 2 J p Z 1 9 z c G V u Z G V y X 3 Z v d G l u Z 1 9 w b 3 d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w N V 9 r d X N h b W F f O T B f Z G F 5 c 1 9 i a W d f c 3 B l b m R l c l 9 2 b 3 R p b m d f c G 9 3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M D V f a 3 V z Y W 1 h X z k w X 2 R h e X N f Y m l n X 3 N w Z W 5 k Z X J f d m 9 0 a W 5 n X 3 B v d 2 V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t k m T T 6 Y Q p J n p k D S J 2 B F V k A A A A A A g A A A A A A E G Y A A A A B A A A g A A A A 4 1 d 2 d T 6 3 x m G d k 7 e v H 8 s 7 a a h O 0 y 7 s p E 5 Z 3 D q I 1 4 6 1 k + A A A A A A D o A A A A A C A A A g A A A A + e m n i r / v 7 g b o I H i Q P q 2 Z k J T A F 1 n L O M r X A I u b J z g Q k / N Q A A A A L M 0 3 u J Q V V s 4 C F r m p 6 + 9 6 K x J c e A Q 2 n / r z q 4 b i 9 I G z 5 M u s W / r O V a q M x d O F U K w 8 F L P V / o A l 7 l R H m 3 m x s S d i Z w 7 n 1 6 u J B t H W f E e H M 9 O I r i z r 2 j 5 A A A A A y n E 5 M d B 3 m r b d m Q R 3 t N 9 / g X z a 0 X E B L T h i l R M G p f d J n z 5 V 1 w 9 L w d F 0 m 1 a i x Y M G F S u H E D i 3 e C w 5 1 V d Q N l k w V j N l L g = = < / D a t a M a s h u p > 
</file>

<file path=customXml/itemProps1.xml><?xml version="1.0" encoding="utf-8"?>
<ds:datastoreItem xmlns:ds="http://schemas.openxmlformats.org/officeDocument/2006/customXml" ds:itemID="{AFC2FBBB-8960-4913-A812-DBA21F2262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Medium Spender</vt:lpstr>
      <vt:lpstr>Big Spender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</dc:creator>
  <cp:lastModifiedBy>Raffael Huber</cp:lastModifiedBy>
  <dcterms:created xsi:type="dcterms:W3CDTF">2015-06-05T18:19:34Z</dcterms:created>
  <dcterms:modified xsi:type="dcterms:W3CDTF">2024-06-07T12:26:47Z</dcterms:modified>
</cp:coreProperties>
</file>