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eronimo\Accellion\Sync\kitedrive\ALSA teleBCI\Analysis\"/>
    </mc:Choice>
  </mc:AlternateContent>
  <bookViews>
    <workbookView xWindow="600" yWindow="495" windowWidth="16440" windowHeight="717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25" i="1" l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Q25" i="1" l="1"/>
  <c r="Q26" i="1"/>
  <c r="Q27" i="1"/>
  <c r="Q28" i="1"/>
  <c r="Q29" i="1"/>
  <c r="Q30" i="1"/>
  <c r="Q31" i="1"/>
  <c r="P25" i="1" l="1"/>
  <c r="P26" i="1"/>
  <c r="P27" i="1"/>
  <c r="P28" i="1"/>
  <c r="P29" i="1"/>
  <c r="P30" i="1"/>
  <c r="P31" i="1"/>
  <c r="O25" i="1" l="1"/>
  <c r="O26" i="1"/>
  <c r="O27" i="1"/>
  <c r="O28" i="1"/>
  <c r="O29" i="1"/>
  <c r="O30" i="1"/>
  <c r="O31" i="1"/>
  <c r="N25" i="1" l="1"/>
  <c r="N26" i="1"/>
  <c r="N27" i="1"/>
  <c r="N28" i="1"/>
  <c r="N29" i="1"/>
  <c r="N30" i="1"/>
  <c r="N31" i="1"/>
  <c r="D25" i="1" l="1"/>
  <c r="E25" i="1"/>
  <c r="F25" i="1"/>
  <c r="G25" i="1"/>
  <c r="H25" i="1"/>
  <c r="I25" i="1"/>
  <c r="J25" i="1"/>
  <c r="K25" i="1"/>
  <c r="L25" i="1"/>
  <c r="M25" i="1"/>
  <c r="D26" i="1"/>
  <c r="E26" i="1"/>
  <c r="F26" i="1"/>
  <c r="G26" i="1"/>
  <c r="H26" i="1"/>
  <c r="I26" i="1"/>
  <c r="J26" i="1"/>
  <c r="K26" i="1"/>
  <c r="L26" i="1"/>
  <c r="M26" i="1"/>
  <c r="D27" i="1"/>
  <c r="E27" i="1"/>
  <c r="F27" i="1"/>
  <c r="G27" i="1"/>
  <c r="H27" i="1"/>
  <c r="I27" i="1"/>
  <c r="J27" i="1"/>
  <c r="K27" i="1"/>
  <c r="L27" i="1"/>
  <c r="M27" i="1"/>
  <c r="D28" i="1"/>
  <c r="E28" i="1"/>
  <c r="F28" i="1"/>
  <c r="G28" i="1"/>
  <c r="H28" i="1"/>
  <c r="I28" i="1"/>
  <c r="J28" i="1"/>
  <c r="K28" i="1"/>
  <c r="L28" i="1"/>
  <c r="M28" i="1"/>
  <c r="D29" i="1"/>
  <c r="E29" i="1"/>
  <c r="F29" i="1"/>
  <c r="G29" i="1"/>
  <c r="H29" i="1"/>
  <c r="I29" i="1"/>
  <c r="J29" i="1"/>
  <c r="K29" i="1"/>
  <c r="L29" i="1"/>
  <c r="M29" i="1"/>
  <c r="D30" i="1"/>
  <c r="E30" i="1"/>
  <c r="F30" i="1"/>
  <c r="G30" i="1"/>
  <c r="H30" i="1"/>
  <c r="I30" i="1"/>
  <c r="J30" i="1"/>
  <c r="K30" i="1"/>
  <c r="L30" i="1"/>
  <c r="M30" i="1"/>
  <c r="D31" i="1"/>
  <c r="E31" i="1"/>
  <c r="F31" i="1"/>
  <c r="G31" i="1"/>
  <c r="H31" i="1"/>
  <c r="I31" i="1"/>
  <c r="J31" i="1"/>
  <c r="K31" i="1"/>
  <c r="L31" i="1"/>
  <c r="M31" i="1"/>
</calcChain>
</file>

<file path=xl/sharedStrings.xml><?xml version="1.0" encoding="utf-8"?>
<sst xmlns="http://schemas.openxmlformats.org/spreadsheetml/2006/main" count="47" uniqueCount="46">
  <si>
    <t>ALSSQOL-20 Scoring</t>
  </si>
  <si>
    <t>Q1</t>
  </si>
  <si>
    <t>Q2</t>
  </si>
  <si>
    <t>Overall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</si>
  <si>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</si>
  <si>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</si>
  <si>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</si>
  <si>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</si>
  <si>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</si>
  <si>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</si>
  <si>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</si>
  <si>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</si>
  <si>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</si>
  <si>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</si>
  <si>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</si>
  <si>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</si>
  <si>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</si>
  <si>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</si>
  <si>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</si>
  <si>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</si>
  <si>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</si>
  <si>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</si>
  <si>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Total ALSSQOL SF</t>
  </si>
  <si>
    <t>round(mean(if([qol1_arm_1][qolsf10]&gt;=0,(10-[qol1_arm_1][qolsf10]),"NaN"), if([qol1_arm_1][qolsf14]&gt;=0,(10-[qol1_arm_1][qolsf14]),"NaN"), if([qol1_arm_1][qolsf15]&gt;=0,(10-[qol1_arm_1][qolsf15]),"NaN")), 2)</t>
  </si>
  <si>
    <t>round(mean([qol1_arm_1][qolsf8], [qol1_arm_1][qolsf9], [qol1_arm_1][qolsf11], [qol1_arm_1][qolsf16]), 2)</t>
  </si>
  <si>
    <t>round(mean([qol1_arm_1][qolsf17], [qol1_arm_1][qolsf18], [qol1_arm_1][qolsf19], [qol1_arm_1][qolsf20]), 2)</t>
  </si>
  <si>
    <t>round(mean([qol1_arm_1][qolsf12], [qol1_arm_1][qolsf13]), 2)</t>
  </si>
  <si>
    <t>round(mean(if([qol1_arm_1][qolsf1]&gt;=0,(10-[qol1_arm_1][qolsf1]),"NaN"), if([qol1_arm_1][qolsf2]&gt;=0,(10-[qol1_arm_1][qolsf2]),"NaN"), if([qol1_arm_1][qolsf5]&gt;=0,(10-[qol1_arm_1][qolsf5]),"NaN"), if([qol1_arm_1][qolsf6]&gt;=0,(10-[qol1_arm_1][qolsf6]),"NaN"), if([qol1_arm_1][qolsf7]&gt;=0,(10-[qol1_arm_1][qolsf7]),"NaN")), 2)</t>
  </si>
  <si>
    <t>round(mean(if([qol1_arm_1][qolsf3]&gt;=0,(10-[qol1_arm_1][qolsf3]),"NaN"), if([qol1_arm_1][qolsf4]&gt;=0,(10-[qol1_arm_1][qolsf4]),"NaN")), 2)</t>
  </si>
  <si>
    <t xml:space="preserve">Interaction </t>
  </si>
  <si>
    <t xml:space="preserve">Negative Emotion </t>
  </si>
  <si>
    <t>Intimacy</t>
  </si>
  <si>
    <t>Religiosity</t>
  </si>
  <si>
    <t xml:space="preserve">Physical Symptoms </t>
  </si>
  <si>
    <t xml:space="preserve">Bulbar Symptoms </t>
  </si>
  <si>
    <t>AVERAGE(10-B4,10-B5,10-B6,10-B7,10-B8,10-B9,10-B10,B11,B12,10-B13,B14,B15,B16,10-B17,10-B18,B19,B20,B21,,B22,B23)</t>
  </si>
  <si>
    <t>10-[qol1_arm_1][qolsf1]),10-[qol1_arm_1][qolsf2]),10-[qol1_arm_1][qolsf3]),10-[qol1_arm_1][qolsf4]),10-[qol1_arm_1][qolsf5]),10-[qol1_arm_1][qolsf6]),10-[qol1_arm_1][qolsf7]),[qol1_arm_1][qolsf8], [qol1_arm_1][qolsf9],10-[qol1_arm_1][qolsf10]), [qol1_arm_1][qolsf11], [qol1_arm_1][qolsf12], [qol1_arm_1][qolsf13], (10-[qol1_arm_1][qolsf14]),10-[qol1_arm_1][qolsf15]), [qol1_arm_1][qolsf16], [qol1_arm_1][qolsf17], [qol1_arm_1][qolsf18], [qol1_arm_1][qolsf19], [qol1_arm_1][qolsf20]), 2)</t>
  </si>
  <si>
    <t xml:space="preserve">Online Calc </t>
  </si>
  <si>
    <t>https://jscalc.io/calc/1h0DUsGgN164Xc4X</t>
  </si>
  <si>
    <t>T05</t>
  </si>
  <si>
    <t>T06</t>
  </si>
  <si>
    <t>T06 (FU)</t>
  </si>
  <si>
    <t>T08</t>
  </si>
  <si>
    <t>T10</t>
  </si>
  <si>
    <t>T08 (FU)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</si>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</sst>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workbookViewId="0">
      <selection activeCell="G27" sqref="G27"/>
    </sheetView>
  </sheetViews>
  <sheetFormatPr defaultRowHeight="15" x14ac:dyDescent="0.25"/>
  <cols>
    <col min="1" max="1" width="18.7109375" bestFit="1" customWidth="1"/>
  </cols>
  <sheetData>
    <row r="1" spans="1:8" x14ac:dyDescent="0.25">
      <c r="A1" t="s">
        <v>0</v>
      </c>
      <c r="G1" t="s">
        <v>37</v>
      </c>
      <c r="H1" t="s">
        <v>38</v>
      </c>
    </row>
    <row r="2" spans="1:8" x14ac:dyDescent="0.25">
      <c r="B2" t="s">
        <v>39</v>
      </c>
      <c r="C2" t="s">
        <v>40</v>
      </c>
      <c r="D2" t="s">
        <v>41</v>
      </c>
      <c r="E2" t="s">
        <v>42</v>
      </c>
      <c r="F2" t="s">
        <v>43</v>
      </c>
      <c r="G2" t="s">
        <v>44</v>
      </c>
    </row>
    <row r="3" spans="1:8" x14ac:dyDescent="0.25">
      <c r="A3" s="1" t="s">
        <v>3</v>
      </c>
      <c r="B3">
        <v>5</v>
      </c>
      <c r="C3">
        <v>10</v>
      </c>
      <c r="D3">
        <v>6</v>
      </c>
      <c r="E3">
        <v>5</v>
      </c>
      <c r="F3">
        <v>8</v>
      </c>
      <c r="G3">
        <v>4</v>
      </c>
    </row>
    <row r="4" spans="1:8" x14ac:dyDescent="0.25">
      <c r="A4" s="1" t="s">
        <v>1</v>
      </c>
      <c r="B4">
        <v>5</v>
      </c>
      <c r="C4">
        <v>1</v>
      </c>
      <c r="D4">
        <v>1</v>
      </c>
      <c r="E4">
        <v>10</v>
      </c>
      <c r="F4">
        <v>4</v>
      </c>
      <c r="G4">
        <v>7</v>
      </c>
    </row>
    <row r="5" spans="1:8" x14ac:dyDescent="0.25">
      <c r="A5" s="1" t="s">
        <v>2</v>
      </c>
      <c r="B5">
        <v>3</v>
      </c>
      <c r="C5">
        <v>8</v>
      </c>
      <c r="D5">
        <v>7</v>
      </c>
      <c r="E5">
        <v>10</v>
      </c>
      <c r="F5">
        <v>6</v>
      </c>
      <c r="G5">
        <v>0</v>
      </c>
    </row>
    <row r="6" spans="1:8" x14ac:dyDescent="0.25">
      <c r="A6" s="1" t="s">
        <v>4</v>
      </c>
      <c r="B6">
        <v>4</v>
      </c>
      <c r="C6">
        <v>10</v>
      </c>
      <c r="D6">
        <v>10</v>
      </c>
      <c r="E6">
        <v>0</v>
      </c>
      <c r="F6">
        <v>2</v>
      </c>
      <c r="G6">
        <v>0</v>
      </c>
    </row>
    <row r="7" spans="1:8" x14ac:dyDescent="0.25">
      <c r="A7" s="1" t="s">
        <v>5</v>
      </c>
      <c r="B7">
        <v>10</v>
      </c>
      <c r="C7">
        <v>10</v>
      </c>
      <c r="D7">
        <v>10</v>
      </c>
      <c r="E7">
        <v>2</v>
      </c>
      <c r="F7">
        <v>3</v>
      </c>
      <c r="G7">
        <v>5</v>
      </c>
    </row>
    <row r="8" spans="1:8" x14ac:dyDescent="0.25">
      <c r="A8" s="1" t="s">
        <v>6</v>
      </c>
      <c r="B8">
        <v>7</v>
      </c>
      <c r="C8">
        <v>3</v>
      </c>
      <c r="D8">
        <v>4</v>
      </c>
      <c r="E8">
        <v>10</v>
      </c>
      <c r="F8">
        <v>6</v>
      </c>
      <c r="G8">
        <v>7</v>
      </c>
    </row>
    <row r="9" spans="1:8" x14ac:dyDescent="0.25">
      <c r="A9" s="1" t="s">
        <v>7</v>
      </c>
      <c r="B9">
        <v>5</v>
      </c>
      <c r="C9">
        <v>0</v>
      </c>
      <c r="D9">
        <v>0</v>
      </c>
      <c r="E9">
        <v>0</v>
      </c>
      <c r="F9">
        <v>2</v>
      </c>
      <c r="G9">
        <v>0</v>
      </c>
    </row>
    <row r="10" spans="1:8" x14ac:dyDescent="0.25">
      <c r="A10" s="1" t="s">
        <v>8</v>
      </c>
      <c r="B10">
        <v>6</v>
      </c>
      <c r="C10">
        <v>1</v>
      </c>
      <c r="D10">
        <v>5</v>
      </c>
      <c r="E10">
        <v>4</v>
      </c>
      <c r="F10">
        <v>4</v>
      </c>
      <c r="G10">
        <v>6</v>
      </c>
    </row>
    <row r="11" spans="1:8" x14ac:dyDescent="0.25">
      <c r="A11" s="1" t="s">
        <v>9</v>
      </c>
      <c r="B11">
        <v>10</v>
      </c>
      <c r="C11">
        <v>10</v>
      </c>
      <c r="D11">
        <v>10</v>
      </c>
      <c r="E11">
        <v>6</v>
      </c>
      <c r="F11">
        <v>4</v>
      </c>
      <c r="G11">
        <v>6</v>
      </c>
    </row>
    <row r="12" spans="1:8" x14ac:dyDescent="0.25">
      <c r="A12" s="1" t="s">
        <v>10</v>
      </c>
      <c r="B12">
        <v>8</v>
      </c>
      <c r="C12">
        <v>10</v>
      </c>
      <c r="D12">
        <v>10</v>
      </c>
      <c r="E12">
        <v>8</v>
      </c>
      <c r="F12">
        <v>4</v>
      </c>
      <c r="G12">
        <v>6</v>
      </c>
    </row>
    <row r="13" spans="1:8" x14ac:dyDescent="0.25">
      <c r="A13" s="1" t="s">
        <v>11</v>
      </c>
      <c r="B13">
        <v>7</v>
      </c>
      <c r="C13">
        <v>1</v>
      </c>
      <c r="D13">
        <v>1</v>
      </c>
      <c r="E13">
        <v>8</v>
      </c>
      <c r="F13">
        <v>5</v>
      </c>
      <c r="G13">
        <v>6</v>
      </c>
    </row>
    <row r="14" spans="1:8" x14ac:dyDescent="0.25">
      <c r="A14" s="1" t="s">
        <v>12</v>
      </c>
      <c r="B14">
        <v>7</v>
      </c>
      <c r="C14">
        <v>10</v>
      </c>
      <c r="D14">
        <v>10</v>
      </c>
      <c r="E14">
        <v>10</v>
      </c>
      <c r="F14">
        <v>3</v>
      </c>
      <c r="G14">
        <v>8</v>
      </c>
    </row>
    <row r="15" spans="1:8" x14ac:dyDescent="0.25">
      <c r="A15" s="1" t="s">
        <v>13</v>
      </c>
      <c r="B15">
        <v>9</v>
      </c>
      <c r="C15">
        <v>10</v>
      </c>
      <c r="D15">
        <v>10</v>
      </c>
      <c r="E15">
        <v>10</v>
      </c>
      <c r="F15">
        <v>1</v>
      </c>
      <c r="G15">
        <v>10</v>
      </c>
    </row>
    <row r="16" spans="1:8" x14ac:dyDescent="0.25">
      <c r="A16" s="1" t="s">
        <v>14</v>
      </c>
      <c r="B16">
        <v>7</v>
      </c>
      <c r="C16">
        <v>10</v>
      </c>
      <c r="D16">
        <v>10</v>
      </c>
      <c r="E16">
        <v>10</v>
      </c>
      <c r="F16">
        <v>5</v>
      </c>
      <c r="G16">
        <v>10</v>
      </c>
    </row>
    <row r="17" spans="1:19" x14ac:dyDescent="0.25">
      <c r="A17" s="1" t="s">
        <v>15</v>
      </c>
      <c r="B17">
        <v>9</v>
      </c>
      <c r="C17">
        <v>3</v>
      </c>
      <c r="D17">
        <v>5</v>
      </c>
      <c r="E17">
        <v>3</v>
      </c>
      <c r="F17">
        <v>5</v>
      </c>
      <c r="G17">
        <v>7</v>
      </c>
    </row>
    <row r="18" spans="1:19" x14ac:dyDescent="0.25">
      <c r="A18" s="1" t="s">
        <v>16</v>
      </c>
      <c r="B18">
        <v>9</v>
      </c>
      <c r="C18">
        <v>3</v>
      </c>
      <c r="D18">
        <v>4</v>
      </c>
      <c r="E18">
        <v>3</v>
      </c>
      <c r="F18">
        <v>4</v>
      </c>
      <c r="G18">
        <v>7</v>
      </c>
    </row>
    <row r="19" spans="1:19" x14ac:dyDescent="0.25">
      <c r="A19" s="1" t="s">
        <v>17</v>
      </c>
      <c r="B19">
        <v>7</v>
      </c>
      <c r="C19">
        <v>10</v>
      </c>
      <c r="D19">
        <v>10</v>
      </c>
      <c r="E19">
        <v>0</v>
      </c>
      <c r="F19">
        <v>5</v>
      </c>
      <c r="G19">
        <v>4</v>
      </c>
    </row>
    <row r="20" spans="1:19" x14ac:dyDescent="0.25">
      <c r="A20" s="1" t="s">
        <v>18</v>
      </c>
      <c r="B20">
        <v>8</v>
      </c>
      <c r="C20">
        <v>10</v>
      </c>
      <c r="D20">
        <v>10</v>
      </c>
      <c r="E20">
        <v>10</v>
      </c>
      <c r="F20">
        <v>8</v>
      </c>
      <c r="G20">
        <v>9</v>
      </c>
    </row>
    <row r="21" spans="1:19" x14ac:dyDescent="0.25">
      <c r="A21" s="1" t="s">
        <v>19</v>
      </c>
      <c r="B21">
        <v>2</v>
      </c>
      <c r="C21">
        <v>5</v>
      </c>
      <c r="D21">
        <v>5</v>
      </c>
      <c r="E21">
        <v>10</v>
      </c>
      <c r="F21">
        <v>3</v>
      </c>
      <c r="G21">
        <v>9</v>
      </c>
    </row>
    <row r="22" spans="1:19" x14ac:dyDescent="0.25">
      <c r="A22" s="1" t="s">
        <v>20</v>
      </c>
      <c r="B22">
        <v>3</v>
      </c>
      <c r="C22">
        <v>2</v>
      </c>
      <c r="D22">
        <v>2</v>
      </c>
      <c r="E22">
        <v>5</v>
      </c>
      <c r="F22">
        <v>8</v>
      </c>
      <c r="G22" t="s">
        <v>45</v>
      </c>
    </row>
    <row r="23" spans="1:19" x14ac:dyDescent="0.25">
      <c r="A23" s="1" t="s">
        <v>21</v>
      </c>
      <c r="B23">
        <v>3</v>
      </c>
      <c r="C23">
        <v>0</v>
      </c>
      <c r="D23">
        <v>0</v>
      </c>
      <c r="E23">
        <v>0</v>
      </c>
      <c r="F23">
        <v>1</v>
      </c>
      <c r="G23" t="s">
        <v>45</v>
      </c>
    </row>
    <row r="25" spans="1:19" x14ac:dyDescent="0.25">
      <c r="A25" t="s">
        <v>22</v>
      </c>
      <c r="B25">
        <f t="shared" ref="B25:C25" si="0">AVERAGE(10-B4,10-B5,10-B6,10-B7,10-B8,10-B9,10-B10,B11,B12,10-B13,B14,B15,B16,10-B17,10-B18,B19,B20,B21,B22,B23)</f>
        <v>4.95</v>
      </c>
      <c r="C25">
        <f t="shared" si="0"/>
        <v>6.85</v>
      </c>
      <c r="D25">
        <f t="shared" ref="D25:M25" si="1">AVERAGE(10-D4,10-D5,10-D6,10-D7,10-D8,10-D9,10-D10,D11,D12,10-D13,D14,D15,D16,10-D17,10-D18,D19,D20,D21,D22,D23)</f>
        <v>6.5</v>
      </c>
      <c r="E25">
        <f t="shared" si="1"/>
        <v>5.95</v>
      </c>
      <c r="F25">
        <f t="shared" si="1"/>
        <v>5.05</v>
      </c>
      <c r="G25">
        <f t="shared" si="1"/>
        <v>6.5</v>
      </c>
      <c r="H25">
        <f t="shared" si="1"/>
        <v>10</v>
      </c>
      <c r="I25">
        <f t="shared" si="1"/>
        <v>10</v>
      </c>
      <c r="J25">
        <f t="shared" si="1"/>
        <v>10</v>
      </c>
      <c r="K25">
        <f t="shared" si="1"/>
        <v>10</v>
      </c>
      <c r="L25">
        <f t="shared" si="1"/>
        <v>10</v>
      </c>
      <c r="M25">
        <f t="shared" si="1"/>
        <v>10</v>
      </c>
      <c r="N25">
        <f t="shared" ref="N25" si="2">AVERAGE(10-N4,10-N5,10-N6,10-N7,10-N8,10-N9,10-N10,N11,N12,10-N13,N14,N15,N16,10-N17,10-N18,N19,N20,N21,N22,N23)</f>
        <v>10</v>
      </c>
      <c r="O25">
        <f>AVERAGE(10-B4,10-B5,10-B6,10-B7,10-B8,10-B9,10-B10,B11,B12,10-B13,B14,B15,B16,10-B17,10-B18,B19,B20,B21,B22,B23)</f>
        <v>4.95</v>
      </c>
      <c r="P25">
        <f>AVERAGE(10-C4,10-C5,10-C6,10-C7,10-C8,10-C9,10-C10,C11,C12,10-C13,C14,C15,C16,10-C17,10-C18,C19,C20,C21,C22,C23)</f>
        <v>6.85</v>
      </c>
      <c r="Q25">
        <f t="shared" ref="Q25" si="3">AVERAGE(10-Q4,10-Q5,10-Q6,10-Q7,10-Q8,10-Q9,10-Q10,Q11,Q12,10-Q13,Q14,Q15,Q16,10-Q17,10-Q18,Q19,Q20,Q21,Q22,Q23)</f>
        <v>10</v>
      </c>
      <c r="S25" t="s">
        <v>36</v>
      </c>
    </row>
    <row r="26" spans="1:19" x14ac:dyDescent="0.25">
      <c r="A26" t="s">
        <v>30</v>
      </c>
      <c r="B26">
        <f t="shared" ref="B26:C26" si="4">AVERAGE(10-B13,10-B17,10-B18)</f>
        <v>1.6666666666666667</v>
      </c>
      <c r="C26">
        <f t="shared" si="4"/>
        <v>7.666666666666667</v>
      </c>
      <c r="D26">
        <f t="shared" ref="D26:M26" si="5">AVERAGE(10-D13,10-D17,10-D18)</f>
        <v>6.666666666666667</v>
      </c>
      <c r="E26">
        <f t="shared" si="5"/>
        <v>5.333333333333333</v>
      </c>
      <c r="F26">
        <f t="shared" si="5"/>
        <v>5.333333333333333</v>
      </c>
      <c r="G26">
        <f t="shared" si="5"/>
        <v>3.3333333333333335</v>
      </c>
      <c r="H26">
        <f t="shared" si="5"/>
        <v>10</v>
      </c>
      <c r="I26">
        <f t="shared" si="5"/>
        <v>10</v>
      </c>
      <c r="J26">
        <f t="shared" si="5"/>
        <v>10</v>
      </c>
      <c r="K26">
        <f t="shared" si="5"/>
        <v>10</v>
      </c>
      <c r="L26">
        <f t="shared" si="5"/>
        <v>10</v>
      </c>
      <c r="M26">
        <f t="shared" si="5"/>
        <v>10</v>
      </c>
      <c r="N26">
        <f t="shared" ref="N26" si="6">AVERAGE(10-N13,10-N17,10-N18)</f>
        <v>10</v>
      </c>
      <c r="O26">
        <f>AVERAGE(10-B13,10-B17,10-B18)</f>
        <v>1.6666666666666667</v>
      </c>
      <c r="P26">
        <f>AVERAGE(10-C13,10-C17,10-C18)</f>
        <v>7.666666666666667</v>
      </c>
      <c r="Q26">
        <f t="shared" ref="Q26" si="7">AVERAGE(10-Q13,10-Q17,10-Q18)</f>
        <v>10</v>
      </c>
      <c r="S26" t="s">
        <v>23</v>
      </c>
    </row>
    <row r="27" spans="1:19" x14ac:dyDescent="0.25">
      <c r="A27" t="s">
        <v>29</v>
      </c>
      <c r="B27">
        <f t="shared" ref="B27:C27" si="8">AVERAGE(B11,B12,B14,B19)</f>
        <v>8</v>
      </c>
      <c r="C27">
        <f t="shared" si="8"/>
        <v>10</v>
      </c>
      <c r="D27">
        <f t="shared" ref="D27:M27" si="9">AVERAGE(D11,D12,D14,D19)</f>
        <v>10</v>
      </c>
      <c r="E27">
        <f t="shared" si="9"/>
        <v>6</v>
      </c>
      <c r="F27">
        <f t="shared" si="9"/>
        <v>4</v>
      </c>
      <c r="G27">
        <f t="shared" si="9"/>
        <v>6</v>
      </c>
      <c r="H27" t="e">
        <f t="shared" si="9"/>
        <v>#DIV/0!</v>
      </c>
      <c r="I27" t="e">
        <f t="shared" si="9"/>
        <v>#DIV/0!</v>
      </c>
      <c r="J27" t="e">
        <f t="shared" si="9"/>
        <v>#DIV/0!</v>
      </c>
      <c r="K27" t="e">
        <f t="shared" si="9"/>
        <v>#DIV/0!</v>
      </c>
      <c r="L27" t="e">
        <f t="shared" si="9"/>
        <v>#DIV/0!</v>
      </c>
      <c r="M27" t="e">
        <f t="shared" si="9"/>
        <v>#DIV/0!</v>
      </c>
      <c r="N27" t="e">
        <f t="shared" ref="N27" si="10">AVERAGE(N11,N12,N14,N19)</f>
        <v>#DIV/0!</v>
      </c>
      <c r="O27">
        <f>AVERAGE(B11,B12,B14,B19)</f>
        <v>8</v>
      </c>
      <c r="P27">
        <f>AVERAGE(C11,C12,C14,C19)</f>
        <v>10</v>
      </c>
      <c r="Q27" t="e">
        <f t="shared" ref="Q27" si="11">AVERAGE(Q11,Q12,Q14,Q19)</f>
        <v>#DIV/0!</v>
      </c>
      <c r="S27" t="s">
        <v>24</v>
      </c>
    </row>
    <row r="28" spans="1:19" x14ac:dyDescent="0.25">
      <c r="A28" t="s">
        <v>31</v>
      </c>
      <c r="B28">
        <f t="shared" ref="B28:C28" si="12">AVERAGE(B20,B21,B22,B23)</f>
        <v>4</v>
      </c>
      <c r="C28">
        <f t="shared" si="12"/>
        <v>4.25</v>
      </c>
      <c r="D28">
        <f t="shared" ref="D28:M28" si="13">AVERAGE(D20,D21,D22,D23)</f>
        <v>4.25</v>
      </c>
      <c r="E28">
        <f t="shared" si="13"/>
        <v>6.25</v>
      </c>
      <c r="F28">
        <f t="shared" si="13"/>
        <v>5</v>
      </c>
      <c r="G28">
        <f t="shared" si="13"/>
        <v>9</v>
      </c>
      <c r="H28" t="e">
        <f t="shared" si="13"/>
        <v>#DIV/0!</v>
      </c>
      <c r="I28" t="e">
        <f t="shared" si="13"/>
        <v>#DIV/0!</v>
      </c>
      <c r="J28" t="e">
        <f t="shared" si="13"/>
        <v>#DIV/0!</v>
      </c>
      <c r="K28" t="e">
        <f t="shared" si="13"/>
        <v>#DIV/0!</v>
      </c>
      <c r="L28" t="e">
        <f t="shared" si="13"/>
        <v>#DIV/0!</v>
      </c>
      <c r="M28" t="e">
        <f t="shared" si="13"/>
        <v>#DIV/0!</v>
      </c>
      <c r="N28" t="e">
        <f t="shared" ref="N28" si="14">AVERAGE(N20,N21,N22,N23)</f>
        <v>#DIV/0!</v>
      </c>
      <c r="O28">
        <f>AVERAGE(B20,B21,B22,B23)</f>
        <v>4</v>
      </c>
      <c r="P28">
        <f>AVERAGE(C20,C21,C22,C23)</f>
        <v>4.25</v>
      </c>
      <c r="Q28" t="e">
        <f t="shared" ref="Q28" si="15">AVERAGE(Q20,Q21,Q22,Q23)</f>
        <v>#DIV/0!</v>
      </c>
      <c r="S28" t="s">
        <v>25</v>
      </c>
    </row>
    <row r="29" spans="1:19" x14ac:dyDescent="0.25">
      <c r="A29" t="s">
        <v>32</v>
      </c>
      <c r="B29">
        <f t="shared" ref="B29:C29" si="16">AVERAGE(B15,B16)</f>
        <v>8</v>
      </c>
      <c r="C29">
        <f t="shared" si="16"/>
        <v>10</v>
      </c>
      <c r="D29">
        <f t="shared" ref="D29:M29" si="17">AVERAGE(D15,D16)</f>
        <v>10</v>
      </c>
      <c r="E29">
        <f t="shared" si="17"/>
        <v>10</v>
      </c>
      <c r="F29">
        <f t="shared" si="17"/>
        <v>3</v>
      </c>
      <c r="G29">
        <f t="shared" si="17"/>
        <v>10</v>
      </c>
      <c r="H29" t="e">
        <f t="shared" si="17"/>
        <v>#DIV/0!</v>
      </c>
      <c r="I29" t="e">
        <f t="shared" si="17"/>
        <v>#DIV/0!</v>
      </c>
      <c r="J29" t="e">
        <f t="shared" si="17"/>
        <v>#DIV/0!</v>
      </c>
      <c r="K29" t="e">
        <f t="shared" si="17"/>
        <v>#DIV/0!</v>
      </c>
      <c r="L29" t="e">
        <f t="shared" si="17"/>
        <v>#DIV/0!</v>
      </c>
      <c r="M29" t="e">
        <f t="shared" si="17"/>
        <v>#DIV/0!</v>
      </c>
      <c r="N29" t="e">
        <f t="shared" ref="N29" si="18">AVERAGE(N15,N16)</f>
        <v>#DIV/0!</v>
      </c>
      <c r="O29">
        <f>AVERAGE(B15,B16)</f>
        <v>8</v>
      </c>
      <c r="P29">
        <f>AVERAGE(C15,C16)</f>
        <v>10</v>
      </c>
      <c r="Q29" t="e">
        <f t="shared" ref="Q29" si="19">AVERAGE(Q15,Q16)</f>
        <v>#DIV/0!</v>
      </c>
      <c r="S29" t="s">
        <v>26</v>
      </c>
    </row>
    <row r="30" spans="1:19" x14ac:dyDescent="0.25">
      <c r="A30" t="s">
        <v>33</v>
      </c>
      <c r="B30">
        <f t="shared" ref="B30:C30" si="20">AVERAGE(10-B4,10-B5,10-B8,10-B9,10-B10)</f>
        <v>4.8</v>
      </c>
      <c r="C30">
        <f t="shared" si="20"/>
        <v>7.4</v>
      </c>
      <c r="D30">
        <f t="shared" ref="D30:M30" si="21">AVERAGE(10-D4,10-D5,10-D8,10-D9,10-D10)</f>
        <v>6.6</v>
      </c>
      <c r="E30">
        <f t="shared" si="21"/>
        <v>3.2</v>
      </c>
      <c r="F30">
        <f t="shared" si="21"/>
        <v>5.6</v>
      </c>
      <c r="G30">
        <f t="shared" si="21"/>
        <v>6</v>
      </c>
      <c r="H30">
        <f t="shared" si="21"/>
        <v>10</v>
      </c>
      <c r="I30">
        <f t="shared" si="21"/>
        <v>10</v>
      </c>
      <c r="J30">
        <f t="shared" si="21"/>
        <v>10</v>
      </c>
      <c r="K30">
        <f t="shared" si="21"/>
        <v>10</v>
      </c>
      <c r="L30">
        <f t="shared" si="21"/>
        <v>10</v>
      </c>
      <c r="M30">
        <f t="shared" si="21"/>
        <v>10</v>
      </c>
      <c r="N30">
        <f t="shared" ref="N30" si="22">AVERAGE(10-N4,10-N5,10-N8,10-N9,10-N10)</f>
        <v>10</v>
      </c>
      <c r="O30">
        <f>AVERAGE(10-B4,10-B5,10-B8,10-B9,10-B10)</f>
        <v>4.8</v>
      </c>
      <c r="P30">
        <f>AVERAGE(10-C4,10-C5,10-C8,10-C9,10-C10)</f>
        <v>7.4</v>
      </c>
      <c r="Q30">
        <f t="shared" ref="Q30" si="23">AVERAGE(10-Q4,10-Q5,10-Q8,10-Q9,10-Q10)</f>
        <v>10</v>
      </c>
      <c r="S30" t="s">
        <v>27</v>
      </c>
    </row>
    <row r="31" spans="1:19" x14ac:dyDescent="0.25">
      <c r="A31" t="s">
        <v>34</v>
      </c>
      <c r="B31">
        <f t="shared" ref="B31:C31" si="24">AVERAGE(10-B6,10-B7)</f>
        <v>3</v>
      </c>
      <c r="C31">
        <f t="shared" si="24"/>
        <v>0</v>
      </c>
      <c r="D31">
        <f t="shared" ref="D31:M31" si="25">AVERAGE(10-D6,10-D7)</f>
        <v>0</v>
      </c>
      <c r="E31">
        <f t="shared" si="25"/>
        <v>9</v>
      </c>
      <c r="F31">
        <f t="shared" si="25"/>
        <v>7.5</v>
      </c>
      <c r="G31">
        <f t="shared" si="25"/>
        <v>7.5</v>
      </c>
      <c r="H31">
        <f t="shared" si="25"/>
        <v>10</v>
      </c>
      <c r="I31">
        <f t="shared" si="25"/>
        <v>10</v>
      </c>
      <c r="J31">
        <f t="shared" si="25"/>
        <v>10</v>
      </c>
      <c r="K31">
        <f t="shared" si="25"/>
        <v>10</v>
      </c>
      <c r="L31">
        <f t="shared" si="25"/>
        <v>10</v>
      </c>
      <c r="M31">
        <f t="shared" si="25"/>
        <v>10</v>
      </c>
      <c r="N31">
        <f t="shared" ref="N31" si="26">AVERAGE(10-N6,10-N7)</f>
        <v>10</v>
      </c>
      <c r="O31">
        <f>AVERAGE(10-B6,10-B7)</f>
        <v>3</v>
      </c>
      <c r="P31">
        <f>AVERAGE(10-C6,10-C7)</f>
        <v>0</v>
      </c>
      <c r="Q31">
        <f t="shared" ref="Q31" si="27">AVERAGE(10-Q6,10-Q7)</f>
        <v>10</v>
      </c>
      <c r="S31" t="s">
        <v>28</v>
      </c>
    </row>
    <row r="34" spans="19:19" x14ac:dyDescent="0.25">
      <c r="S34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 Geronimo</dc:creator>
  <cp:lastModifiedBy>User</cp:lastModifiedBy>
  <dcterms:created xsi:type="dcterms:W3CDTF">2016-04-04T14:22:52Z</dcterms:created>
  <dcterms:modified xsi:type="dcterms:W3CDTF">2017-08-03T16:37:49Z</dcterms:modified>
</cp:coreProperties>
</file>