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35" activeTab="2"/>
  </bookViews>
  <sheets>
    <sheet name="Moving Average(Method 1)" sheetId="1" r:id="rId1"/>
    <sheet name="Exponential Smoothing(Method2)" sheetId="2" r:id="rId2"/>
    <sheet name="Regression Analysis(Method3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F5" i="2"/>
  <c r="F6" i="2" s="1"/>
  <c r="F7" i="2" s="1"/>
  <c r="F8" i="2" s="1"/>
  <c r="F9" i="2" s="1"/>
  <c r="F10" i="2" s="1"/>
  <c r="F11" i="2" s="1"/>
  <c r="F12" i="2" s="1"/>
  <c r="F13" i="2" s="1"/>
  <c r="F14" i="2" s="1"/>
  <c r="E15" i="2" s="1"/>
  <c r="F4" i="2"/>
  <c r="F14" i="1"/>
  <c r="F7" i="1"/>
  <c r="F8" i="1"/>
  <c r="F9" i="1"/>
  <c r="F10" i="1"/>
  <c r="F11" i="1"/>
  <c r="F12" i="1"/>
  <c r="F13" i="1"/>
  <c r="F6" i="1"/>
  <c r="F5" i="1"/>
</calcChain>
</file>

<file path=xl/sharedStrings.xml><?xml version="1.0" encoding="utf-8"?>
<sst xmlns="http://schemas.openxmlformats.org/spreadsheetml/2006/main" count="61" uniqueCount="33">
  <si>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</si>
  <si>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</si>
  <si>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</si>
  <si>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</si>
  <si>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</si>
  <si>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</si>
  <si>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</si>
  <si>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</si>
  <si>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</si>
  <si>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</si>
  <si>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</si>
  <si>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</si>
  <si>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</si>
  <si>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</si>
  <si>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3 Main Forecasting Techniques</t>
  </si>
  <si>
    <t>Step 1: Choose Moving Average Interval</t>
  </si>
  <si>
    <t>Step 2: Calculate Average at Each Data Point</t>
  </si>
  <si>
    <t>Step 3: Using the Average value calculate the average value for december</t>
  </si>
  <si>
    <t>Average Value at December</t>
  </si>
  <si>
    <t>Sales in October</t>
  </si>
  <si>
    <t>Sales in November</t>
  </si>
  <si>
    <t>Sales in December</t>
  </si>
  <si>
    <t>3*Moving Average- Oct-Nov</t>
  </si>
  <si>
    <t>Moving Average</t>
  </si>
  <si>
    <t>Method 2: Exponential Smoothing</t>
  </si>
  <si>
    <t xml:space="preserve">Step 1: Choose the value of alpha mostly between 0.2 and 0.3 </t>
  </si>
  <si>
    <t>Step 2: Set an initial forecast</t>
  </si>
  <si>
    <t>Step 3: Apply Exponential Smoothing Formula.</t>
  </si>
  <si>
    <t>Smoothing value (alpha)</t>
  </si>
  <si>
    <t>Expected Value</t>
  </si>
  <si>
    <t>y = 8.454x+114.27</t>
  </si>
  <si>
    <t>x = month</t>
  </si>
  <si>
    <t xml:space="preserve">Regression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</si>
</sst>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vertical="center"/>
    </xf>
    <xf numFmtId="0" fontId="0" fillId="5" borderId="0" xfId="0" applyFill="1" applyAlignmen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Average(Method 1)'!$E$2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'Moving Average(Method 1)'!$D$3:$D$14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'Moving Average(Method 1)'!$E$3:$E$14</c:f>
              <c:numCache>
                <c:formatCode>General</c:formatCode>
                <c:ptCount val="12"/>
                <c:pt idx="0">
                  <c:v>120</c:v>
                </c:pt>
                <c:pt idx="1">
                  <c:v>135</c:v>
                </c:pt>
                <c:pt idx="2">
                  <c:v>150</c:v>
                </c:pt>
                <c:pt idx="3">
                  <c:v>140</c:v>
                </c:pt>
                <c:pt idx="4">
                  <c:v>160</c:v>
                </c:pt>
                <c:pt idx="5">
                  <c:v>155</c:v>
                </c:pt>
                <c:pt idx="6">
                  <c:v>170</c:v>
                </c:pt>
                <c:pt idx="7">
                  <c:v>180</c:v>
                </c:pt>
                <c:pt idx="8">
                  <c:v>200</c:v>
                </c:pt>
                <c:pt idx="9">
                  <c:v>195</c:v>
                </c:pt>
                <c:pt idx="10">
                  <c:v>210</c:v>
                </c:pt>
                <c:pt idx="11">
                  <c:v>202.5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'Moving Average(Method 1)'!$F$2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'Moving Average(Method 1)'!$D$3:$D$14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'Moving Average(Method 1)'!$F$3:$F$14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135</c:v>
                </c:pt>
                <c:pt idx="3">
                  <c:v>141.66666666666666</c:v>
                </c:pt>
                <c:pt idx="4">
                  <c:v>150</c:v>
                </c:pt>
                <c:pt idx="5">
                  <c:v>151.66666666666666</c:v>
                </c:pt>
                <c:pt idx="6">
                  <c:v>161.66666666666666</c:v>
                </c:pt>
                <c:pt idx="7">
                  <c:v>168.33333333333334</c:v>
                </c:pt>
                <c:pt idx="8">
                  <c:v>183.33333333333334</c:v>
                </c:pt>
                <c:pt idx="9">
                  <c:v>191.66666666666666</c:v>
                </c:pt>
                <c:pt idx="10">
                  <c:v>201.66666666666666</c:v>
                </c:pt>
                <c:pt idx="11">
                  <c:v>202.5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62064"/>
        <c:axId val="394268592"/>
      </c:lineChart>
      <c:catAx>
        <c:axId val="3942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8592"/>
        <c:crosses val="autoZero"/>
        <c:auto val="1"/>
        <c:lblAlgn val="ctr"/>
        <c:lblOffset val="100"/>
        <c:noMultiLvlLbl val="0"/>
      </c:catAx>
      <c:valAx>
        <c:axId val="3942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Smoothing(Method2)'!$E$3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'Exponential Smoothing(Method2)'!$D$4:$D$15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'Exponential Smoothing(Method2)'!$E$4:$E$15</c:f>
              <c:numCache>
                <c:formatCode>General</c:formatCode>
                <c:ptCount val="12"/>
                <c:pt idx="0">
                  <c:v>120</c:v>
                </c:pt>
                <c:pt idx="1">
                  <c:v>135</c:v>
                </c:pt>
                <c:pt idx="2">
                  <c:v>150</c:v>
                </c:pt>
                <c:pt idx="3">
                  <c:v>140</c:v>
                </c:pt>
                <c:pt idx="4">
                  <c:v>160</c:v>
                </c:pt>
                <c:pt idx="5">
                  <c:v>155</c:v>
                </c:pt>
                <c:pt idx="6">
                  <c:v>170</c:v>
                </c:pt>
                <c:pt idx="7">
                  <c:v>180</c:v>
                </c:pt>
                <c:pt idx="8">
                  <c:v>200</c:v>
                </c:pt>
                <c:pt idx="9">
                  <c:v>195</c:v>
                </c:pt>
                <c:pt idx="10">
                  <c:v>210</c:v>
                </c:pt>
                <c:pt idx="11">
                  <c:v>192.54717540765284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'Exponential Smoothing(Method2)'!$F$3</c:f>
              <c:strCache>
                <c:ptCount val="1"/>
                <c:pt idx="0">
                  <c:v>Expected Value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'Exponential Smoothing(Method2)'!$D$4:$D$15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'Exponential Smoothing(Method2)'!$F$4:$F$15</c:f>
              <c:numCache>
                <c:formatCode>General</c:formatCode>
                <c:ptCount val="12"/>
                <c:pt idx="0">
                  <c:v>120</c:v>
                </c:pt>
                <c:pt idx="1">
                  <c:v>125.25</c:v>
                </c:pt>
                <c:pt idx="2">
                  <c:v>133.91250000000002</c:v>
                </c:pt>
                <c:pt idx="3">
                  <c:v>136.04312500000003</c:v>
                </c:pt>
                <c:pt idx="4">
                  <c:v>144.42803125</c:v>
                </c:pt>
                <c:pt idx="5">
                  <c:v>148.12822031249999</c:v>
                </c:pt>
                <c:pt idx="6">
                  <c:v>155.78334320312499</c:v>
                </c:pt>
                <c:pt idx="7">
                  <c:v>164.25917308203123</c:v>
                </c:pt>
                <c:pt idx="8">
                  <c:v>176.76846250332028</c:v>
                </c:pt>
                <c:pt idx="9">
                  <c:v>183.1495006271582</c:v>
                </c:pt>
                <c:pt idx="10">
                  <c:v>192.54717540765284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4303936"/>
        <c:axId val="284316448"/>
      </c:lineChart>
      <c:catAx>
        <c:axId val="2843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16448"/>
        <c:crosses val="autoZero"/>
        <c:auto val="1"/>
        <c:lblAlgn val="ctr"/>
        <c:lblOffset val="100"/>
        <c:noMultiLvlLbl val="0"/>
      </c:catAx>
      <c:valAx>
        <c:axId val="2843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Analysis(Method3)'!$E$3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391294838145232E-2"/>
                  <c:y val="-0.17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'Regression Analysis(Method3)'!$D$4:$D$14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xVal>
          <c:yVal>
            <c:numRef>
              <c:f>'Regression Analysis(Method3)'!$E$4:$E$14</c:f>
              <c:numCache>
                <c:formatCode>General</c:formatCode>
                <c:ptCount val="11"/>
                <c:pt idx="0">
                  <c:v>120</c:v>
                </c:pt>
                <c:pt idx="1">
                  <c:v>135</c:v>
                </c:pt>
                <c:pt idx="2">
                  <c:v>150</c:v>
                </c:pt>
                <c:pt idx="3">
                  <c:v>140</c:v>
                </c:pt>
                <c:pt idx="4">
                  <c:v>160</c:v>
                </c:pt>
                <c:pt idx="5">
                  <c:v>155</c:v>
                </c:pt>
                <c:pt idx="6">
                  <c:v>170</c:v>
                </c:pt>
                <c:pt idx="7">
                  <c:v>180</c:v>
                </c:pt>
                <c:pt idx="8">
                  <c:v>200</c:v>
                </c:pt>
                <c:pt idx="9">
                  <c:v>195</c:v>
                </c:pt>
                <c:pt idx="10">
                  <c:v>210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77792"/>
        <c:axId val="407173440"/>
      </c:scatterChart>
      <c:valAx>
        <c:axId val="40717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73440"/>
        <c:crosses val="autoZero"/>
        <c:crossBetween val="midCat"/>
      </c:valAx>
      <c:valAx>
        <c:axId val="4071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7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9</xdr:row>
      <xdr:rowOff>42862</xdr:rowOff>
    </xdr:from>
    <xdr:to>
      <xdr:col>16</xdr:col>
      <xdr:colOff>409575</xdr:colOff>
      <xdr:row>23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14</xdr:row>
      <xdr:rowOff>109536</xdr:rowOff>
    </xdr:from>
    <xdr:to>
      <xdr:col>18</xdr:col>
      <xdr:colOff>133350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157162</xdr:rowOff>
    </xdr:from>
    <xdr:to>
      <xdr:col>14</xdr:col>
      <xdr:colOff>152400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Q22"/>
  <sheetViews>
    <sheetView workbookViewId="0">
      <selection activeCell="Q6" sqref="Q6"/>
    </sheetView>
  </sheetViews>
  <sheetFormatPr defaultRowHeight="15" x14ac:dyDescent="0.25"/>
  <cols>
    <col min="4" max="4" width="15.5703125" customWidth="1"/>
    <col min="5" max="5" width="14.42578125" customWidth="1"/>
    <col min="6" max="6" width="20.5703125" customWidth="1"/>
  </cols>
  <sheetData>
    <row r="2" spans="4:17" x14ac:dyDescent="0.25">
      <c r="D2" t="s">
        <v>0</v>
      </c>
      <c r="E2" s="1" t="s">
        <v>1</v>
      </c>
      <c r="F2" s="1" t="s">
        <v>23</v>
      </c>
      <c r="H2" s="13"/>
      <c r="I2" s="14" t="s">
        <v>14</v>
      </c>
      <c r="J2" s="14"/>
      <c r="K2" s="14"/>
      <c r="L2" s="14"/>
      <c r="M2" s="15"/>
      <c r="N2" s="15"/>
      <c r="P2" s="5"/>
      <c r="Q2" s="5"/>
    </row>
    <row r="3" spans="4:17" x14ac:dyDescent="0.25">
      <c r="D3" t="s">
        <v>2</v>
      </c>
      <c r="E3" s="1">
        <v>120</v>
      </c>
      <c r="F3">
        <v>0</v>
      </c>
      <c r="H3" s="13"/>
      <c r="I3" s="14"/>
      <c r="J3" s="14"/>
      <c r="K3" s="14"/>
      <c r="L3" s="14"/>
      <c r="M3" s="15"/>
      <c r="N3" s="15"/>
      <c r="P3" s="5"/>
      <c r="Q3" s="5"/>
    </row>
    <row r="4" spans="4:17" x14ac:dyDescent="0.25">
      <c r="D4" t="s">
        <v>3</v>
      </c>
      <c r="E4" s="1">
        <v>135</v>
      </c>
      <c r="F4">
        <v>0</v>
      </c>
      <c r="P4" s="5"/>
      <c r="Q4" s="5"/>
    </row>
    <row r="5" spans="4:17" x14ac:dyDescent="0.25">
      <c r="D5" t="s">
        <v>4</v>
      </c>
      <c r="E5" s="1">
        <v>150</v>
      </c>
      <c r="F5">
        <f>AVERAGE(E3:E5)</f>
        <v>135</v>
      </c>
      <c r="I5" s="3" t="s">
        <v>15</v>
      </c>
      <c r="J5" s="3"/>
      <c r="P5" s="5"/>
      <c r="Q5" s="5"/>
    </row>
    <row r="6" spans="4:17" x14ac:dyDescent="0.25">
      <c r="D6" t="s">
        <v>5</v>
      </c>
      <c r="E6" s="1">
        <v>140</v>
      </c>
      <c r="F6">
        <f>AVERAGE(E4:E6)</f>
        <v>141.66666666666666</v>
      </c>
      <c r="P6" s="5"/>
      <c r="Q6" s="5"/>
    </row>
    <row r="7" spans="4:17" x14ac:dyDescent="0.25">
      <c r="D7" t="s">
        <v>6</v>
      </c>
      <c r="E7" s="1">
        <v>160</v>
      </c>
      <c r="F7">
        <f t="shared" ref="F7:F14" si="0">AVERAGE(E5:E7)</f>
        <v>150</v>
      </c>
      <c r="I7" s="5" t="s">
        <v>16</v>
      </c>
      <c r="J7" s="5"/>
      <c r="K7" s="5"/>
      <c r="L7" s="5"/>
      <c r="P7" s="5"/>
      <c r="Q7" s="5"/>
    </row>
    <row r="8" spans="4:17" x14ac:dyDescent="0.25">
      <c r="D8" t="s">
        <v>7</v>
      </c>
      <c r="E8" s="1">
        <v>155</v>
      </c>
      <c r="F8">
        <f t="shared" si="0"/>
        <v>151.66666666666666</v>
      </c>
      <c r="I8" s="5"/>
      <c r="J8" s="5"/>
      <c r="K8" s="5"/>
      <c r="L8" s="5"/>
      <c r="P8" s="5"/>
      <c r="Q8" s="5"/>
    </row>
    <row r="9" spans="4:17" x14ac:dyDescent="0.25">
      <c r="D9" t="s">
        <v>8</v>
      </c>
      <c r="E9" s="1">
        <v>170</v>
      </c>
      <c r="F9">
        <f t="shared" si="0"/>
        <v>161.66666666666666</v>
      </c>
      <c r="H9" s="1" t="s">
        <v>17</v>
      </c>
      <c r="I9" s="1"/>
      <c r="J9" s="1"/>
      <c r="K9" s="1"/>
      <c r="L9" s="1"/>
      <c r="M9" s="1"/>
      <c r="N9" s="1"/>
      <c r="O9" s="1"/>
      <c r="P9" s="5"/>
      <c r="Q9" s="5"/>
    </row>
    <row r="10" spans="4:17" x14ac:dyDescent="0.25">
      <c r="D10" t="s">
        <v>9</v>
      </c>
      <c r="E10" s="1">
        <v>180</v>
      </c>
      <c r="F10">
        <f t="shared" si="0"/>
        <v>168.33333333333334</v>
      </c>
      <c r="P10" s="5"/>
      <c r="Q10" s="5"/>
    </row>
    <row r="11" spans="4:17" x14ac:dyDescent="0.25">
      <c r="D11" t="s">
        <v>10</v>
      </c>
      <c r="E11" s="1">
        <v>200</v>
      </c>
      <c r="F11">
        <f t="shared" si="0"/>
        <v>183.33333333333334</v>
      </c>
      <c r="P11" s="5"/>
      <c r="Q11" s="5"/>
    </row>
    <row r="12" spans="4:17" x14ac:dyDescent="0.25">
      <c r="D12" t="s">
        <v>11</v>
      </c>
      <c r="E12" s="1">
        <v>195</v>
      </c>
      <c r="F12">
        <f t="shared" si="0"/>
        <v>191.66666666666666</v>
      </c>
      <c r="I12" s="5"/>
      <c r="J12" s="5"/>
      <c r="K12" s="5"/>
      <c r="L12" s="5"/>
      <c r="M12" s="5"/>
      <c r="N12" s="5"/>
    </row>
    <row r="13" spans="4:17" x14ac:dyDescent="0.25">
      <c r="D13" t="s">
        <v>12</v>
      </c>
      <c r="E13" s="1">
        <v>210</v>
      </c>
      <c r="F13">
        <f t="shared" si="0"/>
        <v>201.66666666666666</v>
      </c>
      <c r="I13" s="5"/>
      <c r="J13" s="5"/>
      <c r="K13" s="5"/>
      <c r="L13" s="5"/>
      <c r="M13" s="5"/>
      <c r="N13" s="5"/>
    </row>
    <row r="14" spans="4:17" x14ac:dyDescent="0.25">
      <c r="D14" t="s">
        <v>13</v>
      </c>
      <c r="E14" s="7">
        <v>202.5</v>
      </c>
      <c r="F14">
        <f t="shared" si="0"/>
        <v>202.5</v>
      </c>
    </row>
    <row r="17" spans="5:8" x14ac:dyDescent="0.25">
      <c r="E17" t="s">
        <v>18</v>
      </c>
      <c r="G17" s="6"/>
      <c r="H17" s="6"/>
    </row>
    <row r="19" spans="5:8" x14ac:dyDescent="0.25">
      <c r="E19" t="s">
        <v>19</v>
      </c>
      <c r="G19">
        <v>195</v>
      </c>
    </row>
    <row r="20" spans="5:8" x14ac:dyDescent="0.25">
      <c r="E20" t="s">
        <v>20</v>
      </c>
      <c r="G20">
        <v>210</v>
      </c>
    </row>
    <row r="22" spans="5:8" x14ac:dyDescent="0.25">
      <c r="E22" t="s">
        <v>21</v>
      </c>
      <c r="G22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8"/>
  <sheetViews>
    <sheetView topLeftCell="A19" workbookViewId="0">
      <selection activeCell="P4" sqref="P4"/>
    </sheetView>
  </sheetViews>
  <sheetFormatPr defaultRowHeight="15" x14ac:dyDescent="0.25"/>
  <cols>
    <col min="6" max="6" width="17.42578125" customWidth="1"/>
  </cols>
  <sheetData>
    <row r="3" spans="4:14" x14ac:dyDescent="0.25">
      <c r="D3" s="8" t="s">
        <v>0</v>
      </c>
      <c r="E3" s="9" t="s">
        <v>1</v>
      </c>
      <c r="F3" s="1" t="s">
        <v>29</v>
      </c>
    </row>
    <row r="4" spans="4:14" x14ac:dyDescent="0.25">
      <c r="D4" s="8" t="s">
        <v>2</v>
      </c>
      <c r="E4" s="9">
        <v>120</v>
      </c>
      <c r="F4">
        <f>E4</f>
        <v>120</v>
      </c>
    </row>
    <row r="5" spans="4:14" x14ac:dyDescent="0.25">
      <c r="D5" s="8" t="s">
        <v>3</v>
      </c>
      <c r="E5" s="9">
        <v>135</v>
      </c>
      <c r="F5">
        <f>((E5*F18)+(1-F18)*F4)</f>
        <v>125.25</v>
      </c>
    </row>
    <row r="6" spans="4:14" x14ac:dyDescent="0.25">
      <c r="D6" s="8" t="s">
        <v>4</v>
      </c>
      <c r="E6" s="9">
        <v>150</v>
      </c>
      <c r="F6">
        <f>((E6*F18)+(1-F18)*F5)</f>
        <v>133.91250000000002</v>
      </c>
      <c r="I6" s="12" t="s">
        <v>24</v>
      </c>
      <c r="J6" s="12"/>
      <c r="K6" s="12"/>
      <c r="L6" s="12"/>
      <c r="M6" s="5"/>
      <c r="N6" s="5"/>
    </row>
    <row r="7" spans="4:14" x14ac:dyDescent="0.25">
      <c r="D7" s="8" t="s">
        <v>5</v>
      </c>
      <c r="E7" s="9">
        <v>140</v>
      </c>
      <c r="F7">
        <f>((E7*F18)+(1-F18)*F6)</f>
        <v>136.04312500000003</v>
      </c>
      <c r="I7" s="12"/>
      <c r="J7" s="12"/>
      <c r="K7" s="12"/>
      <c r="L7" s="12"/>
      <c r="M7" s="5"/>
      <c r="N7" s="5"/>
    </row>
    <row r="8" spans="4:14" x14ac:dyDescent="0.25">
      <c r="D8" s="8" t="s">
        <v>6</v>
      </c>
      <c r="E8" s="9">
        <v>160</v>
      </c>
      <c r="F8">
        <f>((E8*F18)+(1-F18)*F7)</f>
        <v>144.42803125</v>
      </c>
      <c r="I8" s="12"/>
      <c r="J8" s="12"/>
      <c r="K8" s="12"/>
      <c r="L8" s="12"/>
      <c r="M8" s="5"/>
      <c r="N8" s="5"/>
    </row>
    <row r="9" spans="4:14" x14ac:dyDescent="0.25">
      <c r="D9" s="8" t="s">
        <v>7</v>
      </c>
      <c r="E9" s="9">
        <v>155</v>
      </c>
      <c r="F9">
        <f>((E9*F18)+(1-F18)*F8)</f>
        <v>148.12822031249999</v>
      </c>
      <c r="I9" s="5"/>
      <c r="J9" s="5"/>
      <c r="K9" s="5"/>
      <c r="L9" s="5"/>
      <c r="M9" s="5"/>
      <c r="N9" s="5"/>
    </row>
    <row r="10" spans="4:14" x14ac:dyDescent="0.25">
      <c r="D10" s="8" t="s">
        <v>8</v>
      </c>
      <c r="E10" s="9">
        <v>170</v>
      </c>
      <c r="F10">
        <f>((E10*F18)+(1-F18)*F9)</f>
        <v>155.78334320312499</v>
      </c>
      <c r="I10" s="5" t="s">
        <v>25</v>
      </c>
      <c r="J10" s="5"/>
      <c r="K10" s="5"/>
      <c r="L10" s="5"/>
      <c r="M10" s="5"/>
      <c r="N10" s="5"/>
    </row>
    <row r="11" spans="4:14" x14ac:dyDescent="0.25">
      <c r="D11" s="8" t="s">
        <v>9</v>
      </c>
      <c r="E11" s="9">
        <v>180</v>
      </c>
      <c r="F11">
        <f>((E11*F18)+(1-F18)*F10)</f>
        <v>164.25917308203123</v>
      </c>
      <c r="I11" s="5"/>
      <c r="J11" s="5"/>
      <c r="K11" s="5"/>
      <c r="L11" s="5"/>
      <c r="M11" s="5"/>
      <c r="N11" s="5"/>
    </row>
    <row r="12" spans="4:14" x14ac:dyDescent="0.25">
      <c r="D12" s="8" t="s">
        <v>10</v>
      </c>
      <c r="E12" s="9">
        <v>200</v>
      </c>
      <c r="F12">
        <f>((E12*F18)+(1-F18)*F11)</f>
        <v>176.76846250332028</v>
      </c>
      <c r="I12" s="4" t="s">
        <v>26</v>
      </c>
      <c r="J12" s="4"/>
      <c r="K12" s="4"/>
      <c r="L12" s="4"/>
      <c r="M12" s="4"/>
      <c r="N12" s="4"/>
    </row>
    <row r="13" spans="4:14" x14ac:dyDescent="0.25">
      <c r="D13" s="8" t="s">
        <v>11</v>
      </c>
      <c r="E13" s="9">
        <v>195</v>
      </c>
      <c r="F13">
        <f>((E13*F18)+(1-F18)*F12)</f>
        <v>183.1495006271582</v>
      </c>
      <c r="I13" s="5"/>
      <c r="J13" s="5"/>
      <c r="K13" s="5"/>
      <c r="L13" s="5"/>
      <c r="M13" s="5"/>
      <c r="N13" s="5"/>
    </row>
    <row r="14" spans="4:14" x14ac:dyDescent="0.25">
      <c r="D14" s="8" t="s">
        <v>12</v>
      </c>
      <c r="E14" s="9">
        <v>210</v>
      </c>
      <c r="F14">
        <f>((E14*F18)+(1-F18)*F13)</f>
        <v>192.54717540765284</v>
      </c>
      <c r="I14" s="4" t="s">
        <v>27</v>
      </c>
      <c r="J14" s="4"/>
      <c r="K14" s="4"/>
      <c r="L14" s="4"/>
      <c r="M14" s="4"/>
      <c r="N14" s="4"/>
    </row>
    <row r="15" spans="4:14" x14ac:dyDescent="0.25">
      <c r="D15" t="s">
        <v>13</v>
      </c>
      <c r="E15" s="7">
        <f>F14</f>
        <v>192.54717540765284</v>
      </c>
      <c r="I15" s="5"/>
      <c r="J15" s="5"/>
      <c r="K15" s="5"/>
      <c r="L15" s="5"/>
      <c r="M15" s="5"/>
      <c r="N15" s="5"/>
    </row>
    <row r="16" spans="4:14" x14ac:dyDescent="0.25">
      <c r="I16" s="5"/>
      <c r="J16" s="5"/>
      <c r="K16" s="5"/>
      <c r="L16" s="5"/>
      <c r="M16" s="5"/>
      <c r="N16" s="5"/>
    </row>
    <row r="17" spans="3:14" x14ac:dyDescent="0.25">
      <c r="I17" s="5"/>
      <c r="J17" s="5"/>
      <c r="K17" s="5"/>
      <c r="L17" s="5"/>
      <c r="M17" s="5"/>
      <c r="N17" s="5"/>
    </row>
    <row r="18" spans="3:14" x14ac:dyDescent="0.25">
      <c r="C18" s="2" t="s">
        <v>28</v>
      </c>
      <c r="D18" s="2"/>
      <c r="E18" s="2"/>
      <c r="F18">
        <v>0.35</v>
      </c>
    </row>
  </sheetData>
  <mergeCells count="4">
    <mergeCell ref="I6:L8"/>
    <mergeCell ref="I12:N12"/>
    <mergeCell ref="I14:N14"/>
    <mergeCell ref="C18:E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2"/>
  <sheetViews>
    <sheetView tabSelected="1" workbookViewId="0">
      <selection activeCell="R9" sqref="R9"/>
    </sheetView>
  </sheetViews>
  <sheetFormatPr defaultRowHeight="15" x14ac:dyDescent="0.25"/>
  <sheetData>
    <row r="3" spans="4:13" x14ac:dyDescent="0.25">
      <c r="D3" s="8" t="s">
        <v>0</v>
      </c>
      <c r="E3" s="9" t="s">
        <v>1</v>
      </c>
      <c r="H3" s="11" t="s">
        <v>32</v>
      </c>
      <c r="I3" s="11"/>
      <c r="J3" s="11"/>
      <c r="K3" s="11"/>
      <c r="L3" s="11"/>
      <c r="M3" s="11"/>
    </row>
    <row r="4" spans="4:13" x14ac:dyDescent="0.25">
      <c r="D4" s="8" t="s">
        <v>2</v>
      </c>
      <c r="E4" s="9">
        <v>120</v>
      </c>
    </row>
    <row r="5" spans="4:13" x14ac:dyDescent="0.25">
      <c r="D5" s="8" t="s">
        <v>3</v>
      </c>
      <c r="E5" s="9">
        <v>135</v>
      </c>
    </row>
    <row r="6" spans="4:13" x14ac:dyDescent="0.25">
      <c r="D6" s="8" t="s">
        <v>4</v>
      </c>
      <c r="E6" s="9">
        <v>150</v>
      </c>
    </row>
    <row r="7" spans="4:13" x14ac:dyDescent="0.25">
      <c r="D7" s="8" t="s">
        <v>5</v>
      </c>
      <c r="E7" s="9">
        <v>140</v>
      </c>
    </row>
    <row r="8" spans="4:13" x14ac:dyDescent="0.25">
      <c r="D8" s="8" t="s">
        <v>6</v>
      </c>
      <c r="E8" s="9">
        <v>160</v>
      </c>
    </row>
    <row r="9" spans="4:13" x14ac:dyDescent="0.25">
      <c r="D9" s="8" t="s">
        <v>7</v>
      </c>
      <c r="E9" s="9">
        <v>155</v>
      </c>
    </row>
    <row r="10" spans="4:13" x14ac:dyDescent="0.25">
      <c r="D10" s="8" t="s">
        <v>8</v>
      </c>
      <c r="E10" s="9">
        <v>170</v>
      </c>
    </row>
    <row r="11" spans="4:13" x14ac:dyDescent="0.25">
      <c r="D11" s="8" t="s">
        <v>9</v>
      </c>
      <c r="E11" s="9">
        <v>180</v>
      </c>
    </row>
    <row r="12" spans="4:13" x14ac:dyDescent="0.25">
      <c r="D12" s="8" t="s">
        <v>10</v>
      </c>
      <c r="E12" s="9">
        <v>200</v>
      </c>
    </row>
    <row r="13" spans="4:13" x14ac:dyDescent="0.25">
      <c r="D13" s="8" t="s">
        <v>11</v>
      </c>
      <c r="E13" s="9">
        <v>195</v>
      </c>
    </row>
    <row r="14" spans="4:13" x14ac:dyDescent="0.25">
      <c r="D14" s="8" t="s">
        <v>12</v>
      </c>
      <c r="E14" s="9">
        <v>210</v>
      </c>
    </row>
    <row r="15" spans="4:13" x14ac:dyDescent="0.25">
      <c r="D15" s="8" t="s">
        <v>13</v>
      </c>
      <c r="E15" s="10">
        <f xml:space="preserve"> 8.454*C18+114.27</f>
        <v>215.71800000000002</v>
      </c>
    </row>
    <row r="17" spans="3:6" x14ac:dyDescent="0.25">
      <c r="C17" t="s">
        <v>31</v>
      </c>
    </row>
    <row r="18" spans="3:6" x14ac:dyDescent="0.25">
      <c r="C18">
        <v>12</v>
      </c>
    </row>
    <row r="22" spans="3:6" x14ac:dyDescent="0.25">
      <c r="F22" t="s">
        <v>30</v>
      </c>
    </row>
  </sheetData>
  <mergeCells count="1">
    <mergeCell ref="H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Moving Average(Method 1)</vt:lpstr>
      <vt:lpstr>Exponential Smoothing(Method2)</vt:lpstr>
      <vt:lpstr>Regression Analysis(Method3)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2023-12-21T13:00:04Z</dcterms:created>
  <dcterms:modified xsi:type="dcterms:W3CDTF">2023-12-21T14:26:17Z</dcterms:modified>
</cp:coreProperties>
</file>