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<sst xmlns="http://schemas.openxmlformats.org/spreadsheetml/2006/main" count="438" uniqueCount="162">
  <si>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</si>
  <si>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</si>
  <si>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</si>
  <si>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</si>
  <si>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</si>
  <si>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</si>
  <si>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</si>
  <si>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</si>
  <si>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</si>
  <si>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</si>
  <si>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</si>
  <si>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</si>
  <si>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</si>
  <si>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</si>
  <si>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</si>
  <si>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</si>
  <si>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</si>
  <si>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</si>
  <si>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</si>
  <si>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</si>
  <si>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</si>
  <si>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</si>
  <si>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</si>
  <si>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</si>
  <si>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</si>
  <si>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</si>
  <si>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</si>
  <si>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</si>
  <si>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</si>
  <si>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</si>
  <si>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</si>
  <si>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</si>
  <si>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</si>
  <si>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</si>
  <si>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</si>
  <si>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</si>
  <si>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</si>
  <si>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</si>
  <si>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</si>
  <si>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</si>
  <si>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</si>
  <si>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</si>
  <si>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</si>
  <si>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</si>
  <si>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</si>
  <si>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</si>
  <si>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</si>
  <si>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</si>
  <si>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</si>
  <si>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</si>
  <si>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</si>
  <si>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</si>
  <si>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</si>
  <si>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</si>
  <si>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</si>
  <si>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</si>
  <si>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</si>
  <si>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</si>
  <si>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</si>
  <si>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</si>
  <si>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</si>
  <si>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</si>
  <si>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</si>
  <si>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</si>
  <si>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</si>
  <si>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</si>
  <si>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</si>
  <si>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</si>
  <si>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</si>
  <si>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</si>
  <si>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</si>
  <si>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</si>
  <si>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</si>
  <si>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</si>
  <si>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</si>
  <si>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</si>
  <si>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</si>
  <si>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</si>
  <si>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</si>
  <si>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</si>
  <si>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</si>
  <si>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</si>
  <si>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</si>
  <si>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</si>
  <si>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</si>
  <si>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</si>
  <si>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</si>
  <si>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</si>
  <si>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</si>
  <si>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</si>
  <si>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</si>
  <si>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</si>
  <si>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</si>
  <si>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</si>
  <si>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</si>
  <si>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</si>
  <si>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</si>
  <si>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</si>
  <si>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</si>
  <si>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</si>
  <si>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</si>
  <si>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</si>
  <si>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</si>
  <si>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</si>
  <si>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</si>
  <si>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</si>
  <si>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</si>
  <si>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</si>
  <si>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</si>
  <si>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</si>
  <si>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</si>
  <si>
    <t>D 18/06/2024 16:17:39</t>
  </si>
  <si>
    <t>D 18/06/2024 16:29:21</t>
  </si>
  <si>
    <t>D 18/06/2024 16:30:43</t>
  </si>
  <si>
    <t>D 18/06/2024 16:32:43</t>
  </si>
  <si>
    <t>D 18/06/2024 16:34:13</t>
  </si>
  <si>
    <t>G 18/06/2024 16:47:47</t>
  </si>
  <si>
    <t>G 18/06/2024 16:50:56</t>
  </si>
  <si>
    <t>G 18/06/2024 16:51:08</t>
  </si>
  <si>
    <t>D 18/06/2024 23:41:14</t>
  </si>
  <si>
    <t>D 18/06/2024 23:41:34</t>
  </si>
  <si>
    <t>D 18/06/2024 23:48:46</t>
  </si>
  <si>
    <t>D 18/06/2024 23:49:02</t>
  </si>
  <si>
    <t>D 18/06/2024 23:49:15</t>
  </si>
  <si>
    <t>D 18/06/2024 23:50:00</t>
  </si>
  <si>
    <t>D 18/06/2024 23:50:04</t>
  </si>
  <si>
    <t>D 18/06/2024 23:50:34</t>
  </si>
  <si>
    <t>D 18/06/2024 23:50:49</t>
  </si>
  <si>
    <t>D 18/06/2024 23:52:08</t>
  </si>
  <si>
    <t>D 18/06/2024 23:52:14</t>
  </si>
  <si>
    <t>D 18/06/2024 23:55:32</t>
  </si>
  <si>
    <t>D 18/06/2024 23:56:30</t>
  </si>
  <si>
    <t>D 19/06/2024 21:33:35</t>
  </si>
  <si>
    <t>D 20/06/2024 12:43:38</t>
  </si>
  <si>
    <t>D 20/06/2024 12:48:24</t>
  </si>
  <si>
    <t>D 20/06/2024 12:56:54</t>
  </si>
  <si>
    <t>°C</t>
  </si>
  <si>
    <t>D 20/06/2024 14:01:24</t>
  </si>
  <si>
    <t>D 20/06/2024 14:03:53</t>
  </si>
  <si>
    <t>D 20/06/2024 14:11:19</t>
  </si>
  <si>
    <t>G 20/06/2024 14:13:31</t>
  </si>
  <si>
    <t>G 20/06/2024 14:15:00</t>
  </si>
  <si>
    <t>G 20/06/2024 14:15:20</t>
  </si>
  <si>
    <t>G 20/06/2024 14:16:57</t>
  </si>
  <si>
    <t>G 20/06/2024 14:17:13</t>
  </si>
  <si>
    <t>G 20/06/2024 14:25:32</t>
  </si>
  <si>
    <t>G 20/06/2024 14:32:28</t>
  </si>
  <si>
    <t>D 20/06/2024 14:38:15</t>
  </si>
  <si>
    <t>G 20/06/2024 14:42:05</t>
  </si>
  <si>
    <t>G 20/06/2024 14:44:37</t>
  </si>
  <si>
    <t>D 20/06/2024 15:02:16</t>
  </si>
  <si>
    <t>CGCD</t>
  </si>
  <si>
    <t>D 20/06/2024 18:27:44</t>
  </si>
  <si>
    <t>D 20/06/2024 18:27:51</t>
  </si>
  <si>
    <t>D 20/06/2024 18:28:21</t>
  </si>
  <si>
    <t>D 20/06/2024 18:30:35</t>
  </si>
  <si>
    <t>G 20/06/2024 18:31:12</t>
  </si>
  <si>
    <t>G 20/06/2024 18:35:53</t>
  </si>
  <si>
    <t>D 20/06/2024 18:36:13</t>
  </si>
  <si>
    <t>G 20/06/2024 18:40:07</t>
  </si>
  <si>
    <t>G 20/06/2024 18:40:16</t>
  </si>
  <si>
    <t>D 20/06/2024 18:40:51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</si>
</sst>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4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2">
    <cellStyle name="Excel Built-in Normal" xfId="1"/>
    <cellStyle name="Normal" xfId="0" builtinId="0"/>
  </cellStyles>
  <dxfs count="39">
    <dxf>
      <font>
        <color rgb="FFFFFFFF"/>
      </font>
      <fill>
        <patternFill>
          <bgColor rgb="FF0F243E"/>
        </patternFill>
      </fill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CGCD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719296"/>
        <c:axId val="625719840"/>
      </c:scatterChart>
      <c:valAx>
        <c:axId val="625719296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625719840"/>
        <c:crosses val="autoZero"/>
        <c:crossBetween val="midCat"/>
        <c:majorUnit val="100"/>
        <c:minorUnit val="10"/>
      </c:valAx>
      <c:valAx>
        <c:axId val="6257198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625719296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720928"/>
        <c:axId val="625713312"/>
      </c:scatterChart>
      <c:valAx>
        <c:axId val="6257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625713312"/>
        <c:crosses val="autoZero"/>
        <c:crossBetween val="midCat"/>
      </c:valAx>
      <c:valAx>
        <c:axId val="625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62572092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  <c:pt idx="0">
                  <c:v>2653.039497703895</c:v>
                </c:pt>
                <c:pt idx="1">
                  <c:v>3025.4034568522543</c:v>
                </c:pt>
                <c:pt idx="2">
                  <c:v>3396.4926931620139</c:v>
                </c:pt>
                <c:pt idx="3">
                  <c:v>3766.3115704237125</c:v>
                </c:pt>
                <c:pt idx="4">
                  <c:v>4134.8644374891928</c:v>
                </c:pt>
                <c:pt idx="5">
                  <c:v>4502.1556283227783</c:v>
                </c:pt>
                <c:pt idx="6">
                  <c:v>4868.1894620522035</c:v>
                </c:pt>
                <c:pt idx="7">
                  <c:v>5232.9702430194329</c:v>
                </c:pt>
                <c:pt idx="8">
                  <c:v>5596.5022608312938</c:v>
                </c:pt>
                <c:pt idx="9">
                  <c:v>5958.7897904098509</c:v>
                </c:pt>
                <c:pt idx="10">
                  <c:v>6319.8370920427678</c:v>
                </c:pt>
                <c:pt idx="11">
                  <c:v>6679.6484114333325</c:v>
                </c:pt>
                <c:pt idx="12">
                  <c:v>7038.2279797504007</c:v>
                </c:pt>
                <c:pt idx="13">
                  <c:v>7395.5800136781854</c:v>
                </c:pt>
                <c:pt idx="14">
                  <c:v>7751.7087154658157</c:v>
                </c:pt>
                <c:pt idx="15">
                  <c:v>8106.6182729767434</c:v>
                </c:pt>
                <c:pt idx="16">
                  <c:v>8460.3128597380182</c:v>
                </c:pt>
                <c:pt idx="17">
                  <c:v>8812.7966349893377</c:v>
                </c:pt>
                <c:pt idx="18">
                  <c:v>9164.073743731984</c:v>
                </c:pt>
                <c:pt idx="19">
                  <c:v>9514.1483167775277</c:v>
                </c:pt>
                <c:pt idx="20">
                  <c:v>9863.0244707964684</c:v>
                </c:pt>
                <c:pt idx="21">
                  <c:v>10210.706308366562</c:v>
                </c:pt>
                <c:pt idx="22">
                  <c:v>10557.197918021129</c:v>
                </c:pt>
                <c:pt idx="23">
                  <c:v>10902.503374297123</c:v>
                </c:pt>
                <c:pt idx="24">
                  <c:v>11246.626737783019</c:v>
                </c:pt>
                <c:pt idx="25">
                  <c:v>11589.572055166571</c:v>
                </c:pt>
                <c:pt idx="26">
                  <c:v>11931.343359282415</c:v>
                </c:pt>
                <c:pt idx="27">
                  <c:v>12271.944669159491</c:v>
                </c:pt>
                <c:pt idx="28">
                  <c:v>12611.379990068286</c:v>
                </c:pt>
                <c:pt idx="29">
                  <c:v>12949.653313567947</c:v>
                </c:pt>
                <c:pt idx="30">
                  <c:v>13286.768617553225</c:v>
                </c:pt>
                <c:pt idx="31">
                  <c:v>13622.729866301217</c:v>
                </c:pt>
                <c:pt idx="32">
                  <c:v>13957.541010518056</c:v>
                </c:pt>
                <c:pt idx="33">
                  <c:v>14291.20598738528</c:v>
                </c:pt>
                <c:pt idx="34">
                  <c:v>14623.728720606201</c:v>
                </c:pt>
                <c:pt idx="35">
                  <c:v>14955.11312045203</c:v>
                </c:pt>
                <c:pt idx="36">
                  <c:v>15285.363083807799</c:v>
                </c:pt>
                <c:pt idx="37">
                  <c:v>15614.482494218297</c:v>
                </c:pt>
                <c:pt idx="38">
                  <c:v>15942.475221933639</c:v>
                </c:pt>
                <c:pt idx="39">
                  <c:v>16269.345123954825</c:v>
                </c:pt>
                <c:pt idx="40">
                  <c:v>16595.096044079095</c:v>
                </c:pt>
                <c:pt idx="41">
                  <c:v>16919.731812945109</c:v>
                </c:pt>
                <c:pt idx="42">
                  <c:v>17243.256248078007</c:v>
                </c:pt>
                <c:pt idx="43">
                  <c:v>17565.673153934316</c:v>
                </c:pt>
                <c:pt idx="44">
                  <c:v>17886.986321946664</c:v>
                </c:pt>
                <c:pt idx="45">
                  <c:v>18207.199530568359</c:v>
                </c:pt>
                <c:pt idx="46">
                  <c:v>18526.316545317855</c:v>
                </c:pt>
                <c:pt idx="47">
                  <c:v>18844.341118823006</c:v>
                </c:pt>
                <c:pt idx="48">
                  <c:v>19161.276990865194</c:v>
                </c:pt>
                <c:pt idx="49">
                  <c:v>19477.127888423322</c:v>
                </c:pt>
                <c:pt idx="50">
                  <c:v>19791.897525717635</c:v>
                </c:pt>
                <c:pt idx="51">
                  <c:v>20105.58960425339</c:v>
                </c:pt>
                <c:pt idx="52">
                  <c:v>20418.207812864373</c:v>
                </c:pt>
                <c:pt idx="53">
                  <c:v>20729.755827756344</c:v>
                </c:pt>
                <c:pt idx="54">
                  <c:v>21040.237312550154</c:v>
                </c:pt>
                <c:pt idx="55">
                  <c:v>21349.65591832493</c:v>
                </c:pt>
                <c:pt idx="56">
                  <c:v>21658.015283660945</c:v>
                </c:pt>
                <c:pt idx="57">
                  <c:v>21965.319034682452</c:v>
                </c:pt>
                <c:pt idx="58">
                  <c:v>22271.570785100284</c:v>
                </c:pt>
                <c:pt idx="59">
                  <c:v>22576.774136254378</c:v>
                </c:pt>
                <c:pt idx="60">
                  <c:v>22880.932677156106</c:v>
                </c:pt>
                <c:pt idx="61">
                  <c:v>23184.049984530491</c:v>
                </c:pt>
                <c:pt idx="62">
                  <c:v>23486.129622858276</c:v>
                </c:pt>
                <c:pt idx="63">
                  <c:v>23787.175144417793</c:v>
                </c:pt>
                <c:pt idx="64">
                  <c:v>24087.190089326828</c:v>
                </c:pt>
                <c:pt idx="65">
                  <c:v>24386.177985584145</c:v>
                </c:pt>
                <c:pt idx="66">
                  <c:v>24684.142349111022</c:v>
                </c:pt>
                <c:pt idx="67">
                  <c:v>24981.08668379263</c:v>
                </c:pt>
                <c:pt idx="68">
                  <c:v>25277.014481519171</c:v>
                </c:pt>
                <c:pt idx="69">
                  <c:v>25571.929222226987</c:v>
                </c:pt>
                <c:pt idx="70">
                  <c:v>25865.83437393948</c:v>
                </c:pt>
                <c:pt idx="71">
                  <c:v>26158.733392807848</c:v>
                </c:pt>
                <c:pt idx="72">
                  <c:v>26450.629723151771</c:v>
                </c:pt>
                <c:pt idx="73">
                  <c:v>26741.526797499933</c:v>
                </c:pt>
                <c:pt idx="74">
                  <c:v>27031.428036630317</c:v>
                </c:pt>
                <c:pt idx="75">
                  <c:v>27320.336849610489</c:v>
                </c:pt>
                <c:pt idx="76">
                  <c:v>27608.256633837682</c:v>
                </c:pt>
                <c:pt idx="77">
                  <c:v>27895.1907750787</c:v>
                </c:pt>
                <c:pt idx="78">
                  <c:v>28181.142647509809</c:v>
                </c:pt>
                <c:pt idx="79">
                  <c:v>28466.11561375633</c:v>
                </c:pt>
                <c:pt idx="80">
                  <c:v>28750.113024932274</c:v>
                </c:pt>
                <c:pt idx="81">
                  <c:v>29033.138220679633</c:v>
                </c:pt>
                <c:pt idx="82">
                  <c:v>29315.194529207783</c:v>
                </c:pt>
                <c:pt idx="83">
                  <c:v>29596.28526733254</c:v>
                </c:pt>
                <c:pt idx="84">
                  <c:v>29876.413740515149</c:v>
                </c:pt>
                <c:pt idx="85">
                  <c:v>30155.583242901237</c:v>
                </c:pt>
                <c:pt idx="86">
                  <c:v>30433.797057359468</c:v>
                </c:pt>
                <c:pt idx="87">
                  <c:v>30711.058455520168</c:v>
                </c:pt>
                <c:pt idx="88">
                  <c:v>30987.370697813854</c:v>
                </c:pt>
                <c:pt idx="89">
                  <c:v>31262.737033509497</c:v>
                </c:pt>
                <c:pt idx="90">
                  <c:v>31537.160700752775</c:v>
                </c:pt>
                <c:pt idx="91">
                  <c:v>31810.644926604131</c:v>
                </c:pt>
                <c:pt idx="92">
                  <c:v>32083.192927076725</c:v>
                </c:pt>
                <c:pt idx="93">
                  <c:v>32354.807907174294</c:v>
                </c:pt>
                <c:pt idx="94">
                  <c:v>32625.493060928777</c:v>
                </c:pt>
                <c:pt idx="95">
                  <c:v>32895.251571437911</c:v>
                </c:pt>
                <c:pt idx="96">
                  <c:v>33164.086610902654</c:v>
                </c:pt>
                <c:pt idx="97">
                  <c:v>33432.001340664479</c:v>
                </c:pt>
                <c:pt idx="98">
                  <c:v>33698.99891124259</c:v>
                </c:pt>
                <c:pt idx="99">
                  <c:v>33965.082462370898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706784"/>
        <c:axId val="625716576"/>
      </c:scatterChart>
      <c:valAx>
        <c:axId val="625706784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5716576"/>
        <c:crosses val="autoZero"/>
        <c:crossBetween val="midCat"/>
        <c:majorUnit val="50"/>
      </c:valAx>
      <c:valAx>
        <c:axId val="625716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625706784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0"/>
  <sheetViews>
    <sheetView showGridLines="0" tabSelected="1" zoomScale="90" zoomScaleNormal="90" workbookViewId="0">
      <selection activeCell="M13" sqref="M13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3.42578125" style="3" customWidth="1"/>
    <col min="16" max="16" width="16.140625" style="3" bestFit="1" customWidth="1"/>
    <col min="17" max="17" width="18.42578125" style="3" bestFit="1" customWidth="1"/>
    <col min="18" max="18" width="19.7109375" style="3" bestFit="1" customWidth="1"/>
    <col min="19" max="29" width="10.5703125" style="3" customWidth="1"/>
    <col min="30" max="30" width="8.5703125" style="3" customWidth="1"/>
    <col min="31" max="16384" width="9.140625" style="3"/>
  </cols>
  <sheetData>
    <row r="1" spans="1:15" x14ac:dyDescent="0.25">
      <c r="A1" s="12" t="s">
        <v>47</v>
      </c>
      <c r="D1" s="53">
        <v>0.14396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  <c r="J1" s="9"/>
      <c r="K1" s="9"/>
      <c r="L1" s="9"/>
      <c r="M1" s="9"/>
      <c r="N1" s="9"/>
    </row>
    <row r="2" spans="1:15" x14ac:dyDescent="0.25">
      <c r="A2" s="12" t="s">
        <v>50</v>
      </c>
      <c r="B2" s="3" t="s">
        <v>42</v>
      </c>
      <c r="D2" s="31" t="s">
        <v>12</v>
      </c>
      <c r="E2" s="31" t="s">
        <v>51</v>
      </c>
      <c r="F2" s="31" t="s">
        <v>51</v>
      </c>
      <c r="G2" s="31" t="s">
        <v>51</v>
      </c>
      <c r="H2" s="31" t="s">
        <v>51</v>
      </c>
      <c r="I2" s="31">
        <v>2</v>
      </c>
      <c r="J2" s="31"/>
      <c r="K2" s="31"/>
      <c r="L2" s="31"/>
      <c r="M2" s="31"/>
      <c r="N2" s="31"/>
    </row>
    <row r="3" spans="1:15" x14ac:dyDescent="0.25">
      <c r="A3" s="12" t="s">
        <v>22</v>
      </c>
      <c r="B3" s="3">
        <v>90</v>
      </c>
      <c r="D3" s="9" t="s">
        <v>43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</row>
    <row r="4" spans="1:15" x14ac:dyDescent="0.25">
      <c r="A4" s="12" t="s">
        <v>23</v>
      </c>
      <c r="B4" s="3" t="s">
        <v>53</v>
      </c>
      <c r="C4" s="46" t="s">
        <v>44</v>
      </c>
      <c r="D4" s="9" t="s">
        <v>31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</row>
    <row r="5" spans="1:15" x14ac:dyDescent="0.25">
      <c r="A5" s="16" t="s">
        <v>24</v>
      </c>
      <c r="B5" s="3">
        <v>264</v>
      </c>
      <c r="C5" s="46" t="s">
        <v>48</v>
      </c>
      <c r="D5" s="9" t="s">
        <v>13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</row>
    <row r="6" spans="1:15" x14ac:dyDescent="0.25">
      <c r="A6" s="16" t="s">
        <v>25</v>
      </c>
      <c r="B6" s="3">
        <v>0</v>
      </c>
      <c r="C6" s="46" t="s">
        <v>48</v>
      </c>
      <c r="D6" s="9" t="s">
        <v>14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</row>
    <row r="7" spans="1:15" x14ac:dyDescent="0.25">
      <c r="A7" s="15" t="s">
        <v>26</v>
      </c>
      <c r="B7" s="3">
        <v>5</v>
      </c>
      <c r="C7" s="46" t="s">
        <v>48</v>
      </c>
      <c r="D7" s="9" t="s">
        <v>40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</row>
    <row r="8" spans="1:15" x14ac:dyDescent="0.25">
      <c r="A8" s="16" t="s">
        <v>27</v>
      </c>
      <c r="B8" s="3">
        <v>22</v>
      </c>
      <c r="C8" s="46" t="s">
        <v>48</v>
      </c>
      <c r="D8" s="9" t="s">
        <v>41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</row>
    <row r="9" spans="1:15" x14ac:dyDescent="0.25">
      <c r="D9" s="9" t="s">
        <v>15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</row>
    <row r="10" spans="1:15" x14ac:dyDescent="0.25">
      <c r="A10" s="12" t="s">
        <v>28</v>
      </c>
      <c r="B10" s="33" t="s">
        <v>8</v>
      </c>
      <c r="C10" s="33" t="s">
        <v>9</v>
      </c>
      <c r="D10" s="32" t="s">
        <v>151</v>
      </c>
      <c r="E10" s="32" t="s">
        <v>90</v>
      </c>
      <c r="F10" s="32" t="s">
        <v>91</v>
      </c>
      <c r="G10" s="32" t="s">
        <v>92</v>
      </c>
      <c r="H10" s="32" t="s">
        <v>93</v>
      </c>
      <c r="I10" s="32" t="s">
        <v>94</v>
      </c>
      <c r="J10" s="32"/>
      <c r="K10" s="32"/>
      <c r="L10" s="32"/>
      <c r="M10" s="32"/>
      <c r="N10" s="32"/>
      <c r="O10" s="33" t="s">
        <v>0</v>
      </c>
    </row>
    <row r="11" spans="1:15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15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15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15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15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</row>
    <row r="16" spans="1:15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</row>
    <row r="17" spans="1:9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</row>
    <row r="18" spans="1:9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</row>
    <row r="19" spans="1:9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</row>
    <row r="20" spans="1:9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</row>
    <row r="21" spans="1:9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</row>
    <row r="22" spans="1:9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</row>
    <row r="23" spans="1:9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</row>
    <row r="24" spans="1:9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</row>
    <row r="25" spans="1:9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</row>
    <row r="26" spans="1:9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</row>
    <row r="27" spans="1:9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</row>
    <row r="28" spans="1:9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</row>
    <row r="29" spans="1:9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9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9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9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0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EK1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31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136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151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151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151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151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151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151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151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151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151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>
        <v>2653.039497703895</v>
      </c>
      <c r="D11" s="17"/>
      <c r="E11" s="17"/>
      <c r="F11" s="17"/>
      <c r="G11" s="17"/>
      <c r="H11" s="17"/>
      <c r="I11" s="17"/>
      <c r="J11" s="17"/>
      <c r="K11" s="17"/>
      <c r="M11" s="17"/>
      <c r="N11" s="17">
        <v>1.9037037037037039</v>
      </c>
      <c r="O11" s="17">
        <v>-0.15481481481481496</v>
      </c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16</v>
      </c>
      <c r="B12" s="44">
        <f>$B$11+($B$10-$B$11)*(ROW()-11)/99</f>
        <v>22.266666666666666</v>
      </c>
      <c r="C12">
        <v>3025.4034568522543</v>
      </c>
      <c r="D12"/>
      <c r="E12"/>
      <c r="F12"/>
      <c r="G12"/>
      <c r="H12"/>
      <c r="I12"/>
      <c r="J12"/>
      <c r="K12"/>
      <c r="L12"/>
      <c r="M12" s="17"/>
      <c r="N12" s="17">
        <v>1.1296296296296291</v>
      </c>
      <c r="O12" s="17">
        <v>-0.22851851851851857</v>
      </c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45</v>
      </c>
      <c r="B13" s="44">
        <f t="shared" ref="B13:B76" si="0">$B$11+($B$10-$B$11)*(ROW()-11)/99</f>
        <v>24.733333333333334</v>
      </c>
      <c r="C13">
        <v>3396.4926931620139</v>
      </c>
      <c r="D13"/>
      <c r="E13"/>
      <c r="F13"/>
      <c r="G13"/>
      <c r="H13"/>
      <c r="I13"/>
      <c r="J13"/>
      <c r="K13"/>
      <c r="L13"/>
      <c r="M13" s="17"/>
      <c r="N13" s="17">
        <v>-0.38148148148148164</v>
      </c>
      <c r="O13" s="17">
        <v>-0.21851851851851839</v>
      </c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>
        <v>3766.3115704237125</v>
      </c>
      <c r="D14"/>
      <c r="E14"/>
      <c r="F14"/>
      <c r="G14"/>
      <c r="H14"/>
      <c r="I14"/>
      <c r="J14"/>
      <c r="K14"/>
      <c r="L14"/>
      <c r="M14" s="17"/>
      <c r="N14" s="17">
        <v>-1.0555555555555549</v>
      </c>
      <c r="O14" s="17">
        <v>6.6666666666667096E-3</v>
      </c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>
        <v>4134.8644374891928</v>
      </c>
      <c r="D15"/>
      <c r="E15"/>
      <c r="F15"/>
      <c r="G15"/>
      <c r="H15"/>
      <c r="I15"/>
      <c r="J15"/>
      <c r="K15"/>
      <c r="L15"/>
      <c r="M15" s="17"/>
      <c r="N15" s="17">
        <v>-0.31481481481481455</v>
      </c>
      <c r="O15" s="17">
        <v>0.20111111111111107</v>
      </c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>
        <v>4502.1556283227783</v>
      </c>
      <c r="D16"/>
      <c r="E16"/>
      <c r="F16"/>
      <c r="G16"/>
      <c r="H16"/>
      <c r="I16"/>
      <c r="J16"/>
      <c r="K16"/>
      <c r="L16"/>
      <c r="M16" s="17"/>
      <c r="N16" s="17">
        <v>0.95555555555555571</v>
      </c>
      <c r="O16" s="17">
        <v>0.19888888888888887</v>
      </c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>
        <v>4868.1894620522035</v>
      </c>
      <c r="D17"/>
      <c r="E17"/>
      <c r="F17"/>
      <c r="G17"/>
      <c r="H17"/>
      <c r="I17"/>
      <c r="J17"/>
      <c r="K17"/>
      <c r="L17"/>
      <c r="M17" s="17"/>
      <c r="N17" s="17">
        <v>1.674074074074074</v>
      </c>
      <c r="O17" s="17">
        <v>7.4444444444444424E-2</v>
      </c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>
        <v>5232.9702430194329</v>
      </c>
      <c r="D18"/>
      <c r="E18"/>
      <c r="F18"/>
      <c r="G18"/>
      <c r="H18"/>
      <c r="I18"/>
      <c r="J18"/>
      <c r="K18"/>
      <c r="L18"/>
      <c r="M18" s="17"/>
      <c r="N18" s="17">
        <v>1.7</v>
      </c>
      <c r="O18" s="17">
        <v>2.0740740740740771E-2</v>
      </c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>
        <v>5596.5022608312938</v>
      </c>
      <c r="D19"/>
      <c r="E19"/>
      <c r="F19"/>
      <c r="G19"/>
      <c r="H19"/>
      <c r="I19"/>
      <c r="J19"/>
      <c r="K19"/>
      <c r="L19"/>
      <c r="M19" s="17"/>
      <c r="N19" s="17">
        <v>1.8814814814814818</v>
      </c>
      <c r="O19" s="17">
        <v>9.8148148148148165E-2</v>
      </c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>
        <v>5958.7897904098509</v>
      </c>
      <c r="D20"/>
      <c r="E20"/>
      <c r="F20"/>
      <c r="G20"/>
      <c r="H20"/>
      <c r="I20"/>
      <c r="J20"/>
      <c r="K20"/>
      <c r="L20"/>
      <c r="M20" s="17"/>
      <c r="N20" s="17">
        <v>2.6814814814814816</v>
      </c>
      <c r="O20" s="17">
        <v>0.22888888888888875</v>
      </c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64</v>
      </c>
      <c r="B21" s="44">
        <f t="shared" si="0"/>
        <v>44.466666666666669</v>
      </c>
      <c r="C21">
        <v>6319.8370920427678</v>
      </c>
      <c r="M21" s="17"/>
      <c r="N21" s="17">
        <v>4.1703703703703692</v>
      </c>
      <c r="O21" s="17">
        <v>0.36481481481481459</v>
      </c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95</v>
      </c>
      <c r="B22" s="44">
        <f t="shared" si="0"/>
        <v>46.933333333333337</v>
      </c>
      <c r="C22">
        <v>6679.6484114333325</v>
      </c>
      <c r="D22" s="17"/>
      <c r="E22" s="17"/>
      <c r="F22" s="17"/>
      <c r="G22" s="17"/>
      <c r="H22" s="17"/>
      <c r="I22" s="17"/>
      <c r="J22" s="17"/>
      <c r="K22" s="17"/>
      <c r="M22" s="17"/>
      <c r="N22" s="17">
        <v>6.3296296296296273</v>
      </c>
      <c r="O22" s="17">
        <v>0.49481481481481493</v>
      </c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96</v>
      </c>
      <c r="B23" s="44">
        <f t="shared" si="0"/>
        <v>49.4</v>
      </c>
      <c r="C23">
        <v>7038.2279797504007</v>
      </c>
      <c r="M23" s="17"/>
      <c r="N23" s="17">
        <v>9.1185185185185187</v>
      </c>
      <c r="O23" s="17">
        <v>0.61518518518518572</v>
      </c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97</v>
      </c>
      <c r="B24" s="44">
        <f t="shared" si="0"/>
        <v>51.86666666666666</v>
      </c>
      <c r="C24">
        <v>7395.5800136781854</v>
      </c>
      <c r="D24" s="5"/>
      <c r="E24" s="5"/>
      <c r="F24" s="5"/>
      <c r="G24" s="5"/>
      <c r="H24" s="5"/>
      <c r="I24" s="5"/>
      <c r="J24" s="5"/>
      <c r="K24" s="5"/>
      <c r="M24" s="17"/>
      <c r="N24" s="17">
        <v>12.481481481481485</v>
      </c>
      <c r="O24" s="17">
        <v>0.79333333333333356</v>
      </c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98</v>
      </c>
      <c r="B25" s="44">
        <f t="shared" si="0"/>
        <v>54.333333333333329</v>
      </c>
      <c r="C25">
        <v>7751.7087154658157</v>
      </c>
      <c r="D25" s="5"/>
      <c r="E25" s="5"/>
      <c r="F25" s="5"/>
      <c r="G25" s="5"/>
      <c r="H25" s="5"/>
      <c r="I25" s="5"/>
      <c r="J25" s="5"/>
      <c r="K25" s="5"/>
      <c r="M25" s="17"/>
      <c r="N25" s="17">
        <v>17.051851851851854</v>
      </c>
      <c r="O25" s="17">
        <v>1.2448148148148139</v>
      </c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99</v>
      </c>
      <c r="B26" s="44">
        <f t="shared" si="0"/>
        <v>56.8</v>
      </c>
      <c r="C26">
        <v>8106.6182729767434</v>
      </c>
      <c r="D26" s="5"/>
      <c r="E26" s="5"/>
      <c r="F26" s="5"/>
      <c r="G26" s="5"/>
      <c r="H26" s="5"/>
      <c r="I26" s="5"/>
      <c r="J26" s="5"/>
      <c r="K26" s="5"/>
      <c r="M26" s="17"/>
      <c r="N26" s="17">
        <v>24.929629629629623</v>
      </c>
      <c r="O26" s="17">
        <v>2.1844444444444444</v>
      </c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100</v>
      </c>
      <c r="B27" s="44">
        <f t="shared" si="0"/>
        <v>59.266666666666666</v>
      </c>
      <c r="C27">
        <v>8460.3128597380182</v>
      </c>
      <c r="D27" s="5"/>
      <c r="E27" s="5"/>
      <c r="F27" s="5"/>
      <c r="G27" s="5"/>
      <c r="H27" s="5"/>
      <c r="I27" s="5"/>
      <c r="J27" s="5"/>
      <c r="K27" s="5"/>
      <c r="M27" s="17"/>
      <c r="N27" s="17">
        <v>38.896296296296299</v>
      </c>
      <c r="O27" s="17">
        <v>3.4803703703703706</v>
      </c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101</v>
      </c>
      <c r="B28" s="44">
        <f t="shared" si="0"/>
        <v>61.733333333333334</v>
      </c>
      <c r="C28">
        <v>8812.7966349893377</v>
      </c>
      <c r="D28" s="5"/>
      <c r="E28" s="5"/>
      <c r="F28" s="5"/>
      <c r="G28" s="5"/>
      <c r="H28" s="5"/>
      <c r="I28" s="5"/>
      <c r="J28" s="5"/>
      <c r="K28" s="5"/>
      <c r="M28" s="17"/>
      <c r="N28" s="17">
        <v>59.733333333333327</v>
      </c>
      <c r="O28" s="17">
        <v>4.8648148148148138</v>
      </c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102</v>
      </c>
      <c r="B29" s="44">
        <f t="shared" si="0"/>
        <v>64.199999999999989</v>
      </c>
      <c r="C29">
        <v>9164.073743731984</v>
      </c>
      <c r="D29" s="5"/>
      <c r="E29" s="5"/>
      <c r="F29" s="5"/>
      <c r="G29" s="5"/>
      <c r="H29" s="5"/>
      <c r="I29" s="5"/>
      <c r="J29" s="5"/>
      <c r="K29" s="5"/>
      <c r="M29" s="17"/>
      <c r="N29" s="17">
        <v>87.544444444444437</v>
      </c>
      <c r="O29" s="17">
        <v>6.3503703703703716</v>
      </c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103</v>
      </c>
      <c r="B30" s="44">
        <f t="shared" si="0"/>
        <v>66.666666666666671</v>
      </c>
      <c r="C30">
        <v>9514.1483167775277</v>
      </c>
      <c r="D30" s="5"/>
      <c r="E30" s="5"/>
      <c r="F30" s="5"/>
      <c r="G30" s="5"/>
      <c r="H30" s="5"/>
      <c r="I30" s="5"/>
      <c r="J30" s="5"/>
      <c r="K30" s="5"/>
      <c r="M30" s="17"/>
      <c r="N30" s="17">
        <v>123.23703703703704</v>
      </c>
      <c r="O30" s="17">
        <v>8.4259259259259274</v>
      </c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104</v>
      </c>
      <c r="B31" s="44">
        <f t="shared" si="0"/>
        <v>69.13333333333334</v>
      </c>
      <c r="C31">
        <v>9863.0244707964684</v>
      </c>
      <c r="D31" s="5"/>
      <c r="E31" s="5"/>
      <c r="F31" s="5"/>
      <c r="G31" s="5"/>
      <c r="H31" s="5"/>
      <c r="I31" s="5"/>
      <c r="J31" s="5"/>
      <c r="K31" s="5"/>
      <c r="M31" s="17"/>
      <c r="N31" s="17">
        <v>171.80370370370372</v>
      </c>
      <c r="O31" s="17">
        <v>11.77888888888889</v>
      </c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105</v>
      </c>
      <c r="B32" s="44">
        <f t="shared" si="0"/>
        <v>71.599999999999994</v>
      </c>
      <c r="C32">
        <v>10210.706308366562</v>
      </c>
      <c r="D32" s="5"/>
      <c r="E32" s="5"/>
      <c r="F32" s="5"/>
      <c r="G32" s="5"/>
      <c r="H32" s="5"/>
      <c r="I32" s="5"/>
      <c r="J32" s="5"/>
      <c r="K32" s="5"/>
      <c r="M32" s="17"/>
      <c r="N32" s="17">
        <v>241.02592592592595</v>
      </c>
      <c r="O32" s="17">
        <v>16.558518518518518</v>
      </c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106</v>
      </c>
      <c r="B33" s="44">
        <f t="shared" si="0"/>
        <v>74.066666666666663</v>
      </c>
      <c r="C33">
        <v>10557.197918021129</v>
      </c>
      <c r="D33" s="5"/>
      <c r="E33" s="5"/>
      <c r="F33" s="5"/>
      <c r="G33" s="5"/>
      <c r="H33" s="5"/>
      <c r="I33" s="5"/>
      <c r="J33" s="5"/>
      <c r="K33" s="5"/>
      <c r="M33" s="17"/>
      <c r="N33" s="17">
        <v>337.38888888888891</v>
      </c>
      <c r="O33" s="17">
        <v>22.333703703703701</v>
      </c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108</v>
      </c>
      <c r="B34" s="44">
        <f t="shared" si="0"/>
        <v>76.533333333333331</v>
      </c>
      <c r="C34">
        <v>10902.503374297123</v>
      </c>
      <c r="D34" s="5"/>
      <c r="E34" s="5"/>
      <c r="F34" s="5"/>
      <c r="G34" s="5"/>
      <c r="H34" s="5"/>
      <c r="I34" s="5"/>
      <c r="J34" s="5"/>
      <c r="K34" s="5"/>
      <c r="M34" s="17"/>
      <c r="N34" s="17">
        <v>464.36296296296297</v>
      </c>
      <c r="O34" s="17">
        <v>28.163703703703696</v>
      </c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109</v>
      </c>
      <c r="B35" s="44">
        <f t="shared" si="0"/>
        <v>79</v>
      </c>
      <c r="C35">
        <v>11246.626737783019</v>
      </c>
      <c r="D35" s="5"/>
      <c r="E35" s="5"/>
      <c r="F35" s="5"/>
      <c r="G35" s="5"/>
      <c r="H35" s="5"/>
      <c r="I35" s="5"/>
      <c r="J35" s="5"/>
      <c r="K35" s="5"/>
      <c r="M35" s="17"/>
      <c r="N35" s="17">
        <v>619.02592592592589</v>
      </c>
      <c r="O35" s="17">
        <v>33.093703703703689</v>
      </c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110</v>
      </c>
      <c r="B36" s="44">
        <f t="shared" si="0"/>
        <v>81.466666666666669</v>
      </c>
      <c r="C36">
        <v>11589.572055166571</v>
      </c>
      <c r="D36" s="5"/>
      <c r="E36" s="5"/>
      <c r="F36" s="5"/>
      <c r="G36" s="5"/>
      <c r="H36" s="5"/>
      <c r="I36" s="5"/>
      <c r="J36" s="5"/>
      <c r="K36" s="5"/>
      <c r="M36" s="17"/>
      <c r="N36" s="17">
        <v>795.29999999999984</v>
      </c>
      <c r="O36" s="17">
        <v>35.961111111111123</v>
      </c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 t="s">
        <v>111</v>
      </c>
      <c r="B37" s="44">
        <f t="shared" si="0"/>
        <v>83.933333333333323</v>
      </c>
      <c r="C37">
        <v>11931.343359282415</v>
      </c>
      <c r="D37" s="5"/>
      <c r="E37" s="5"/>
      <c r="F37" s="5"/>
      <c r="G37" s="5"/>
      <c r="H37" s="5"/>
      <c r="I37" s="5"/>
      <c r="J37" s="5"/>
      <c r="K37" s="5"/>
      <c r="M37" s="17"/>
      <c r="N37" s="17">
        <v>978.63703703703709</v>
      </c>
      <c r="O37" s="17">
        <v>34.80259259259261</v>
      </c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 t="s">
        <v>112</v>
      </c>
      <c r="B38" s="44">
        <f t="shared" si="0"/>
        <v>86.399999999999991</v>
      </c>
      <c r="C38">
        <v>12271.944669159491</v>
      </c>
      <c r="D38" s="5"/>
      <c r="E38" s="5"/>
      <c r="F38" s="5"/>
      <c r="G38" s="5"/>
      <c r="H38" s="5"/>
      <c r="I38" s="5"/>
      <c r="J38" s="5"/>
      <c r="K38" s="5"/>
      <c r="M38" s="17"/>
      <c r="N38" s="17">
        <v>1143.325925925926</v>
      </c>
      <c r="O38" s="17">
        <v>27.830740740740747</v>
      </c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 t="s">
        <v>113</v>
      </c>
      <c r="B39" s="44">
        <f t="shared" si="0"/>
        <v>88.86666666666666</v>
      </c>
      <c r="C39">
        <v>12611.379990068286</v>
      </c>
      <c r="D39" s="5"/>
      <c r="E39" s="5"/>
      <c r="F39" s="5"/>
      <c r="G39" s="5"/>
      <c r="H39" s="5"/>
      <c r="I39" s="5"/>
      <c r="J39" s="5"/>
      <c r="K39" s="5"/>
      <c r="M39" s="17"/>
      <c r="N39" s="17">
        <v>1256.9444444444446</v>
      </c>
      <c r="O39" s="17">
        <v>14.76814814814818</v>
      </c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 t="s">
        <v>114</v>
      </c>
      <c r="B40" s="44">
        <f t="shared" si="0"/>
        <v>91.333333333333329</v>
      </c>
      <c r="C40">
        <v>12949.653313567947</v>
      </c>
      <c r="D40" s="5"/>
      <c r="E40" s="5"/>
      <c r="F40" s="5"/>
      <c r="G40" s="5"/>
      <c r="H40" s="5"/>
      <c r="I40" s="5"/>
      <c r="J40" s="5"/>
      <c r="K40" s="5"/>
      <c r="M40" s="17"/>
      <c r="N40" s="17">
        <v>1291.0074074074078</v>
      </c>
      <c r="O40" s="17">
        <v>-1.4640740740740967</v>
      </c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 t="s">
        <v>115</v>
      </c>
      <c r="B41" s="44">
        <f t="shared" si="0"/>
        <v>93.8</v>
      </c>
      <c r="C41">
        <v>13286.768617553225</v>
      </c>
      <c r="D41" s="5"/>
      <c r="E41" s="5"/>
      <c r="F41" s="5"/>
      <c r="G41" s="5"/>
      <c r="H41" s="5"/>
      <c r="I41" s="5"/>
      <c r="J41" s="5"/>
      <c r="K41" s="5"/>
      <c r="M41" s="17"/>
      <c r="N41" s="17">
        <v>1242.3037037037036</v>
      </c>
      <c r="O41" s="17">
        <v>-15.070370370370416</v>
      </c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 t="s">
        <v>116</v>
      </c>
      <c r="B42" s="44">
        <f t="shared" si="0"/>
        <v>96.266666666666666</v>
      </c>
      <c r="C42">
        <v>13622.729866301217</v>
      </c>
      <c r="D42" s="5"/>
      <c r="E42" s="5"/>
      <c r="F42" s="5"/>
      <c r="G42" s="5"/>
      <c r="H42" s="5"/>
      <c r="I42" s="5"/>
      <c r="J42" s="5"/>
      <c r="K42" s="5"/>
      <c r="M42" s="17"/>
      <c r="N42" s="17">
        <v>1140.3037037037036</v>
      </c>
      <c r="O42" s="17">
        <v>-19.16222222222218</v>
      </c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 t="s">
        <v>117</v>
      </c>
      <c r="B43" s="44">
        <f t="shared" si="0"/>
        <v>98.73333333333332</v>
      </c>
      <c r="C43">
        <v>13957.541010518056</v>
      </c>
      <c r="D43" s="5"/>
      <c r="E43" s="5"/>
      <c r="F43" s="5"/>
      <c r="G43" s="5"/>
      <c r="H43" s="5"/>
      <c r="I43" s="5"/>
      <c r="J43" s="5"/>
      <c r="K43" s="5"/>
      <c r="M43" s="17"/>
      <c r="N43" s="17">
        <v>1050.6814814814818</v>
      </c>
      <c r="O43" s="17">
        <v>-9.5107407407407205</v>
      </c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 t="s">
        <v>118</v>
      </c>
      <c r="B44" s="44">
        <f t="shared" si="0"/>
        <v>101.19999999999999</v>
      </c>
      <c r="C44">
        <v>14291.20598738528</v>
      </c>
      <c r="D44" s="5"/>
      <c r="E44" s="5"/>
      <c r="F44" s="5"/>
      <c r="G44" s="5"/>
      <c r="H44" s="5"/>
      <c r="I44" s="5"/>
      <c r="J44" s="5"/>
      <c r="K44" s="5"/>
      <c r="M44" s="17"/>
      <c r="N44" s="17">
        <v>1045.1962962962964</v>
      </c>
      <c r="O44" s="17">
        <v>10.564814814814735</v>
      </c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 t="s">
        <v>119</v>
      </c>
      <c r="B45" s="44">
        <f t="shared" si="0"/>
        <v>103.66666666666666</v>
      </c>
      <c r="C45">
        <v>14623.728720606201</v>
      </c>
      <c r="D45" s="5"/>
      <c r="E45" s="5"/>
      <c r="F45" s="5"/>
      <c r="G45" s="5"/>
      <c r="H45" s="5"/>
      <c r="I45" s="5"/>
      <c r="J45" s="5"/>
      <c r="K45" s="5"/>
      <c r="M45" s="17"/>
      <c r="N45" s="17">
        <v>1156.3296296296292</v>
      </c>
      <c r="O45" s="17">
        <v>30.778518518518467</v>
      </c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 t="s">
        <v>120</v>
      </c>
      <c r="B46" s="44">
        <f t="shared" si="0"/>
        <v>106.13333333333333</v>
      </c>
      <c r="C46">
        <v>14955.11312045203</v>
      </c>
      <c r="D46" s="5"/>
      <c r="E46" s="5"/>
      <c r="F46" s="5"/>
      <c r="G46" s="5"/>
      <c r="H46" s="5"/>
      <c r="I46" s="5"/>
      <c r="J46" s="5"/>
      <c r="K46" s="5"/>
      <c r="M46" s="17"/>
      <c r="N46" s="17">
        <v>1352.9814814814811</v>
      </c>
      <c r="O46" s="17">
        <v>40.16037037037038</v>
      </c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 t="s">
        <v>121</v>
      </c>
      <c r="B47" s="44">
        <f t="shared" si="0"/>
        <v>108.59999999999998</v>
      </c>
      <c r="C47">
        <v>15285.363083807799</v>
      </c>
      <c r="D47" s="5"/>
      <c r="E47" s="5"/>
      <c r="F47" s="5"/>
      <c r="G47" s="5"/>
      <c r="H47" s="5"/>
      <c r="I47" s="5"/>
      <c r="J47" s="5"/>
      <c r="K47" s="5"/>
      <c r="M47" s="17"/>
      <c r="N47" s="17">
        <v>1557.9333333333329</v>
      </c>
      <c r="O47" s="17">
        <v>33.710370370370427</v>
      </c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 t="s">
        <v>122</v>
      </c>
      <c r="B48" s="44">
        <f t="shared" si="0"/>
        <v>111.06666666666666</v>
      </c>
      <c r="C48">
        <v>15614.482494218297</v>
      </c>
      <c r="D48" s="5"/>
      <c r="E48" s="5"/>
      <c r="F48" s="5"/>
      <c r="G48" s="5"/>
      <c r="H48" s="5"/>
      <c r="I48" s="5"/>
      <c r="J48" s="5"/>
      <c r="K48" s="5"/>
      <c r="M48" s="17"/>
      <c r="N48" s="17">
        <v>1690.0851851851853</v>
      </c>
      <c r="O48" s="17">
        <v>12.303333333333422</v>
      </c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 t="s">
        <v>123</v>
      </c>
      <c r="B49" s="44">
        <f t="shared" si="0"/>
        <v>113.53333333333333</v>
      </c>
      <c r="C49">
        <v>15942.475221933639</v>
      </c>
      <c r="D49" s="5"/>
      <c r="E49" s="5"/>
      <c r="F49" s="5"/>
      <c r="G49" s="5"/>
      <c r="H49" s="5"/>
      <c r="I49" s="5"/>
      <c r="J49" s="5"/>
      <c r="K49" s="5"/>
      <c r="M49" s="17"/>
      <c r="N49" s="17">
        <v>1680.9666666666672</v>
      </c>
      <c r="O49" s="17">
        <v>-21.104074074074152</v>
      </c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 t="s">
        <v>124</v>
      </c>
      <c r="B50" s="44">
        <f t="shared" si="0"/>
        <v>115.99999999999999</v>
      </c>
      <c r="C50">
        <v>16269.345123954825</v>
      </c>
      <c r="D50" s="5"/>
      <c r="E50" s="5"/>
      <c r="F50" s="5"/>
      <c r="G50" s="5"/>
      <c r="H50" s="5"/>
      <c r="I50" s="5"/>
      <c r="J50" s="5"/>
      <c r="K50" s="5"/>
      <c r="M50" s="17"/>
      <c r="N50" s="17">
        <v>1479.0444444444438</v>
      </c>
      <c r="O50" s="17">
        <v>-62.806296296296338</v>
      </c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 t="s">
        <v>125</v>
      </c>
      <c r="B51" s="44">
        <f t="shared" si="0"/>
        <v>118.46666666666667</v>
      </c>
      <c r="C51">
        <v>16595.096044079095</v>
      </c>
      <c r="D51" s="5"/>
      <c r="E51" s="5"/>
      <c r="F51" s="5"/>
      <c r="G51" s="5"/>
      <c r="H51" s="5"/>
      <c r="I51" s="5"/>
      <c r="J51" s="5"/>
      <c r="K51" s="5"/>
      <c r="M51" s="17"/>
      <c r="N51" s="17">
        <v>1052.9037037037037</v>
      </c>
      <c r="O51" s="17">
        <v>-106.80222222222218</v>
      </c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 t="s">
        <v>126</v>
      </c>
      <c r="B52" s="44">
        <f t="shared" si="0"/>
        <v>120.93333333333332</v>
      </c>
      <c r="C52">
        <v>16919.731812945109</v>
      </c>
      <c r="D52" s="5"/>
      <c r="E52" s="5"/>
      <c r="F52" s="5"/>
      <c r="G52" s="5"/>
      <c r="H52" s="5"/>
      <c r="I52" s="5"/>
      <c r="J52" s="5"/>
      <c r="K52" s="5"/>
      <c r="M52" s="17"/>
      <c r="N52" s="17">
        <v>411.0222222222219</v>
      </c>
      <c r="O52" s="17">
        <v>-144.09925925925927</v>
      </c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 t="s">
        <v>127</v>
      </c>
      <c r="B53" s="44">
        <f t="shared" si="0"/>
        <v>123.39999999999999</v>
      </c>
      <c r="C53">
        <v>17243.256248078007</v>
      </c>
      <c r="D53" s="5"/>
      <c r="E53" s="5"/>
      <c r="F53" s="5"/>
      <c r="G53" s="5"/>
      <c r="H53" s="5"/>
      <c r="I53" s="5"/>
      <c r="J53" s="5"/>
      <c r="K53" s="5"/>
      <c r="M53" s="17"/>
      <c r="N53" s="17">
        <v>-388.08888888888907</v>
      </c>
      <c r="O53" s="17">
        <v>-164.28111111111096</v>
      </c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 t="s">
        <v>128</v>
      </c>
      <c r="B54" s="44">
        <f t="shared" si="0"/>
        <v>125.86666666666667</v>
      </c>
      <c r="C54">
        <v>17565.673153934316</v>
      </c>
      <c r="D54" s="5"/>
      <c r="E54" s="5"/>
      <c r="F54" s="5"/>
      <c r="G54" s="5"/>
      <c r="H54" s="5"/>
      <c r="I54" s="5"/>
      <c r="J54" s="5"/>
      <c r="K54" s="5"/>
      <c r="M54" s="17"/>
      <c r="N54" s="17">
        <v>-1231.7888888888876</v>
      </c>
      <c r="O54" s="17">
        <v>-158.6262962962962</v>
      </c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 t="s">
        <v>129</v>
      </c>
      <c r="B55" s="44">
        <f t="shared" si="0"/>
        <v>128.33333333333334</v>
      </c>
      <c r="C55">
        <v>17886.986321946664</v>
      </c>
      <c r="D55" s="5"/>
      <c r="E55" s="5"/>
      <c r="F55" s="5"/>
      <c r="G55" s="5"/>
      <c r="H55" s="5"/>
      <c r="I55" s="5"/>
      <c r="J55" s="5"/>
      <c r="K55" s="5"/>
      <c r="M55" s="17"/>
      <c r="N55" s="17">
        <v>-1974.3518518518511</v>
      </c>
      <c r="O55" s="17">
        <v>-123.98518518518537</v>
      </c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 t="s">
        <v>130</v>
      </c>
      <c r="B56" s="44">
        <f t="shared" si="0"/>
        <v>130.80000000000001</v>
      </c>
      <c r="C56">
        <v>18207.199530568359</v>
      </c>
      <c r="D56" s="5"/>
      <c r="E56" s="5"/>
      <c r="F56" s="5"/>
      <c r="G56" s="5"/>
      <c r="H56" s="5"/>
      <c r="I56" s="5"/>
      <c r="J56" s="5"/>
      <c r="K56" s="5"/>
      <c r="M56" s="17"/>
      <c r="N56" s="17">
        <v>-2471.6407407407414</v>
      </c>
      <c r="O56" s="17">
        <v>-64.803703703703803</v>
      </c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 t="s">
        <v>131</v>
      </c>
      <c r="B57" s="44">
        <f t="shared" si="0"/>
        <v>133.26666666666665</v>
      </c>
      <c r="C57">
        <v>18526.316545317855</v>
      </c>
      <c r="D57" s="5"/>
      <c r="E57" s="5"/>
      <c r="F57" s="5"/>
      <c r="G57" s="5"/>
      <c r="H57" s="5"/>
      <c r="I57" s="5"/>
      <c r="J57" s="5"/>
      <c r="K57" s="5"/>
      <c r="M57" s="17"/>
      <c r="N57" s="17">
        <v>-2622.3888888888891</v>
      </c>
      <c r="O57" s="17">
        <v>6.2474074074075814</v>
      </c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 t="s">
        <v>132</v>
      </c>
      <c r="B58" s="44">
        <f t="shared" si="0"/>
        <v>135.73333333333332</v>
      </c>
      <c r="C58">
        <v>18844.341118823006</v>
      </c>
      <c r="D58" s="5"/>
      <c r="E58" s="5"/>
      <c r="F58" s="5"/>
      <c r="G58" s="5"/>
      <c r="H58" s="5"/>
      <c r="I58" s="5"/>
      <c r="J58" s="5"/>
      <c r="K58" s="5"/>
      <c r="M58" s="17"/>
      <c r="N58" s="17">
        <v>-2409.1666666666656</v>
      </c>
      <c r="O58" s="17">
        <v>71.525925925925918</v>
      </c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 t="s">
        <v>133</v>
      </c>
      <c r="B59" s="44">
        <f t="shared" si="0"/>
        <v>138.19999999999999</v>
      </c>
      <c r="C59">
        <v>19161.276990865194</v>
      </c>
      <c r="D59" s="5"/>
      <c r="E59" s="5"/>
      <c r="F59" s="5"/>
      <c r="G59" s="5"/>
      <c r="H59" s="5"/>
      <c r="I59" s="5"/>
      <c r="J59" s="5"/>
      <c r="K59" s="5"/>
      <c r="M59" s="17"/>
      <c r="N59" s="17">
        <v>-1907.12962962963</v>
      </c>
      <c r="O59" s="17">
        <v>114.86259259259248</v>
      </c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 t="s">
        <v>134</v>
      </c>
      <c r="B60" s="44">
        <f t="shared" si="0"/>
        <v>140.66666666666666</v>
      </c>
      <c r="C60">
        <v>19477.127888423322</v>
      </c>
      <c r="D60" s="5"/>
      <c r="E60" s="5"/>
      <c r="F60" s="5"/>
      <c r="G60" s="5"/>
      <c r="H60" s="5"/>
      <c r="I60" s="5"/>
      <c r="J60" s="5"/>
      <c r="K60" s="5"/>
      <c r="M60" s="17"/>
      <c r="N60" s="17">
        <v>-1260.5407407407408</v>
      </c>
      <c r="O60" s="17">
        <v>129.13037037037046</v>
      </c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 t="s">
        <v>135</v>
      </c>
      <c r="B61" s="44">
        <f t="shared" si="0"/>
        <v>143.13333333333333</v>
      </c>
      <c r="C61">
        <v>19791.897525717635</v>
      </c>
      <c r="D61" s="5"/>
      <c r="E61" s="5"/>
      <c r="F61" s="5"/>
      <c r="G61" s="5"/>
      <c r="H61" s="5"/>
      <c r="I61" s="5"/>
      <c r="J61" s="5"/>
      <c r="K61" s="5"/>
      <c r="M61" s="17"/>
      <c r="N61" s="17">
        <v>-615.8259259259255</v>
      </c>
      <c r="O61" s="17">
        <v>118.92814814814817</v>
      </c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 t="s">
        <v>137</v>
      </c>
      <c r="B62" s="44">
        <f t="shared" si="0"/>
        <v>145.6</v>
      </c>
      <c r="C62">
        <v>20105.58960425339</v>
      </c>
      <c r="D62" s="5"/>
      <c r="E62" s="5"/>
      <c r="F62" s="5"/>
      <c r="G62" s="5"/>
      <c r="H62" s="5"/>
      <c r="I62" s="5"/>
      <c r="J62" s="5"/>
      <c r="K62" s="5"/>
      <c r="M62" s="17"/>
      <c r="N62" s="17">
        <v>-71.259259259259125</v>
      </c>
      <c r="O62" s="17">
        <v>95.198518518518455</v>
      </c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 t="s">
        <v>138</v>
      </c>
      <c r="B63" s="44">
        <f t="shared" si="0"/>
        <v>148.06666666666666</v>
      </c>
      <c r="C63">
        <v>20418.207812864373</v>
      </c>
      <c r="D63" s="5"/>
      <c r="E63" s="5"/>
      <c r="F63" s="5"/>
      <c r="G63" s="5"/>
      <c r="H63" s="5"/>
      <c r="I63" s="5"/>
      <c r="J63" s="5"/>
      <c r="K63" s="5"/>
      <c r="M63" s="17"/>
      <c r="N63" s="17">
        <v>336.1592592592591</v>
      </c>
      <c r="O63" s="17">
        <v>68.259629629629558</v>
      </c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 t="s">
        <v>139</v>
      </c>
      <c r="B64" s="44">
        <f t="shared" si="0"/>
        <v>150.53333333333333</v>
      </c>
      <c r="C64">
        <v>20729.755827756344</v>
      </c>
      <c r="D64" s="5"/>
      <c r="E64" s="5"/>
      <c r="F64" s="5"/>
      <c r="G64" s="5"/>
      <c r="H64" s="5"/>
      <c r="I64" s="5"/>
      <c r="J64" s="5"/>
      <c r="K64" s="5"/>
      <c r="M64" s="17"/>
      <c r="N64" s="17">
        <v>611.33703703703645</v>
      </c>
      <c r="O64" s="17">
        <v>44.180370370370369</v>
      </c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 t="s">
        <v>140</v>
      </c>
      <c r="B65" s="44">
        <f t="shared" si="0"/>
        <v>153</v>
      </c>
      <c r="C65">
        <v>21040.237312550154</v>
      </c>
      <c r="D65" s="5"/>
      <c r="E65" s="5"/>
      <c r="F65" s="5"/>
      <c r="G65" s="5"/>
      <c r="H65" s="5"/>
      <c r="I65" s="5"/>
      <c r="J65" s="5"/>
      <c r="K65" s="5"/>
      <c r="M65" s="17"/>
      <c r="N65" s="17">
        <v>777.96296296296282</v>
      </c>
      <c r="O65" s="17">
        <v>25.450000000000081</v>
      </c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 t="s">
        <v>141</v>
      </c>
      <c r="B66" s="44">
        <f t="shared" si="0"/>
        <v>155.46666666666667</v>
      </c>
      <c r="C66">
        <v>21349.65591832493</v>
      </c>
      <c r="D66" s="5"/>
      <c r="E66" s="5"/>
      <c r="F66" s="5"/>
      <c r="G66" s="5"/>
      <c r="H66" s="5"/>
      <c r="I66" s="5"/>
      <c r="J66" s="5"/>
      <c r="K66" s="5"/>
      <c r="M66" s="17"/>
      <c r="N66" s="17">
        <v>865.83703703703725</v>
      </c>
      <c r="O66" s="17">
        <v>12.026296296296346</v>
      </c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 t="s">
        <v>142</v>
      </c>
      <c r="B67" s="44">
        <f t="shared" si="0"/>
        <v>157.93333333333334</v>
      </c>
      <c r="C67">
        <v>21658.015283660945</v>
      </c>
      <c r="D67" s="5"/>
      <c r="E67" s="5"/>
      <c r="F67" s="5"/>
      <c r="G67" s="5"/>
      <c r="H67" s="5"/>
      <c r="I67" s="5"/>
      <c r="J67" s="5"/>
      <c r="K67" s="5"/>
      <c r="M67" s="17"/>
      <c r="N67" s="17">
        <v>898.22592592592628</v>
      </c>
      <c r="O67" s="17">
        <v>2.2303703703703603</v>
      </c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 t="s">
        <v>143</v>
      </c>
      <c r="B68" s="44">
        <f t="shared" si="0"/>
        <v>160.4</v>
      </c>
      <c r="C68">
        <v>21965.319034682452</v>
      </c>
      <c r="D68" s="5"/>
      <c r="E68" s="5"/>
      <c r="F68" s="5"/>
      <c r="G68" s="5"/>
      <c r="H68" s="5"/>
      <c r="I68" s="5"/>
      <c r="J68" s="5"/>
      <c r="K68" s="5"/>
      <c r="M68" s="17"/>
      <c r="N68" s="17">
        <v>888.14074074074085</v>
      </c>
      <c r="O68" s="17">
        <v>-6.5474074074075137</v>
      </c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 t="s">
        <v>144</v>
      </c>
      <c r="B69" s="44">
        <f t="shared" si="0"/>
        <v>162.86666666666667</v>
      </c>
      <c r="C69">
        <v>22271.570785100284</v>
      </c>
      <c r="D69" s="5"/>
      <c r="E69" s="5"/>
      <c r="F69" s="5"/>
      <c r="G69" s="5"/>
      <c r="H69" s="5"/>
      <c r="I69" s="5"/>
      <c r="J69" s="5"/>
      <c r="K69" s="5"/>
      <c r="M69" s="17"/>
      <c r="N69" s="17">
        <v>832.75185185185114</v>
      </c>
      <c r="O69" s="17">
        <v>-16.340740740740795</v>
      </c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 t="s">
        <v>145</v>
      </c>
      <c r="B70" s="44">
        <f t="shared" si="0"/>
        <v>165.33333333333334</v>
      </c>
      <c r="C70">
        <v>22576.774136254378</v>
      </c>
      <c r="D70" s="5"/>
      <c r="E70" s="5"/>
      <c r="F70" s="5"/>
      <c r="G70" s="5"/>
      <c r="H70" s="5"/>
      <c r="I70" s="5"/>
      <c r="J70" s="5"/>
      <c r="K70" s="5"/>
      <c r="M70" s="17"/>
      <c r="N70" s="17">
        <v>724.73333333333289</v>
      </c>
      <c r="O70" s="17">
        <v>-27.603703703703651</v>
      </c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 t="s">
        <v>146</v>
      </c>
      <c r="B71" s="44">
        <f t="shared" si="0"/>
        <v>167.8</v>
      </c>
      <c r="C71">
        <v>22880.932677156106</v>
      </c>
      <c r="D71" s="5"/>
      <c r="E71" s="5"/>
      <c r="F71" s="5"/>
      <c r="G71" s="5"/>
      <c r="H71" s="5"/>
      <c r="I71" s="5"/>
      <c r="J71" s="5"/>
      <c r="K71" s="5"/>
      <c r="M71" s="17"/>
      <c r="N71" s="17">
        <v>556.71481481481464</v>
      </c>
      <c r="O71" s="17">
        <v>-39.429999999999858</v>
      </c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 t="s">
        <v>147</v>
      </c>
      <c r="B72" s="44">
        <f t="shared" si="0"/>
        <v>170.26666666666668</v>
      </c>
      <c r="C72">
        <v>23184.049984530491</v>
      </c>
      <c r="D72" s="5"/>
      <c r="E72" s="5"/>
      <c r="F72" s="5"/>
      <c r="G72" s="5"/>
      <c r="H72" s="5"/>
      <c r="I72" s="5"/>
      <c r="J72" s="5"/>
      <c r="K72" s="5"/>
      <c r="M72" s="17"/>
      <c r="N72" s="17">
        <v>330.4333333333343</v>
      </c>
      <c r="O72" s="17">
        <v>-50.019999999999861</v>
      </c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 t="s">
        <v>148</v>
      </c>
      <c r="B73" s="44">
        <f t="shared" si="0"/>
        <v>172.73333333333335</v>
      </c>
      <c r="C73">
        <v>23486.129622858276</v>
      </c>
      <c r="D73" s="5"/>
      <c r="E73" s="5"/>
      <c r="F73" s="5"/>
      <c r="G73" s="5"/>
      <c r="H73" s="5"/>
      <c r="I73" s="5"/>
      <c r="J73" s="5"/>
      <c r="K73" s="5"/>
      <c r="M73" s="17"/>
      <c r="N73" s="17">
        <v>56.514814814816056</v>
      </c>
      <c r="O73" s="17">
        <v>-57.929259259259418</v>
      </c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 t="s">
        <v>149</v>
      </c>
      <c r="B74" s="44">
        <f t="shared" si="0"/>
        <v>175.2</v>
      </c>
      <c r="C74">
        <v>23787.175144417793</v>
      </c>
      <c r="D74" s="5"/>
      <c r="E74" s="5"/>
      <c r="F74" s="5"/>
      <c r="G74" s="5"/>
      <c r="H74" s="5"/>
      <c r="I74" s="5"/>
      <c r="J74" s="5"/>
      <c r="K74" s="5"/>
      <c r="M74" s="17"/>
      <c r="N74" s="17">
        <v>-248.85925925925986</v>
      </c>
      <c r="O74" s="17">
        <v>-61.643333333333572</v>
      </c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 t="s">
        <v>150</v>
      </c>
      <c r="B75" s="44">
        <f t="shared" si="0"/>
        <v>177.66666666666666</v>
      </c>
      <c r="C75">
        <v>24087.190089326828</v>
      </c>
      <c r="D75" s="5"/>
      <c r="E75" s="5"/>
      <c r="F75" s="5"/>
      <c r="G75" s="5"/>
      <c r="H75" s="5"/>
      <c r="I75" s="5"/>
      <c r="J75" s="5"/>
      <c r="K75" s="5"/>
      <c r="M75" s="17"/>
      <c r="N75" s="17">
        <v>-559.9185185185197</v>
      </c>
      <c r="O75" s="17">
        <v>-60.407777777777738</v>
      </c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 t="s">
        <v>152</v>
      </c>
      <c r="B76" s="44">
        <f t="shared" si="0"/>
        <v>180.13333333333335</v>
      </c>
      <c r="C76">
        <v>24386.177985584145</v>
      </c>
      <c r="D76" s="5"/>
      <c r="E76" s="5"/>
      <c r="F76" s="5"/>
      <c r="G76" s="5"/>
      <c r="H76" s="5"/>
      <c r="I76" s="5"/>
      <c r="J76" s="5"/>
      <c r="K76" s="5"/>
      <c r="M76" s="17"/>
      <c r="N76" s="17">
        <v>-852.93703703703727</v>
      </c>
      <c r="O76" s="17">
        <v>-53.957777777777665</v>
      </c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 t="s">
        <v>153</v>
      </c>
      <c r="B77" s="44">
        <f t="shared" ref="B77:B110" si="1">$B$11+($B$10-$B$11)*(ROW()-11)/99</f>
        <v>182.6</v>
      </c>
      <c r="C77">
        <v>24684.142349111022</v>
      </c>
      <c r="D77" s="5"/>
      <c r="E77" s="5"/>
      <c r="F77" s="5"/>
      <c r="G77" s="5"/>
      <c r="H77" s="5"/>
      <c r="I77" s="5"/>
      <c r="J77" s="5"/>
      <c r="K77" s="5"/>
      <c r="M77" s="17"/>
      <c r="N77" s="17">
        <v>-1099.4962962962964</v>
      </c>
      <c r="O77" s="17">
        <v>-42.114814814814807</v>
      </c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 t="s">
        <v>154</v>
      </c>
      <c r="B78" s="44">
        <f t="shared" si="1"/>
        <v>185.06666666666666</v>
      </c>
      <c r="C78">
        <v>24981.08668379263</v>
      </c>
      <c r="D78" s="5"/>
      <c r="E78" s="5"/>
      <c r="F78" s="5"/>
      <c r="G78" s="5"/>
      <c r="H78" s="5"/>
      <c r="I78" s="5"/>
      <c r="J78" s="5"/>
      <c r="K78" s="5"/>
      <c r="M78" s="17"/>
      <c r="N78" s="17">
        <v>-1274.0851851851853</v>
      </c>
      <c r="O78" s="17">
        <v>-25.429629629629563</v>
      </c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 t="s">
        <v>155</v>
      </c>
      <c r="B79" s="44">
        <f t="shared" si="1"/>
        <v>187.53333333333333</v>
      </c>
      <c r="C79">
        <v>25277.014481519171</v>
      </c>
      <c r="D79" s="5"/>
      <c r="E79" s="5"/>
      <c r="F79" s="5"/>
      <c r="G79" s="5"/>
      <c r="H79" s="5"/>
      <c r="I79" s="5"/>
      <c r="J79" s="5"/>
      <c r="K79" s="5"/>
      <c r="M79" s="17"/>
      <c r="N79" s="17">
        <v>-1353.792592592592</v>
      </c>
      <c r="O79" s="17">
        <v>-5.465555555555488</v>
      </c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 t="s">
        <v>156</v>
      </c>
      <c r="B80" s="44">
        <f t="shared" si="1"/>
        <v>190</v>
      </c>
      <c r="C80">
        <v>25571.929222226987</v>
      </c>
      <c r="D80" s="5"/>
      <c r="E80" s="5"/>
      <c r="F80" s="5"/>
      <c r="G80" s="5"/>
      <c r="H80" s="5"/>
      <c r="I80" s="5"/>
      <c r="J80" s="5"/>
      <c r="K80" s="5"/>
      <c r="M80" s="17"/>
      <c r="N80" s="17">
        <v>-1328.7407407407402</v>
      </c>
      <c r="O80" s="17">
        <v>14.364074074074006</v>
      </c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 t="s">
        <v>157</v>
      </c>
      <c r="B81" s="44">
        <f t="shared" si="1"/>
        <v>192.46666666666667</v>
      </c>
      <c r="C81">
        <v>25865.83437393948</v>
      </c>
      <c r="D81" s="5"/>
      <c r="E81" s="5"/>
      <c r="F81" s="5"/>
      <c r="G81" s="5"/>
      <c r="H81" s="5"/>
      <c r="I81" s="5"/>
      <c r="J81" s="5"/>
      <c r="K81" s="5"/>
      <c r="M81" s="17"/>
      <c r="N81" s="17">
        <v>-1210.1518518518519</v>
      </c>
      <c r="O81" s="17">
        <v>30.557407407407347</v>
      </c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 t="s">
        <v>158</v>
      </c>
      <c r="B82" s="44">
        <f t="shared" si="1"/>
        <v>194.93333333333337</v>
      </c>
      <c r="C82">
        <v>26158.733392807848</v>
      </c>
      <c r="D82" s="5"/>
      <c r="E82" s="5"/>
      <c r="F82" s="5"/>
      <c r="G82" s="5"/>
      <c r="H82" s="5"/>
      <c r="I82" s="5"/>
      <c r="J82" s="5"/>
      <c r="K82" s="5"/>
      <c r="M82" s="17"/>
      <c r="N82" s="17">
        <v>-1023.1666666666667</v>
      </c>
      <c r="O82" s="17">
        <v>40.348148148148155</v>
      </c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 t="s">
        <v>159</v>
      </c>
      <c r="B83" s="44">
        <f t="shared" si="1"/>
        <v>197.39999999999998</v>
      </c>
      <c r="C83">
        <v>26450.629723151771</v>
      </c>
      <c r="D83" s="5"/>
      <c r="E83" s="5"/>
      <c r="F83" s="5"/>
      <c r="G83" s="5"/>
      <c r="H83" s="5"/>
      <c r="I83" s="5"/>
      <c r="J83" s="5"/>
      <c r="K83" s="5"/>
      <c r="M83" s="17"/>
      <c r="N83" s="17">
        <v>-806.67037037037039</v>
      </c>
      <c r="O83" s="17">
        <v>42.660370370370359</v>
      </c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 t="s">
        <v>160</v>
      </c>
      <c r="B84" s="44">
        <f t="shared" si="1"/>
        <v>199.86666666666667</v>
      </c>
      <c r="C84">
        <v>26741.526797499933</v>
      </c>
      <c r="D84" s="5"/>
      <c r="E84" s="5"/>
      <c r="F84" s="5"/>
      <c r="G84" s="5"/>
      <c r="H84" s="5"/>
      <c r="I84" s="5"/>
      <c r="J84" s="5"/>
      <c r="K84" s="5"/>
      <c r="M84" s="17"/>
      <c r="N84" s="17">
        <v>-596.56296296296318</v>
      </c>
      <c r="O84" s="17">
        <v>38.611481481481491</v>
      </c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 t="s">
        <v>161</v>
      </c>
      <c r="B85" s="44">
        <f t="shared" si="1"/>
        <v>202.33333333333334</v>
      </c>
      <c r="C85">
        <v>27031.428036630317</v>
      </c>
      <c r="D85" s="5"/>
      <c r="E85" s="5"/>
      <c r="F85" s="5"/>
      <c r="G85" s="5"/>
      <c r="H85" s="5"/>
      <c r="I85" s="5"/>
      <c r="J85" s="5"/>
      <c r="K85" s="5"/>
      <c r="M85" s="17"/>
      <c r="N85" s="17">
        <v>-420.55555555555549</v>
      </c>
      <c r="O85" s="17">
        <v>30.623333333333363</v>
      </c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/>
      <c r="B86" s="44">
        <f t="shared" si="1"/>
        <v>204.8</v>
      </c>
      <c r="C86">
        <v>27320.336849610489</v>
      </c>
      <c r="D86" s="5"/>
      <c r="E86" s="5"/>
      <c r="F86" s="5"/>
      <c r="G86" s="5"/>
      <c r="H86" s="5"/>
      <c r="I86" s="5"/>
      <c r="J86" s="5"/>
      <c r="K86" s="5"/>
      <c r="M86" s="17"/>
      <c r="N86" s="17">
        <v>-290.32962962962955</v>
      </c>
      <c r="O86" s="17">
        <v>21.142222222222209</v>
      </c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/>
      <c r="B87" s="44">
        <f t="shared" si="1"/>
        <v>207.26666666666668</v>
      </c>
      <c r="C87">
        <v>27608.256633837682</v>
      </c>
      <c r="D87" s="5"/>
      <c r="E87" s="5"/>
      <c r="F87" s="5"/>
      <c r="G87" s="5"/>
      <c r="H87" s="5"/>
      <c r="I87" s="5"/>
      <c r="J87" s="5"/>
      <c r="K87" s="5"/>
      <c r="M87" s="17"/>
      <c r="N87" s="17">
        <v>-209.13333333333338</v>
      </c>
      <c r="O87" s="17">
        <v>11.334814814814816</v>
      </c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/>
      <c r="B88" s="44">
        <f t="shared" si="1"/>
        <v>209.73333333333332</v>
      </c>
      <c r="C88">
        <v>27895.1907750787</v>
      </c>
      <c r="D88" s="5"/>
      <c r="E88" s="5"/>
      <c r="F88" s="5"/>
      <c r="G88" s="5"/>
      <c r="H88" s="5"/>
      <c r="I88" s="5"/>
      <c r="J88" s="5"/>
      <c r="K88" s="5"/>
      <c r="M88" s="17"/>
      <c r="N88" s="17">
        <v>-176.98148148148138</v>
      </c>
      <c r="O88" s="17">
        <v>2.2029629629629737</v>
      </c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/>
      <c r="B89" s="44">
        <f t="shared" si="1"/>
        <v>212.2</v>
      </c>
      <c r="C89">
        <v>28181.142647509809</v>
      </c>
      <c r="D89" s="5"/>
      <c r="E89" s="5"/>
      <c r="F89" s="5"/>
      <c r="G89" s="5"/>
      <c r="H89" s="5"/>
      <c r="I89" s="5"/>
      <c r="J89" s="5"/>
      <c r="K89" s="5"/>
      <c r="M89" s="17"/>
      <c r="N89" s="17">
        <v>-187.10370370370364</v>
      </c>
      <c r="O89" s="17">
        <v>-4.7807407407407485</v>
      </c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/>
      <c r="B90" s="44">
        <f t="shared" si="1"/>
        <v>214.66666666666666</v>
      </c>
      <c r="C90">
        <v>28466.11561375633</v>
      </c>
      <c r="D90" s="5"/>
      <c r="E90" s="5"/>
      <c r="F90" s="5"/>
      <c r="G90" s="5"/>
      <c r="H90" s="5"/>
      <c r="I90" s="5"/>
      <c r="J90" s="5"/>
      <c r="K90" s="5"/>
      <c r="M90" s="17"/>
      <c r="N90" s="17">
        <v>-224.78888888888886</v>
      </c>
      <c r="O90" s="17">
        <v>-8.1555555555555692</v>
      </c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/>
      <c r="B91" s="44">
        <f t="shared" si="1"/>
        <v>217.13333333333335</v>
      </c>
      <c r="C91">
        <v>28750.113024932274</v>
      </c>
      <c r="D91" s="5"/>
      <c r="E91" s="5"/>
      <c r="F91" s="5"/>
      <c r="G91" s="5"/>
      <c r="H91" s="5"/>
      <c r="I91" s="5"/>
      <c r="J91" s="5"/>
      <c r="K91" s="5"/>
      <c r="M91" s="17"/>
      <c r="N91" s="17">
        <v>-268.65925925925933</v>
      </c>
      <c r="O91" s="17">
        <v>-7.695185185185184</v>
      </c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/>
      <c r="B92" s="44">
        <f t="shared" si="1"/>
        <v>219.60000000000002</v>
      </c>
      <c r="C92">
        <v>29033.138220679633</v>
      </c>
      <c r="D92" s="5"/>
      <c r="E92" s="5"/>
      <c r="F92" s="5"/>
      <c r="G92" s="5"/>
      <c r="H92" s="5"/>
      <c r="I92" s="5"/>
      <c r="J92" s="5"/>
      <c r="K92" s="5"/>
      <c r="M92" s="17"/>
      <c r="N92" s="17">
        <v>-301.7407407407407</v>
      </c>
      <c r="O92" s="17">
        <v>-4.6903703703703625</v>
      </c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/>
      <c r="B93" s="44">
        <f t="shared" si="1"/>
        <v>222.06666666666666</v>
      </c>
      <c r="C93">
        <v>29315.194529207783</v>
      </c>
      <c r="D93" s="5"/>
      <c r="E93" s="5"/>
      <c r="F93" s="5"/>
      <c r="G93" s="5"/>
      <c r="H93" s="5"/>
      <c r="I93" s="5"/>
      <c r="J93" s="5"/>
      <c r="K93" s="5"/>
      <c r="M93" s="17"/>
      <c r="N93" s="17">
        <v>-315.56296296296296</v>
      </c>
      <c r="O93" s="17">
        <v>-0.73444444444444912</v>
      </c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/>
      <c r="B94" s="44">
        <f t="shared" si="1"/>
        <v>224.53333333333333</v>
      </c>
      <c r="C94">
        <v>29596.28526733254</v>
      </c>
      <c r="D94" s="5"/>
      <c r="E94" s="5"/>
      <c r="F94" s="5"/>
      <c r="G94" s="5"/>
      <c r="H94" s="5"/>
      <c r="I94" s="5"/>
      <c r="J94" s="5"/>
      <c r="K94" s="5"/>
      <c r="M94" s="17"/>
      <c r="N94" s="17">
        <v>-309.0851851851852</v>
      </c>
      <c r="O94" s="17">
        <v>3.0551851851851834</v>
      </c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/>
      <c r="B95" s="44">
        <f t="shared" si="1"/>
        <v>227</v>
      </c>
      <c r="C95">
        <v>29876.413740515149</v>
      </c>
      <c r="D95" s="5"/>
      <c r="E95" s="5"/>
      <c r="F95" s="5"/>
      <c r="G95" s="5"/>
      <c r="H95" s="5"/>
      <c r="I95" s="5"/>
      <c r="J95" s="5"/>
      <c r="K95" s="5"/>
      <c r="M95" s="17"/>
      <c r="N95" s="17">
        <v>-285.01111111111112</v>
      </c>
      <c r="O95" s="17">
        <v>6.123703703703697</v>
      </c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/>
      <c r="B96" s="44">
        <f t="shared" si="1"/>
        <v>229.46666666666667</v>
      </c>
      <c r="C96">
        <v>30155.583242901237</v>
      </c>
      <c r="D96" s="5"/>
      <c r="E96" s="5"/>
      <c r="F96" s="5"/>
      <c r="G96" s="5"/>
      <c r="H96" s="5"/>
      <c r="I96" s="5"/>
      <c r="J96" s="5"/>
      <c r="K96" s="5"/>
      <c r="M96" s="17"/>
      <c r="N96" s="17">
        <v>-247.84814814814823</v>
      </c>
      <c r="O96" s="17">
        <v>8.2153703703703691</v>
      </c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/>
      <c r="B97" s="44">
        <f t="shared" si="1"/>
        <v>231.93333333333337</v>
      </c>
      <c r="C97">
        <v>30433.797057359468</v>
      </c>
      <c r="D97" s="5"/>
      <c r="E97" s="5"/>
      <c r="F97" s="5"/>
      <c r="G97" s="5"/>
      <c r="H97" s="5"/>
      <c r="I97" s="5"/>
      <c r="J97" s="5"/>
      <c r="K97" s="5"/>
      <c r="M97" s="17"/>
      <c r="N97" s="17">
        <v>-202.85740740740744</v>
      </c>
      <c r="O97" s="17">
        <v>9.7006481481481579</v>
      </c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/>
      <c r="B98" s="44">
        <f t="shared" si="1"/>
        <v>234.39999999999998</v>
      </c>
      <c r="C98">
        <v>30711.058455520168</v>
      </c>
      <c r="D98" s="5"/>
      <c r="E98" s="5"/>
      <c r="F98" s="5"/>
      <c r="G98" s="5"/>
      <c r="H98" s="5"/>
      <c r="I98" s="5"/>
      <c r="J98" s="5"/>
      <c r="K98" s="5"/>
      <c r="M98" s="17"/>
      <c r="N98" s="17">
        <v>-150.84166666666664</v>
      </c>
      <c r="O98" s="17">
        <v>11.512453703703709</v>
      </c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/>
      <c r="B99" s="44">
        <f t="shared" si="1"/>
        <v>236.86666666666667</v>
      </c>
      <c r="C99">
        <v>30987.370697813854</v>
      </c>
      <c r="D99" s="5"/>
      <c r="E99" s="5"/>
      <c r="F99" s="5"/>
      <c r="G99" s="5"/>
      <c r="H99" s="5"/>
      <c r="I99" s="5"/>
      <c r="J99" s="5"/>
      <c r="K99" s="5"/>
      <c r="M99" s="17"/>
      <c r="N99" s="17">
        <v>-87.73287037037035</v>
      </c>
      <c r="O99" s="17">
        <v>9.7870370370370381</v>
      </c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/>
      <c r="B100" s="44">
        <f t="shared" si="1"/>
        <v>239.33333333333334</v>
      </c>
      <c r="C100">
        <v>31262.737033509497</v>
      </c>
      <c r="D100" s="5"/>
      <c r="E100" s="5"/>
      <c r="F100" s="5"/>
      <c r="G100" s="5"/>
      <c r="H100" s="5"/>
      <c r="I100" s="5"/>
      <c r="J100" s="5"/>
      <c r="K100" s="5"/>
      <c r="M100" s="17"/>
      <c r="N100" s="17">
        <v>-52.971296296296259</v>
      </c>
      <c r="O100" s="17">
        <v>6.9523148148148177</v>
      </c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/>
      <c r="B101" s="44">
        <f t="shared" si="1"/>
        <v>241.8</v>
      </c>
      <c r="C101">
        <v>31537.160700752775</v>
      </c>
      <c r="D101" s="5"/>
      <c r="E101" s="5"/>
      <c r="F101" s="5"/>
      <c r="G101" s="5"/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423.32867069048325</v>
      </c>
      <c r="AC101" s="17"/>
    </row>
    <row r="102" spans="1:143" x14ac:dyDescent="0.25">
      <c r="A102" s="51"/>
      <c r="B102" s="44">
        <f t="shared" si="1"/>
        <v>244.26666666666668</v>
      </c>
      <c r="C102">
        <v>31810.644926604131</v>
      </c>
      <c r="D102" s="5"/>
      <c r="E102" s="5"/>
      <c r="F102" s="5"/>
      <c r="G102" s="5"/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399.00213833130982</v>
      </c>
      <c r="AC102" s="17"/>
    </row>
    <row r="103" spans="1:143" x14ac:dyDescent="0.25">
      <c r="A103" s="51"/>
      <c r="B103" s="44">
        <f t="shared" si="1"/>
        <v>246.73333333333332</v>
      </c>
      <c r="C103">
        <v>32083.192927076725</v>
      </c>
      <c r="D103" s="5"/>
      <c r="E103" s="5"/>
      <c r="F103" s="5"/>
      <c r="G103" s="5"/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388.69607210664066</v>
      </c>
      <c r="AC103" s="17"/>
    </row>
    <row r="104" spans="1:143" x14ac:dyDescent="0.25">
      <c r="A104" s="51"/>
      <c r="B104" s="44">
        <f t="shared" si="1"/>
        <v>249.2</v>
      </c>
      <c r="C104">
        <v>32354.807907174294</v>
      </c>
      <c r="D104" s="5"/>
      <c r="E104" s="5"/>
      <c r="F104" s="5"/>
      <c r="G104" s="5"/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388.76607014789084</v>
      </c>
      <c r="AC104" s="17"/>
    </row>
    <row r="105" spans="1:143" x14ac:dyDescent="0.25">
      <c r="A105" s="51"/>
      <c r="B105" s="44">
        <f t="shared" si="1"/>
        <v>251.66666666666666</v>
      </c>
      <c r="C105">
        <v>32625.493060928777</v>
      </c>
      <c r="D105" s="5"/>
      <c r="E105" s="5"/>
      <c r="F105" s="5"/>
      <c r="G105" s="5"/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394.31462893427727</v>
      </c>
      <c r="AC105" s="17"/>
    </row>
    <row r="106" spans="1:143" x14ac:dyDescent="0.25">
      <c r="A106" s="51"/>
      <c r="B106" s="44">
        <f t="shared" si="1"/>
        <v>254.13333333333335</v>
      </c>
      <c r="C106">
        <v>32895.251571437911</v>
      </c>
      <c r="D106" s="5"/>
      <c r="E106" s="5"/>
      <c r="F106" s="5"/>
      <c r="G106" s="5"/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400.21693677614445</v>
      </c>
      <c r="AC106" s="17"/>
    </row>
    <row r="107" spans="1:143" x14ac:dyDescent="0.25">
      <c r="A107" s="51"/>
      <c r="B107" s="44">
        <f t="shared" si="1"/>
        <v>256.59999999999997</v>
      </c>
      <c r="C107">
        <v>33164.086610902654</v>
      </c>
      <c r="D107" s="5"/>
      <c r="E107" s="5"/>
      <c r="F107" s="5"/>
      <c r="G107" s="5"/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401.9639475826047</v>
      </c>
      <c r="AC107" s="17"/>
    </row>
    <row r="108" spans="1:143" x14ac:dyDescent="0.25">
      <c r="A108" s="51"/>
      <c r="B108" s="44">
        <f t="shared" si="1"/>
        <v>259.06666666666666</v>
      </c>
      <c r="C108">
        <v>33432.001340664479</v>
      </c>
      <c r="D108" s="5"/>
      <c r="E108" s="5"/>
      <c r="F108" s="5"/>
      <c r="G108" s="5"/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396.17314231867181</v>
      </c>
      <c r="AC108" s="17"/>
    </row>
    <row r="109" spans="1:143" x14ac:dyDescent="0.25">
      <c r="A109" s="51"/>
      <c r="B109" s="44">
        <f t="shared" si="1"/>
        <v>261.5333333333333</v>
      </c>
      <c r="C109">
        <v>33698.99891124259</v>
      </c>
      <c r="D109" s="5"/>
      <c r="E109" s="5"/>
      <c r="F109" s="5"/>
      <c r="G109" s="5"/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380.79614624686718</v>
      </c>
      <c r="AC109" s="17"/>
    </row>
    <row r="110" spans="1:143" x14ac:dyDescent="0.25">
      <c r="A110" s="51"/>
      <c r="B110" s="44">
        <f t="shared" si="1"/>
        <v>264</v>
      </c>
      <c r="C110">
        <v>33965.082462370898</v>
      </c>
      <c r="D110" s="5"/>
      <c r="E110" s="5"/>
      <c r="F110" s="5"/>
      <c r="G110" s="5"/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355.1508287647768</v>
      </c>
      <c r="AC110" s="17"/>
    </row>
    <row r="111" spans="1:143" x14ac:dyDescent="0.25">
      <c r="A111" s="51"/>
      <c r="C111"/>
      <c r="I111"/>
      <c r="M111" s="17"/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319.88448443646945</v>
      </c>
      <c r="AC111" s="17"/>
    </row>
    <row r="112" spans="1:143" x14ac:dyDescent="0.25">
      <c r="A112" s="51"/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276.88476729927908</v>
      </c>
      <c r="AC112" s="17"/>
    </row>
    <row r="113" spans="1:29" x14ac:dyDescent="0.25">
      <c r="A113" s="51"/>
      <c r="B113" s="34" t="s">
        <v>31</v>
      </c>
      <c r="C113" s="19" t="s">
        <v>45</v>
      </c>
      <c r="D113" s="19" t="s">
        <v>45</v>
      </c>
      <c r="E113" s="19" t="s">
        <v>107</v>
      </c>
      <c r="F113" s="19" t="s">
        <v>46</v>
      </c>
      <c r="G113" s="19" t="s">
        <v>45</v>
      </c>
      <c r="M113" s="17"/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229.08077821149169</v>
      </c>
      <c r="AC113" s="17"/>
    </row>
    <row r="114" spans="1:29" x14ac:dyDescent="0.25">
      <c r="A114" s="51"/>
      <c r="B114" s="34"/>
      <c r="C114" s="19">
        <v>111425.64</v>
      </c>
      <c r="D114" s="19">
        <v>147888.05799999999</v>
      </c>
      <c r="E114" s="19">
        <v>11.330399999999999</v>
      </c>
      <c r="F114" s="19">
        <v>283.29000000000002</v>
      </c>
      <c r="G114" s="19">
        <v>47462.18</v>
      </c>
      <c r="M114" s="17"/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180.07072595676314</v>
      </c>
      <c r="AC114" s="17"/>
    </row>
    <row r="115" spans="1:29" x14ac:dyDescent="0.25">
      <c r="A115" s="51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133.57360361847282</v>
      </c>
      <c r="AC115" s="17"/>
    </row>
    <row r="116" spans="1:29" x14ac:dyDescent="0.25">
      <c r="A116" s="51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92.79331153629947</v>
      </c>
      <c r="AC116" s="17"/>
    </row>
    <row r="117" spans="1:29" x14ac:dyDescent="0.25">
      <c r="A117" s="51"/>
      <c r="B117" s="34"/>
      <c r="M117" s="17"/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59.858187820577946</v>
      </c>
      <c r="AC117" s="17"/>
    </row>
    <row r="118" spans="1:29" x14ac:dyDescent="0.25">
      <c r="A118" s="51"/>
      <c r="C118">
        <v>20250.904943089532</v>
      </c>
      <c r="D118">
        <v>3164.0811049976542</v>
      </c>
      <c r="E118">
        <v>5.0348576758483912</v>
      </c>
      <c r="F118">
        <v>5.3725916979142072</v>
      </c>
      <c r="G118">
        <v>9309.8423770013651</v>
      </c>
      <c r="M118" s="17"/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35.512982643215011</v>
      </c>
      <c r="AC118" s="17"/>
    </row>
    <row r="119" spans="1:29" x14ac:dyDescent="0.25">
      <c r="A119" s="51"/>
      <c r="C119">
        <v>1.7868935040229164</v>
      </c>
      <c r="D119">
        <v>0.73976022947548481</v>
      </c>
      <c r="E119">
        <v>5.9019115384399586E-2</v>
      </c>
      <c r="F119">
        <v>754.28776621864051</v>
      </c>
      <c r="G119">
        <v>1.4842734053827797</v>
      </c>
      <c r="M119" s="17"/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19.171644534511625</v>
      </c>
      <c r="AC119" s="17"/>
    </row>
    <row r="120" spans="1:29" x14ac:dyDescent="0.25">
      <c r="A120" s="51"/>
      <c r="C120">
        <v>157.18781441408728</v>
      </c>
      <c r="D120">
        <v>7.3030051537227472</v>
      </c>
      <c r="E120">
        <v>1.6222138585211617E-4</v>
      </c>
      <c r="F120"/>
      <c r="G120">
        <v>190.93652495474538</v>
      </c>
      <c r="M120" s="17"/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9.3056474535778069</v>
      </c>
      <c r="AC120" s="17"/>
    </row>
    <row r="121" spans="1:29" x14ac:dyDescent="0.25">
      <c r="A121" s="51"/>
      <c r="C121"/>
      <c r="D121"/>
      <c r="E121"/>
      <c r="F121"/>
      <c r="G121"/>
      <c r="M121" s="17"/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4.0073134703814324</v>
      </c>
      <c r="AC121" s="17"/>
    </row>
    <row r="122" spans="1:29" x14ac:dyDescent="0.25">
      <c r="A122" s="51"/>
      <c r="B122" s="19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1.5084150344716987</v>
      </c>
      <c r="AC122" s="17"/>
    </row>
    <row r="123" spans="1:29" x14ac:dyDescent="0.25">
      <c r="A123" s="34"/>
      <c r="B123" s="34" t="s">
        <v>15</v>
      </c>
      <c r="C123" s="19" t="s">
        <v>45</v>
      </c>
      <c r="D123" s="19" t="s">
        <v>45</v>
      </c>
      <c r="E123" s="19" t="s">
        <v>107</v>
      </c>
      <c r="F123" s="19" t="s">
        <v>46</v>
      </c>
      <c r="G123" s="19" t="s">
        <v>45</v>
      </c>
      <c r="M123" s="17"/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0.48815823206717107</v>
      </c>
      <c r="AC123" s="17"/>
    </row>
    <row r="124" spans="1:29" x14ac:dyDescent="0.25">
      <c r="A124" s="34"/>
      <c r="B124" s="34"/>
      <c r="C124" s="19">
        <v>13528555.852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0.13334652335302558</v>
      </c>
      <c r="AC124" s="17"/>
    </row>
    <row r="125" spans="1:29" x14ac:dyDescent="0.25">
      <c r="A125" s="34"/>
      <c r="B125" s="34"/>
      <c r="C125" s="19">
        <v>-6.8639999999999999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3.0123980075999215E-2</v>
      </c>
      <c r="AC125" s="17"/>
    </row>
    <row r="126" spans="1:29" x14ac:dyDescent="0.25">
      <c r="A126" s="34"/>
      <c r="B126" s="34"/>
      <c r="C126" s="19">
        <v>1684.1990000000001</v>
      </c>
      <c r="D126" s="19">
        <v>210.768</v>
      </c>
      <c r="E126" s="19">
        <v>-6.7000000000000004E-2</v>
      </c>
      <c r="G126" s="19">
        <v>1104.3789999999999</v>
      </c>
      <c r="M126" s="17"/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5.5019334963599936E-3</v>
      </c>
      <c r="AC126" s="17"/>
    </row>
    <row r="127" spans="1:29" x14ac:dyDescent="0.25">
      <c r="A127" s="34"/>
      <c r="B127" s="34"/>
      <c r="M127" s="17"/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7.9231951087482919E-4</v>
      </c>
      <c r="AC127" s="17"/>
    </row>
    <row r="128" spans="1:29" x14ac:dyDescent="0.25">
      <c r="A128" s="34"/>
      <c r="C128">
        <v>6987437.4289245913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8.7513344809165243E-5</v>
      </c>
      <c r="AC128" s="17"/>
    </row>
    <row r="129" spans="1:29" x14ac:dyDescent="0.25">
      <c r="A129" s="34"/>
      <c r="C129">
        <v>1.9481756304693036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7.203321801382653E-6</v>
      </c>
      <c r="AC129" s="17"/>
    </row>
    <row r="130" spans="1:29" x14ac:dyDescent="0.25">
      <c r="A130" s="34"/>
      <c r="C130">
        <v>939.3624213805756</v>
      </c>
      <c r="D130">
        <v>11.677619385778769</v>
      </c>
      <c r="E130">
        <v>1.2429812156333061E-2</v>
      </c>
      <c r="F130"/>
      <c r="G130">
        <v>516.22231209291033</v>
      </c>
      <c r="M130" s="17"/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4.4165753181573983E-7</v>
      </c>
      <c r="AC130" s="17"/>
    </row>
    <row r="131" spans="1:29" x14ac:dyDescent="0.25">
      <c r="A131" s="34"/>
      <c r="C131"/>
      <c r="D131"/>
      <c r="E131"/>
      <c r="F131"/>
      <c r="G131"/>
      <c r="M131" s="17"/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3.4703207531472344E-8</v>
      </c>
      <c r="AC131" s="17"/>
    </row>
    <row r="132" spans="1:29" x14ac:dyDescent="0.25">
      <c r="A132" s="34"/>
      <c r="B132" s="19">
        <f>10-COUNTIF(C132:L132,1)</f>
        <v>0</v>
      </c>
      <c r="C132">
        <v>1</v>
      </c>
      <c r="D132">
        <v>1</v>
      </c>
      <c r="E132">
        <v>1</v>
      </c>
      <c r="F132">
        <v>1</v>
      </c>
      <c r="G132">
        <v>1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/>
      <c r="AC132" s="17"/>
    </row>
    <row r="133" spans="1:29" x14ac:dyDescent="0.25">
      <c r="A133" s="34"/>
      <c r="B133" s="34" t="s">
        <v>36</v>
      </c>
      <c r="M133" s="17"/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AC133" s="17"/>
    </row>
    <row r="134" spans="1:29" x14ac:dyDescent="0.25">
      <c r="A134" s="34"/>
      <c r="B134" s="34"/>
      <c r="M134" s="17"/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AC134" s="17"/>
    </row>
    <row r="135" spans="1:29" x14ac:dyDescent="0.25">
      <c r="A135" s="34"/>
      <c r="B135" s="34"/>
      <c r="M135" s="17"/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AC135" s="17"/>
    </row>
    <row r="136" spans="1:29" x14ac:dyDescent="0.25">
      <c r="A136" s="34"/>
      <c r="B136" s="34"/>
      <c r="M136" s="17"/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AC136" s="17"/>
    </row>
    <row r="137" spans="1:29" x14ac:dyDescent="0.25">
      <c r="A137" s="34"/>
      <c r="B137" s="34"/>
      <c r="M137" s="17"/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AC137" s="17"/>
    </row>
    <row r="138" spans="1:29" x14ac:dyDescent="0.25">
      <c r="A138" s="34"/>
      <c r="C138"/>
      <c r="D138"/>
      <c r="E138"/>
      <c r="F138"/>
      <c r="G138"/>
      <c r="M138" s="17"/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AC138" s="17"/>
    </row>
    <row r="139" spans="1:29" x14ac:dyDescent="0.25">
      <c r="A139" s="34"/>
      <c r="C139"/>
      <c r="D139"/>
      <c r="E139"/>
      <c r="F139"/>
      <c r="G139"/>
      <c r="M139" s="17"/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AC139" s="17"/>
    </row>
    <row r="140" spans="1:29" x14ac:dyDescent="0.25">
      <c r="A140" s="34"/>
      <c r="C140"/>
      <c r="D140"/>
      <c r="E140"/>
      <c r="F140"/>
      <c r="G140"/>
      <c r="M140" s="17"/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AC140" s="17"/>
    </row>
    <row r="141" spans="1:29" x14ac:dyDescent="0.25">
      <c r="A141" s="34"/>
      <c r="C141"/>
      <c r="D141"/>
      <c r="E141"/>
      <c r="F141"/>
      <c r="G141"/>
      <c r="M141" s="17"/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AC141" s="17"/>
    </row>
    <row r="142" spans="1:29" x14ac:dyDescent="0.25">
      <c r="A142" s="34"/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AC142" s="17"/>
    </row>
    <row r="143" spans="1:29" x14ac:dyDescent="0.25">
      <c r="A143" s="34"/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AC143" s="17"/>
    </row>
    <row r="144" spans="1:29" x14ac:dyDescent="0.25">
      <c r="A144" s="51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AC144" s="17"/>
    </row>
    <row r="145" spans="1:29" x14ac:dyDescent="0.25">
      <c r="A145" s="51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AC145" s="17"/>
    </row>
    <row r="146" spans="1:29" x14ac:dyDescent="0.25">
      <c r="A146" s="51"/>
      <c r="B146" s="34"/>
      <c r="M146" s="17"/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AC146" s="17"/>
    </row>
    <row r="147" spans="1:29" x14ac:dyDescent="0.25">
      <c r="A147" s="51"/>
      <c r="B147" s="34"/>
      <c r="M147" s="17"/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AC147" s="17"/>
    </row>
    <row r="148" spans="1:29" x14ac:dyDescent="0.25">
      <c r="A148" s="51"/>
      <c r="C148">
        <v>3.5924871613961717E-3</v>
      </c>
      <c r="D148">
        <v>1.5334758233449782E-3</v>
      </c>
      <c r="E148">
        <v>1.5317974940507195E-2</v>
      </c>
      <c r="F148">
        <v>4.223805639748046E-3</v>
      </c>
      <c r="G148">
        <v>3.2867143726217859E-3</v>
      </c>
      <c r="H148"/>
      <c r="I148"/>
      <c r="J148"/>
      <c r="K148"/>
      <c r="M148" s="17"/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AC148" s="17"/>
    </row>
    <row r="149" spans="1:29" x14ac:dyDescent="0.25">
      <c r="A149" s="51"/>
      <c r="C149">
        <v>0.50436907706771616</v>
      </c>
      <c r="D149">
        <v>0.21529312450641486</v>
      </c>
      <c r="E149">
        <v>2.1505749460458605</v>
      </c>
      <c r="F149">
        <v>0.59300335854372321</v>
      </c>
      <c r="G149">
        <v>0.46143994960310414</v>
      </c>
      <c r="H149"/>
      <c r="I149"/>
      <c r="J149"/>
      <c r="K149"/>
      <c r="M149" s="17"/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AC149" s="17"/>
    </row>
    <row r="150" spans="1:29" x14ac:dyDescent="0.25">
      <c r="A150"/>
      <c r="C150"/>
      <c r="D150"/>
      <c r="E150"/>
      <c r="F150"/>
      <c r="G150"/>
      <c r="H150"/>
      <c r="I150"/>
      <c r="J150"/>
      <c r="K150"/>
      <c r="L150"/>
      <c r="M150" s="17"/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AC150" s="17"/>
    </row>
    <row r="151" spans="1:29" x14ac:dyDescent="0.25">
      <c r="A151" s="51"/>
      <c r="C151"/>
      <c r="D151"/>
      <c r="E151"/>
      <c r="F151"/>
      <c r="G151"/>
      <c r="H151"/>
      <c r="I151"/>
      <c r="J151"/>
      <c r="K151"/>
      <c r="L151"/>
      <c r="M151" s="17"/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AC151" s="17"/>
    </row>
    <row r="152" spans="1:29" x14ac:dyDescent="0.25">
      <c r="A152" s="51"/>
      <c r="B152" s="19">
        <f>10-COUNTIF(C152:L152,1)</f>
        <v>0</v>
      </c>
      <c r="C152">
        <v>1</v>
      </c>
      <c r="D152">
        <v>1</v>
      </c>
      <c r="E152">
        <v>1</v>
      </c>
      <c r="F152">
        <v>1</v>
      </c>
      <c r="G152">
        <v>1</v>
      </c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AC152" s="17"/>
    </row>
    <row r="153" spans="1:29" x14ac:dyDescent="0.25">
      <c r="A153" s="51"/>
      <c r="B153" s="34" t="s">
        <v>37</v>
      </c>
      <c r="C153"/>
      <c r="D153"/>
      <c r="E153"/>
      <c r="F153"/>
      <c r="G153"/>
      <c r="H153"/>
      <c r="I153"/>
      <c r="J153"/>
      <c r="K153"/>
      <c r="L153"/>
      <c r="M153" s="17"/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AC153" s="17"/>
    </row>
    <row r="154" spans="1:29" x14ac:dyDescent="0.25">
      <c r="A154" s="51"/>
      <c r="B154" s="34"/>
      <c r="C154"/>
      <c r="D154"/>
      <c r="E154"/>
      <c r="F154"/>
      <c r="G154"/>
      <c r="H154"/>
      <c r="I154"/>
      <c r="J154"/>
      <c r="K154"/>
      <c r="L154"/>
      <c r="M154" s="17"/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AC154" s="17"/>
    </row>
    <row r="155" spans="1:29" x14ac:dyDescent="0.25">
      <c r="A155" s="51"/>
      <c r="B155" s="34"/>
      <c r="C155"/>
      <c r="D155"/>
      <c r="E155"/>
      <c r="F155"/>
      <c r="G155"/>
      <c r="H155"/>
      <c r="I155"/>
      <c r="J155"/>
      <c r="K155"/>
      <c r="L155"/>
      <c r="M155" s="17"/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AC155" s="17"/>
    </row>
    <row r="156" spans="1:29" x14ac:dyDescent="0.25">
      <c r="A156" s="51"/>
      <c r="B156" s="34"/>
      <c r="C156"/>
      <c r="D156"/>
      <c r="E156"/>
      <c r="F156"/>
      <c r="G156"/>
      <c r="H156"/>
      <c r="I156"/>
      <c r="J156"/>
      <c r="K156"/>
      <c r="L156"/>
      <c r="M156" s="17"/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AC156" s="17"/>
    </row>
    <row r="157" spans="1:29" x14ac:dyDescent="0.25">
      <c r="A157" s="51"/>
      <c r="B157" s="34"/>
      <c r="M157" s="17"/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AC157" s="17"/>
    </row>
    <row r="158" spans="1:29" x14ac:dyDescent="0.25">
      <c r="C158"/>
      <c r="D158"/>
      <c r="E158"/>
      <c r="F158"/>
      <c r="G158"/>
      <c r="H158"/>
      <c r="I158"/>
      <c r="J158"/>
      <c r="K158"/>
      <c r="L158"/>
      <c r="M158" s="17"/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AC158" s="17"/>
    </row>
    <row r="159" spans="1:29" x14ac:dyDescent="0.25">
      <c r="A159" s="51"/>
      <c r="C159"/>
      <c r="D159"/>
      <c r="E159"/>
      <c r="F159"/>
      <c r="G159"/>
      <c r="H159"/>
      <c r="I159"/>
      <c r="J159"/>
      <c r="K159"/>
      <c r="L159"/>
      <c r="M159" s="17"/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AC159" s="17"/>
    </row>
    <row r="160" spans="1:29" x14ac:dyDescent="0.25">
      <c r="A160" s="51"/>
      <c r="C160"/>
      <c r="D160"/>
      <c r="E160"/>
      <c r="F160"/>
      <c r="G160"/>
      <c r="H160"/>
      <c r="I160"/>
      <c r="J160"/>
      <c r="K160"/>
      <c r="L160"/>
      <c r="M160" s="17"/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AC160" s="17"/>
    </row>
    <row r="161" spans="1:29" x14ac:dyDescent="0.25">
      <c r="A161" s="51"/>
      <c r="C161"/>
      <c r="D161"/>
      <c r="E161"/>
      <c r="F161"/>
      <c r="G161"/>
      <c r="H161"/>
      <c r="I161"/>
      <c r="J161"/>
      <c r="K161"/>
      <c r="L161"/>
      <c r="M161" s="17"/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AC161" s="17"/>
    </row>
    <row r="162" spans="1:29" x14ac:dyDescent="0.25">
      <c r="A162" s="51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AC162" s="17"/>
    </row>
    <row r="163" spans="1:29" x14ac:dyDescent="0.25">
      <c r="A163" s="51"/>
      <c r="B163" s="34" t="s">
        <v>38</v>
      </c>
      <c r="M163" s="17"/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AC163" s="17"/>
    </row>
    <row r="164" spans="1:29" x14ac:dyDescent="0.25">
      <c r="A164" s="51"/>
      <c r="B164" s="34"/>
      <c r="M164" s="17"/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AC164" s="17"/>
    </row>
    <row r="165" spans="1:29" x14ac:dyDescent="0.25">
      <c r="A165" s="51"/>
      <c r="B165" s="34"/>
      <c r="M165" s="17"/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AC165" s="17"/>
    </row>
    <row r="166" spans="1:29" x14ac:dyDescent="0.25">
      <c r="A166" s="51"/>
      <c r="B166" s="34"/>
      <c r="M166" s="17"/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AC166" s="17"/>
    </row>
    <row r="167" spans="1:29" x14ac:dyDescent="0.25">
      <c r="A167" s="51"/>
      <c r="B167" s="34"/>
      <c r="M167" s="17"/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AC172" s="17"/>
    </row>
    <row r="173" spans="1:29" x14ac:dyDescent="0.25">
      <c r="A173" s="51"/>
      <c r="B173" s="34" t="s">
        <v>39</v>
      </c>
      <c r="M173" s="17"/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AC173" s="17"/>
    </row>
    <row r="174" spans="1:29" x14ac:dyDescent="0.25">
      <c r="A174" s="51"/>
      <c r="M174" s="17"/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AC174" s="17"/>
    </row>
    <row r="175" spans="1:29" x14ac:dyDescent="0.25">
      <c r="A175" s="51"/>
      <c r="M175" s="17"/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AC175" s="17"/>
    </row>
    <row r="176" spans="1:29" x14ac:dyDescent="0.25">
      <c r="A176" s="51"/>
      <c r="M176" s="17"/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AC176" s="17"/>
    </row>
    <row r="177" spans="1:29" x14ac:dyDescent="0.25">
      <c r="A177" s="51"/>
      <c r="M177" s="17"/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AC182" s="17"/>
    </row>
    <row r="183" spans="1:29" x14ac:dyDescent="0.25">
      <c r="A183" s="51"/>
      <c r="B183" t="s">
        <v>52</v>
      </c>
      <c r="C183">
        <v>9.8442326818944049E-11</v>
      </c>
      <c r="D183">
        <v>9.4716906199736738E-11</v>
      </c>
      <c r="E183">
        <v>1.7453351711617209E-10</v>
      </c>
      <c r="F183">
        <v>9.234872860969881E-2</v>
      </c>
      <c r="G183">
        <v>0.2166162223699909</v>
      </c>
      <c r="H183"/>
      <c r="I183"/>
      <c r="J183"/>
      <c r="K183"/>
      <c r="M183" s="17"/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AC183" s="17"/>
    </row>
    <row r="184" spans="1:29" x14ac:dyDescent="0.25">
      <c r="A184" s="51"/>
      <c r="C184">
        <v>3.7399960528482115E-9</v>
      </c>
      <c r="D184">
        <v>5.7818353187591788E-9</v>
      </c>
      <c r="E184">
        <v>5.4716505797074708E-9</v>
      </c>
      <c r="F184">
        <v>128.81650934757783</v>
      </c>
      <c r="G184">
        <v>65.5113135627915</v>
      </c>
      <c r="H184"/>
      <c r="I184"/>
      <c r="J184"/>
      <c r="K184"/>
      <c r="M184" s="17"/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AC184" s="17"/>
    </row>
    <row r="185" spans="1:29" x14ac:dyDescent="0.25">
      <c r="A185" s="51"/>
      <c r="C185">
        <v>4.1998346248186727E-12</v>
      </c>
      <c r="D185">
        <v>1.1872204759545228E-11</v>
      </c>
      <c r="E185">
        <v>2.7054433718836654E-11</v>
      </c>
      <c r="F185">
        <v>8.7271502538493351E-3</v>
      </c>
      <c r="G185">
        <v>4.1249001349978637E-2</v>
      </c>
      <c r="H185"/>
      <c r="I185"/>
      <c r="J185"/>
      <c r="K185"/>
      <c r="M185" s="17"/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AC185" s="17"/>
    </row>
    <row r="186" spans="1:29" x14ac:dyDescent="0.25">
      <c r="A186" s="51"/>
      <c r="C186">
        <v>3.8225853506333225E-15</v>
      </c>
      <c r="D186">
        <v>3.6980148836041965E-11</v>
      </c>
      <c r="E186">
        <v>6.7000722621922921E-11</v>
      </c>
      <c r="F186">
        <v>1.4553810575276016E-2</v>
      </c>
      <c r="G186">
        <v>5.1352893554061932E-2</v>
      </c>
      <c r="H186"/>
      <c r="I186"/>
      <c r="J186"/>
      <c r="K186"/>
      <c r="M186" s="17"/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AC186" s="17"/>
    </row>
    <row r="187" spans="1:29" x14ac:dyDescent="0.25">
      <c r="A187" s="51"/>
      <c r="C187">
        <v>1.9262445824669336E-2</v>
      </c>
      <c r="D187">
        <v>2.5051449143908284</v>
      </c>
      <c r="E187">
        <v>126.34360032037804</v>
      </c>
      <c r="F187">
        <v>1614740081.730478</v>
      </c>
      <c r="G187">
        <v>3.2589188491300973E+17</v>
      </c>
      <c r="H187"/>
      <c r="I187"/>
      <c r="J187"/>
      <c r="K187"/>
      <c r="M187" s="17"/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AC187" s="17"/>
    </row>
    <row r="188" spans="1:29" x14ac:dyDescent="0.25">
      <c r="A188" s="51"/>
      <c r="C188">
        <v>5.0335807824578109E-11</v>
      </c>
      <c r="D188">
        <v>6.8159561882160967E-11</v>
      </c>
      <c r="E188">
        <v>1.8276293917915984E-10</v>
      </c>
      <c r="F188">
        <v>1346210.572270504</v>
      </c>
      <c r="G188">
        <v>8.0558786932440842E+18</v>
      </c>
      <c r="H188"/>
      <c r="I188"/>
      <c r="J188"/>
      <c r="K188"/>
      <c r="M188" s="17"/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AC188" s="17"/>
    </row>
    <row r="189" spans="1:29" x14ac:dyDescent="0.25">
      <c r="A189" s="51"/>
      <c r="C189">
        <v>558.07395619037811</v>
      </c>
      <c r="D189">
        <v>1051.6827021731654</v>
      </c>
      <c r="E189">
        <v>572.66429762056725</v>
      </c>
      <c r="F189">
        <v>7921.9080989226022</v>
      </c>
      <c r="G189">
        <v>3619.2864195092293</v>
      </c>
      <c r="H189"/>
      <c r="I189"/>
      <c r="J189"/>
      <c r="K189"/>
      <c r="M189" s="17"/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AC189" s="17"/>
    </row>
    <row r="190" spans="1:29" x14ac:dyDescent="0.25">
      <c r="A190" s="51"/>
      <c r="M190" s="17"/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AC190" s="17"/>
    </row>
    <row r="191" spans="1:29" x14ac:dyDescent="0.25">
      <c r="A191" s="51"/>
      <c r="M191" s="17"/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AC191" s="17"/>
    </row>
    <row r="192" spans="1:29" x14ac:dyDescent="0.25">
      <c r="A192" s="51"/>
      <c r="M192" s="17"/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AC192" s="17"/>
    </row>
    <row r="193" spans="1:29" x14ac:dyDescent="0.25">
      <c r="A193" s="51"/>
      <c r="M193" s="17"/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AC193" s="17"/>
    </row>
    <row r="194" spans="1:29" x14ac:dyDescent="0.25">
      <c r="A194" s="51"/>
      <c r="M194" s="17"/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AC194" s="17"/>
    </row>
    <row r="195" spans="1:29" x14ac:dyDescent="0.25">
      <c r="A195" s="51"/>
      <c r="M195" s="17"/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AC195" s="17"/>
    </row>
    <row r="196" spans="1:29" x14ac:dyDescent="0.25">
      <c r="A196" s="51"/>
      <c r="M196" s="17"/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AC196" s="17"/>
    </row>
    <row r="197" spans="1:29" x14ac:dyDescent="0.25">
      <c r="A197" s="51"/>
      <c r="M197" s="17"/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AC197" s="17"/>
    </row>
    <row r="198" spans="1:29" x14ac:dyDescent="0.25">
      <c r="A198" s="51"/>
      <c r="M198" s="17"/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AC198" s="17"/>
    </row>
    <row r="199" spans="1:29" x14ac:dyDescent="0.25">
      <c r="A199" s="51"/>
      <c r="M199" s="17"/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AC199" s="17"/>
    </row>
    <row r="200" spans="1:29" x14ac:dyDescent="0.25">
      <c r="A200" s="51"/>
      <c r="M200" s="17"/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AC200" s="17"/>
    </row>
    <row r="201" spans="1:29" x14ac:dyDescent="0.25">
      <c r="A201" s="51"/>
      <c r="M201" s="17"/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AC201" s="17"/>
    </row>
    <row r="202" spans="1:29" x14ac:dyDescent="0.25">
      <c r="A202" s="51"/>
      <c r="M202" s="17"/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AC202" s="17"/>
    </row>
    <row r="203" spans="1:29" x14ac:dyDescent="0.25">
      <c r="A203" s="51"/>
      <c r="M203" s="17"/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AC203" s="17"/>
    </row>
    <row r="204" spans="1:29" x14ac:dyDescent="0.25">
      <c r="A204" s="51"/>
      <c r="M204" s="17"/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AC204" s="17"/>
    </row>
    <row r="205" spans="1:29" x14ac:dyDescent="0.25">
      <c r="A205" s="51"/>
      <c r="M205" s="17"/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AC205" s="17"/>
    </row>
    <row r="206" spans="1:29" x14ac:dyDescent="0.25">
      <c r="A206" s="51"/>
      <c r="M206" s="17"/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AC206" s="17"/>
    </row>
    <row r="207" spans="1:29" x14ac:dyDescent="0.25">
      <c r="A207" s="51"/>
      <c r="M207" s="17"/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AC207" s="17"/>
    </row>
    <row r="208" spans="1:29" x14ac:dyDescent="0.25">
      <c r="A208" s="51"/>
      <c r="M208" s="17"/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AC208" s="17"/>
    </row>
    <row r="209" spans="1:29" x14ac:dyDescent="0.25">
      <c r="A209" s="51"/>
      <c r="M209" s="17"/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AC209" s="17"/>
    </row>
    <row r="210" spans="1:29" x14ac:dyDescent="0.25">
      <c r="A210" s="51"/>
      <c r="M210" s="17"/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AC210" s="17"/>
    </row>
    <row r="211" spans="1:29" x14ac:dyDescent="0.25">
      <c r="A211" s="51"/>
      <c r="M211" s="17"/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AC211" s="17"/>
    </row>
    <row r="212" spans="1:29" x14ac:dyDescent="0.25">
      <c r="A212" s="51"/>
      <c r="M212" s="17"/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AC212" s="17"/>
    </row>
    <row r="213" spans="1:29" x14ac:dyDescent="0.25">
      <c r="A213" s="51"/>
      <c r="M213" s="17"/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AC213" s="17"/>
    </row>
    <row r="214" spans="1:29" x14ac:dyDescent="0.25">
      <c r="A214" s="51"/>
      <c r="M214" s="17"/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AC214" s="17"/>
    </row>
    <row r="215" spans="1:29" x14ac:dyDescent="0.25">
      <c r="A215" s="51"/>
      <c r="M215" s="17"/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AC215" s="17"/>
    </row>
    <row r="216" spans="1:29" x14ac:dyDescent="0.25">
      <c r="A216" s="51"/>
      <c r="M216" s="17"/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AC216" s="17"/>
    </row>
    <row r="217" spans="1:29" x14ac:dyDescent="0.25">
      <c r="A217" s="51"/>
      <c r="M217" s="17"/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AC217" s="17"/>
    </row>
    <row r="218" spans="1:29" x14ac:dyDescent="0.25">
      <c r="A218" s="51"/>
      <c r="M218" s="17"/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AC218" s="17"/>
    </row>
    <row r="219" spans="1:29" x14ac:dyDescent="0.25">
      <c r="A219" s="51"/>
      <c r="M219" s="17"/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AC219" s="17"/>
    </row>
    <row r="220" spans="1:29" x14ac:dyDescent="0.25">
      <c r="A220" s="51"/>
      <c r="M220" s="17"/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AC220" s="17"/>
    </row>
    <row r="221" spans="1:29" x14ac:dyDescent="0.25">
      <c r="A221" s="51"/>
      <c r="M221" s="17"/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AC221" s="17"/>
    </row>
    <row r="222" spans="1:29" x14ac:dyDescent="0.25">
      <c r="A222" s="51"/>
      <c r="M222" s="17"/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AC222" s="17"/>
    </row>
    <row r="223" spans="1:29" x14ac:dyDescent="0.25">
      <c r="A223" s="51"/>
      <c r="M223" s="17"/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AC223" s="17"/>
    </row>
    <row r="224" spans="1:29" x14ac:dyDescent="0.25">
      <c r="A224" s="51"/>
      <c r="M224" s="17"/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AC224" s="17"/>
    </row>
    <row r="225" spans="1:29" x14ac:dyDescent="0.25">
      <c r="A225" s="51"/>
      <c r="M225" s="17"/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AC225" s="17"/>
    </row>
    <row r="226" spans="1:29" x14ac:dyDescent="0.25">
      <c r="A226" s="51"/>
      <c r="M226" s="17"/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AC226" s="17"/>
    </row>
    <row r="227" spans="1:29" x14ac:dyDescent="0.25">
      <c r="A227" s="51"/>
      <c r="M227" s="17"/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AC227" s="17"/>
    </row>
    <row r="228" spans="1:29" x14ac:dyDescent="0.25">
      <c r="A228" s="51"/>
      <c r="M228" s="17"/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AC228" s="17"/>
    </row>
    <row r="229" spans="1:29" x14ac:dyDescent="0.25">
      <c r="A229" s="51"/>
      <c r="M229" s="17"/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AC229" s="17"/>
    </row>
    <row r="230" spans="1:29" x14ac:dyDescent="0.25">
      <c r="A230" s="51"/>
      <c r="M230" s="17"/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AC230" s="17"/>
    </row>
    <row r="231" spans="1:29" x14ac:dyDescent="0.25">
      <c r="A231" s="51"/>
      <c r="M231" s="17"/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AC231" s="17"/>
    </row>
    <row r="232" spans="1:29" x14ac:dyDescent="0.25">
      <c r="A232" s="51"/>
      <c r="M232" s="17"/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AC232" s="17"/>
    </row>
    <row r="233" spans="1:29" x14ac:dyDescent="0.25">
      <c r="A233" s="51"/>
      <c r="M233" s="17"/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AC233" s="17"/>
    </row>
    <row r="234" spans="1:29" x14ac:dyDescent="0.25">
      <c r="A234" s="51"/>
      <c r="M234" s="17"/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AC234" s="17"/>
    </row>
    <row r="235" spans="1:29" x14ac:dyDescent="0.25">
      <c r="A235" s="51"/>
      <c r="M235" s="17"/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AC235" s="17"/>
    </row>
    <row r="236" spans="1:29" x14ac:dyDescent="0.25">
      <c r="A236" s="51"/>
      <c r="M236" s="17"/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AC236" s="17"/>
    </row>
    <row r="237" spans="1:29" x14ac:dyDescent="0.25">
      <c r="A237" s="51"/>
      <c r="M237" s="17"/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AC237" s="17"/>
    </row>
    <row r="238" spans="1:29" x14ac:dyDescent="0.25">
      <c r="A238" s="51"/>
      <c r="M238" s="17"/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AC238" s="17"/>
    </row>
    <row r="239" spans="1:29" x14ac:dyDescent="0.25">
      <c r="A239" s="51"/>
      <c r="M239" s="17"/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AC239" s="17"/>
    </row>
    <row r="240" spans="1:29" x14ac:dyDescent="0.25">
      <c r="A240" s="51"/>
      <c r="M240" s="17"/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AC240" s="17"/>
    </row>
    <row r="241" spans="1:29" x14ac:dyDescent="0.25">
      <c r="A241" s="51"/>
      <c r="M241" s="17"/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AC241" s="17"/>
    </row>
    <row r="242" spans="1:29" x14ac:dyDescent="0.25">
      <c r="A242" s="51"/>
      <c r="M242" s="17"/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AC242" s="17"/>
    </row>
    <row r="243" spans="1:29" x14ac:dyDescent="0.25">
      <c r="A243" s="51"/>
      <c r="M243" s="17"/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AC243" s="17"/>
    </row>
    <row r="244" spans="1:29" x14ac:dyDescent="0.25">
      <c r="A244" s="51"/>
      <c r="M244" s="17"/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AC244" s="17"/>
    </row>
    <row r="245" spans="1:29" x14ac:dyDescent="0.25">
      <c r="A245" s="51"/>
      <c r="M245" s="17"/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AC245" s="17"/>
    </row>
    <row r="246" spans="1:29" x14ac:dyDescent="0.25">
      <c r="A246" s="51"/>
      <c r="M246" s="17"/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AC246" s="17"/>
    </row>
    <row r="247" spans="1:29" x14ac:dyDescent="0.25">
      <c r="A247" s="51"/>
      <c r="M247" s="17"/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AC247" s="17"/>
    </row>
    <row r="248" spans="1:29" x14ac:dyDescent="0.25">
      <c r="A248" s="51"/>
      <c r="M248" s="17"/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AC248" s="17"/>
    </row>
    <row r="249" spans="1:29" x14ac:dyDescent="0.25">
      <c r="A249" s="51"/>
      <c r="M249" s="17"/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AC249" s="17"/>
    </row>
    <row r="250" spans="1:29" x14ac:dyDescent="0.25">
      <c r="A250" s="51"/>
      <c r="M250" s="17"/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AC250" s="17"/>
    </row>
    <row r="251" spans="1:29" x14ac:dyDescent="0.25">
      <c r="A251" s="51"/>
      <c r="M251" s="17"/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AC251" s="17"/>
    </row>
    <row r="252" spans="1:29" x14ac:dyDescent="0.25">
      <c r="A252" s="51"/>
      <c r="M252" s="17"/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AC252" s="17"/>
    </row>
    <row r="253" spans="1:29" x14ac:dyDescent="0.25">
      <c r="A253" s="51"/>
      <c r="M253" s="17"/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AC253" s="17"/>
    </row>
    <row r="254" spans="1:29" x14ac:dyDescent="0.25">
      <c r="A254" s="51"/>
      <c r="M254" s="17"/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AC254" s="17"/>
    </row>
    <row r="255" spans="1:29" x14ac:dyDescent="0.25">
      <c r="A255" s="51"/>
      <c r="M255" s="17"/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AC255" s="17"/>
    </row>
    <row r="256" spans="1:29" x14ac:dyDescent="0.25">
      <c r="A256" s="51"/>
      <c r="M256" s="17"/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AC256" s="17"/>
    </row>
    <row r="257" spans="1:29" x14ac:dyDescent="0.25">
      <c r="A257" s="51"/>
      <c r="M257" s="17"/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AC257" s="17"/>
    </row>
    <row r="258" spans="1:29" x14ac:dyDescent="0.25">
      <c r="A258" s="51"/>
      <c r="M258" s="17"/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AC258" s="17"/>
    </row>
    <row r="259" spans="1:29" x14ac:dyDescent="0.25">
      <c r="A259" s="51"/>
      <c r="M259" s="17"/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AC259" s="17"/>
    </row>
    <row r="260" spans="1:29" x14ac:dyDescent="0.25">
      <c r="A260" s="51"/>
      <c r="M260" s="17"/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AC260" s="17"/>
    </row>
    <row r="261" spans="1:29" x14ac:dyDescent="0.25">
      <c r="A261" s="51"/>
      <c r="M261" s="17"/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AC261" s="17"/>
    </row>
    <row r="262" spans="1:29" x14ac:dyDescent="0.25">
      <c r="A262" s="51"/>
      <c r="M262" s="17"/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AC262" s="17"/>
    </row>
    <row r="263" spans="1:29" x14ac:dyDescent="0.25">
      <c r="A263" s="51"/>
      <c r="M263" s="17"/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AC263" s="17"/>
    </row>
    <row r="264" spans="1:29" x14ac:dyDescent="0.25">
      <c r="A264" s="51"/>
      <c r="M264" s="17"/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AC264" s="17"/>
    </row>
    <row r="265" spans="1:29" x14ac:dyDescent="0.25">
      <c r="A265" s="51"/>
      <c r="M265" s="17"/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AC265" s="17"/>
    </row>
    <row r="266" spans="1:29" x14ac:dyDescent="0.25">
      <c r="A266" s="51"/>
      <c r="M266" s="17"/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AC266" s="17"/>
    </row>
    <row r="267" spans="1:29" x14ac:dyDescent="0.25">
      <c r="A267" s="51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1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1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1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1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1"/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51"/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51"/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1"/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1"/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1"/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1"/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1"/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1"/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1"/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1"/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1"/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1"/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1"/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1"/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1"/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1"/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1"/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1"/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1"/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1"/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1"/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1"/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1"/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1"/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1"/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1"/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1"/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1"/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1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1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1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1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1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1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1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1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1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1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1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1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1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1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1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1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1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1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1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1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1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1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1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1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1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1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1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1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1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1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1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1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1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1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1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1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1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1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1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1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1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1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1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1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1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1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1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1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1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1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1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1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1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1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1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1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1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1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1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1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1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1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1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1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1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1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1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1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1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1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1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1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1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1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1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1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1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1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1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1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1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1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1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1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1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1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1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1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1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1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1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1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1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1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1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1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1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1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1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1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1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1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1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1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1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1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1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1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1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1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1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1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1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1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1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1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1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1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1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1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1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1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1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1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1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1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1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1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1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1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1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1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1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1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1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1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1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1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1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1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1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1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1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1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1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1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1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1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1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1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1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1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1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1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1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1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1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1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1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1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1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K5" sqref="K5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13" width="20.42578125" bestFit="1" customWidth="1"/>
    <col min="14" max="14" width="8.42578125" customWidth="1"/>
    <col min="15" max="15" width="9" customWidth="1"/>
    <col min="16" max="16" width="8" customWidth="1"/>
    <col min="17" max="17" width="20.85546875" bestFit="1" customWidth="1"/>
    <col min="18" max="20" width="5.42578125" customWidth="1"/>
  </cols>
  <sheetData>
    <row r="1" spans="1:20" x14ac:dyDescent="0.25">
      <c r="A1" s="11" t="s">
        <v>7</v>
      </c>
      <c r="B1" s="41"/>
      <c r="C1" s="47" t="s">
        <v>45</v>
      </c>
      <c r="D1" s="47" t="s">
        <v>45</v>
      </c>
      <c r="E1" s="47" t="s">
        <v>107</v>
      </c>
      <c r="F1" s="47" t="s">
        <v>46</v>
      </c>
      <c r="G1" s="47" t="s">
        <v>45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11.330399999999999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2"/>
      <c r="N2" s="52"/>
      <c r="O2" s="52"/>
      <c r="P2" s="52"/>
      <c r="Q2" s="52"/>
      <c r="R2" s="49"/>
      <c r="S2" s="49"/>
      <c r="T2" s="49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2"/>
      <c r="N3" s="52"/>
      <c r="O3" s="52"/>
      <c r="P3" s="52"/>
      <c r="Q3" s="52"/>
      <c r="R3" s="49"/>
      <c r="S3" s="49"/>
      <c r="T3" s="49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2"/>
      <c r="N4" s="52"/>
      <c r="O4" s="52"/>
      <c r="P4" s="52"/>
      <c r="Q4" s="52"/>
      <c r="R4" s="49"/>
      <c r="S4" s="49"/>
      <c r="T4" s="49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2"/>
      <c r="N5" s="52"/>
      <c r="O5" s="52"/>
      <c r="P5" s="52"/>
      <c r="Q5" s="52"/>
      <c r="R5" s="49"/>
      <c r="S5" s="49"/>
      <c r="T5" s="49"/>
    </row>
    <row r="6" spans="1:20" x14ac:dyDescent="0.25">
      <c r="A6" s="8"/>
      <c r="C6" s="13" t="s">
        <v>31</v>
      </c>
      <c r="J6" s="45"/>
      <c r="K6" s="45"/>
      <c r="L6" s="45"/>
      <c r="M6" s="52"/>
      <c r="N6" s="52"/>
      <c r="O6" s="52"/>
      <c r="P6" s="52"/>
      <c r="Q6" s="52"/>
      <c r="R6" s="49"/>
      <c r="S6" s="49"/>
      <c r="T6" s="49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M7" s="52"/>
      <c r="N7" s="52"/>
      <c r="O7" s="52"/>
      <c r="P7" s="52"/>
      <c r="Q7" s="52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2"/>
      <c r="N8" s="52"/>
      <c r="O8" s="52"/>
      <c r="P8" s="52"/>
      <c r="Q8" s="52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2"/>
      <c r="N9" s="52"/>
      <c r="O9" s="52"/>
      <c r="P9" s="52"/>
      <c r="Q9" s="52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2"/>
      <c r="N10" s="52"/>
      <c r="O10" s="52"/>
      <c r="P10" s="52"/>
      <c r="Q10" s="52"/>
      <c r="R10" s="49"/>
      <c r="S10" s="49"/>
      <c r="T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2"/>
      <c r="N11" s="52"/>
      <c r="O11" s="52"/>
      <c r="P11" s="52"/>
      <c r="Q11" s="52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2"/>
      <c r="N12" s="52"/>
      <c r="O12" s="52"/>
      <c r="P12" s="52"/>
      <c r="Q12" s="52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2"/>
      <c r="N13" s="52"/>
      <c r="O13" s="52"/>
      <c r="P13" s="52"/>
      <c r="Q13" s="52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2"/>
      <c r="N14" s="52"/>
      <c r="O14" s="52"/>
      <c r="P14" s="52"/>
      <c r="Q14" s="52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2"/>
      <c r="N15" s="52"/>
      <c r="O15" s="52"/>
      <c r="P15" s="52"/>
      <c r="Q15" s="52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2"/>
      <c r="N16" s="52"/>
      <c r="O16" s="52"/>
      <c r="P16" s="52"/>
      <c r="Q16" s="52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2"/>
      <c r="N17" s="52"/>
      <c r="O17" s="52"/>
      <c r="P17" s="52"/>
      <c r="Q17" s="52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2"/>
      <c r="N18" s="52"/>
      <c r="O18" s="52"/>
      <c r="P18" s="52"/>
      <c r="Q18" s="52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2"/>
      <c r="N19" s="52"/>
      <c r="O19" s="52"/>
      <c r="P19" s="52"/>
      <c r="Q19" s="52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2"/>
      <c r="N21" s="52"/>
      <c r="O21" s="52"/>
      <c r="P21" s="52"/>
      <c r="Q21" s="52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2"/>
      <c r="N22" s="52"/>
      <c r="O22" s="52"/>
      <c r="P22" s="52"/>
      <c r="Q22" s="52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2"/>
      <c r="N23" s="52"/>
      <c r="O23" s="52"/>
      <c r="P23" s="52"/>
      <c r="Q23" s="52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2"/>
      <c r="N24" s="52"/>
      <c r="O24" s="52"/>
      <c r="P24" s="52"/>
      <c r="Q24" s="52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2"/>
      <c r="N25" s="52"/>
      <c r="O25" s="52"/>
      <c r="P25" s="52"/>
      <c r="Q25" s="52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2"/>
      <c r="N26" s="52"/>
      <c r="O26" s="52"/>
      <c r="P26" s="52"/>
      <c r="Q26" s="52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2"/>
      <c r="N27" s="52"/>
      <c r="O27" s="52"/>
      <c r="P27" s="52"/>
      <c r="Q27" s="52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7" priority="100">
      <formula>B8&lt;&gt;""</formula>
    </cfRule>
  </conditionalFormatting>
  <conditionalFormatting sqref="C7">
    <cfRule type="expression" dxfId="36" priority="88">
      <formula>C7&lt;&gt;""</formula>
    </cfRule>
  </conditionalFormatting>
  <conditionalFormatting sqref="D7">
    <cfRule type="expression" dxfId="35" priority="87">
      <formula>D7&lt;&gt;""</formula>
    </cfRule>
  </conditionalFormatting>
  <conditionalFormatting sqref="E7">
    <cfRule type="expression" dxfId="34" priority="86">
      <formula>E7&lt;&gt;""</formula>
    </cfRule>
  </conditionalFormatting>
  <conditionalFormatting sqref="F7">
    <cfRule type="expression" dxfId="33" priority="85">
      <formula>F7&lt;&gt;""</formula>
    </cfRule>
  </conditionalFormatting>
  <conditionalFormatting sqref="G7:L7">
    <cfRule type="expression" dxfId="32" priority="84">
      <formula>G7&lt;&gt;""</formula>
    </cfRule>
  </conditionalFormatting>
  <conditionalFormatting sqref="B11">
    <cfRule type="expression" dxfId="31" priority="78">
      <formula>B11&lt;&gt;""</formula>
    </cfRule>
  </conditionalFormatting>
  <conditionalFormatting sqref="B10">
    <cfRule type="expression" dxfId="30" priority="77">
      <formula>B10&lt;&gt;""</formula>
    </cfRule>
  </conditionalFormatting>
  <conditionalFormatting sqref="B9">
    <cfRule type="expression" dxfId="29" priority="76">
      <formula>B9&lt;&gt;""</formula>
    </cfRule>
  </conditionalFormatting>
  <conditionalFormatting sqref="B8">
    <cfRule type="expression" dxfId="28" priority="75">
      <formula>B8&lt;&gt;""</formula>
    </cfRule>
  </conditionalFormatting>
  <conditionalFormatting sqref="D15:H15">
    <cfRule type="expression" dxfId="27" priority="74">
      <formula>D15&lt;&gt;""</formula>
    </cfRule>
  </conditionalFormatting>
  <conditionalFormatting sqref="C10:C35">
    <cfRule type="expression" dxfId="26" priority="72">
      <formula>C10&lt;&gt;""</formula>
    </cfRule>
  </conditionalFormatting>
  <conditionalFormatting sqref="C9">
    <cfRule type="expression" dxfId="25" priority="71">
      <formula>C9&lt;&gt;""</formula>
    </cfRule>
  </conditionalFormatting>
  <conditionalFormatting sqref="C8">
    <cfRule type="expression" dxfId="24" priority="70">
      <formula>C8&lt;&gt;""</formula>
    </cfRule>
  </conditionalFormatting>
  <conditionalFormatting sqref="D12:D14 D16:D57">
    <cfRule type="expression" dxfId="23" priority="69">
      <formula>D12&lt;&gt;""</formula>
    </cfRule>
  </conditionalFormatting>
  <conditionalFormatting sqref="D11">
    <cfRule type="expression" dxfId="22" priority="68">
      <formula>D11&lt;&gt;""</formula>
    </cfRule>
  </conditionalFormatting>
  <conditionalFormatting sqref="D10">
    <cfRule type="expression" dxfId="21" priority="67">
      <formula>D10&lt;&gt;""</formula>
    </cfRule>
  </conditionalFormatting>
  <conditionalFormatting sqref="D9">
    <cfRule type="expression" dxfId="20" priority="66">
      <formula>D9&lt;&gt;""</formula>
    </cfRule>
  </conditionalFormatting>
  <conditionalFormatting sqref="D8">
    <cfRule type="expression" dxfId="19" priority="65">
      <formula>D8&lt;&gt;""</formula>
    </cfRule>
  </conditionalFormatting>
  <conditionalFormatting sqref="E12:E14 E16:E57">
    <cfRule type="expression" dxfId="18" priority="64">
      <formula>E12&lt;&gt;""</formula>
    </cfRule>
  </conditionalFormatting>
  <conditionalFormatting sqref="E11">
    <cfRule type="expression" dxfId="17" priority="63">
      <formula>E11&lt;&gt;""</formula>
    </cfRule>
  </conditionalFormatting>
  <conditionalFormatting sqref="E10">
    <cfRule type="expression" dxfId="16" priority="62">
      <formula>E10&lt;&gt;""</formula>
    </cfRule>
  </conditionalFormatting>
  <conditionalFormatting sqref="E9">
    <cfRule type="expression" dxfId="15" priority="61">
      <formula>E9&lt;&gt;""</formula>
    </cfRule>
  </conditionalFormatting>
  <conditionalFormatting sqref="E8">
    <cfRule type="expression" dxfId="14" priority="60">
      <formula>E8&lt;&gt;""</formula>
    </cfRule>
  </conditionalFormatting>
  <conditionalFormatting sqref="F12:F14 F16:F57">
    <cfRule type="expression" dxfId="13" priority="59">
      <formula>F12&lt;&gt;""</formula>
    </cfRule>
  </conditionalFormatting>
  <conditionalFormatting sqref="F11">
    <cfRule type="expression" dxfId="12" priority="58">
      <formula>F11&lt;&gt;""</formula>
    </cfRule>
  </conditionalFormatting>
  <conditionalFormatting sqref="F10">
    <cfRule type="expression" dxfId="11" priority="57">
      <formula>F10&lt;&gt;""</formula>
    </cfRule>
  </conditionalFormatting>
  <conditionalFormatting sqref="F9">
    <cfRule type="expression" dxfId="10" priority="56">
      <formula>F9&lt;&gt;""</formula>
    </cfRule>
  </conditionalFormatting>
  <conditionalFormatting sqref="F8">
    <cfRule type="expression" dxfId="9" priority="55">
      <formula>F8&lt;&gt;""</formula>
    </cfRule>
  </conditionalFormatting>
  <conditionalFormatting sqref="G30:G57 I15 G12:I14 G16:I25 K24:L25 H30:L32 J13:J25">
    <cfRule type="expression" dxfId="8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2024-01-15T20:52:39Z</cp:lastPrinted>
  <dcterms:created xsi:type="dcterms:W3CDTF">2016-03-11T03:58:56Z</dcterms:created>
  <dcterms:modified xsi:type="dcterms:W3CDTF">2024-06-20T21:41:59Z</dcterms:modified>
</cp:coreProperties>
</file>