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.msds.kp.org\scal\regs\Userdir01\I933927\capstone\"/>
    </mc:Choice>
  </mc:AlternateContent>
  <xr:revisionPtr revIDLastSave="0" documentId="13_ncr:1_{5CE2C471-EA3E-4989-BD7C-5D0C66A9A5E4}" xr6:coauthVersionLast="47" xr6:coauthVersionMax="47" xr10:uidLastSave="{00000000-0000-0000-0000-000000000000}"/>
  <bookViews>
    <workbookView xWindow="990" yWindow="-13080" windowWidth="22125" windowHeight="11775" xr2:uid="{440C7A2B-C374-4724-B6A6-9663EE006E19}"/>
  </bookViews>
  <sheets>
    <sheet name="summary" sheetId="3" r:id="rId1"/>
    <sheet name="model results" sheetId="1" r:id="rId2"/>
  </sheet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5" i="1" l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<sst xmlns="http://schemas.openxmlformats.org/spreadsheetml/2006/main" count="274" uniqueCount="28">
  <si>
    <t>index</t>
  </si>
  <si>
    <t>fast_slow_range</t>
  </si>
  <si>
    <t>model</t>
  </si>
  <si>
    <t>group</t>
  </si>
  <si>
    <t>fast</t>
  </si>
  <si>
    <t>slow</t>
  </si>
  <si>
    <t>smooth</t>
  </si>
  <si>
    <t>win rate</t>
  </si>
  <si>
    <t>return</t>
  </si>
  <si>
    <t>return (3 years)</t>
  </si>
  <si>
    <t>return %</t>
  </si>
  <si>
    <t>HSI</t>
  </si>
  <si>
    <t>max 30</t>
  </si>
  <si>
    <t>MA</t>
  </si>
  <si>
    <t>A</t>
  </si>
  <si>
    <t>B</t>
  </si>
  <si>
    <t>C</t>
  </si>
  <si>
    <t>D</t>
  </si>
  <si>
    <t>MACD</t>
  </si>
  <si>
    <t>max 60</t>
  </si>
  <si>
    <t>DJIA</t>
  </si>
  <si>
    <t>benchmark</t>
  </si>
  <si>
    <t>Train Groups</t>
  </si>
  <si>
    <t>Test Groups</t>
  </si>
  <si>
    <t>Average of return %2</t>
  </si>
  <si>
    <t>Average of win rate2</t>
  </si>
  <si>
    <t>Grand Total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</si>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</sst>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0" fillId="0" borderId="0" xfId="0" pivotButton="1"/>
    <xf numFmtId="10" fontId="0" fillId="0" borderId="0" xfId="0" applyNumberFormat="1"/>
    <xf numFmtId="10" fontId="0" fillId="4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0" fontId="0" fillId="8" borderId="0" xfId="0" applyFill="1"/>
  </cellXfs>
  <cellStyles count="1">
    <cellStyle name="Normal" xfId="0" builtinId="0"/>
  </cellStyles>
  <dxfs count="10">
    <dxf>
      <fill>
        <patternFill patternType="solid"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i Lun Chung" refreshedDate="44953.94065034722" createdVersion="7" refreshedVersion="7" minRefreshableVersion="3" recordCount="40" xr:uid="{96E5A210-4610-48ED-B646-42A8FFF880A0}">
  <cacheSource type="worksheet">
    <worksheetSource ref="A3:N43" sheet="model results"/>
  </cacheSource>
  <cacheFields count="14">
    <cacheField name="index" numFmtId="0">
      <sharedItems count="2">
        <s v="HSI"/>
        <s v="DJIA"/>
      </sharedItems>
    </cacheField>
    <cacheField name="fast_slow_range" numFmtId="0">
      <sharedItems count="3">
        <s v="max 30"/>
        <s v="max 60"/>
        <s v="benchmark"/>
      </sharedItems>
    </cacheField>
    <cacheField name="model" numFmtId="0">
      <sharedItems count="2">
        <s v="MA"/>
        <s v="MACD"/>
      </sharedItems>
    </cacheField>
    <cacheField name="group" numFmtId="0">
      <sharedItems count="4">
        <s v="A"/>
        <s v="B"/>
        <s v="C"/>
        <s v="D"/>
      </sharedItems>
    </cacheField>
    <cacheField name="fast" numFmtId="0">
      <sharedItems containsSemiMixedTypes="0" containsString="0" containsNumber="1" containsInteger="1" minValue="1" maxValue="43"/>
    </cacheField>
    <cacheField name="slow" numFmtId="0">
      <sharedItems containsSemiMixedTypes="0" containsString="0" containsNumber="1" containsInteger="1" minValue="9" maxValue="60"/>
    </cacheField>
    <cacheField name="smooth" numFmtId="0">
      <sharedItems containsString="0" containsBlank="1" containsNumber="1" containsInteger="1" minValue="9" maxValue="9"/>
    </cacheField>
    <cacheField name="win rate" numFmtId="9">
      <sharedItems containsString="0" containsBlank="1" containsNumber="1" minValue="0.57999999999999996" maxValue="0.8"/>
    </cacheField>
    <cacheField name="return" numFmtId="0">
      <sharedItems containsString="0" containsBlank="1" containsNumber="1" minValue="-1198.96" maxValue="86537.81"/>
    </cacheField>
    <cacheField name="return (3 years)" numFmtId="0">
      <sharedItems containsString="0" containsBlank="1" containsNumber="1" minValue="-1198.96" maxValue="26363.1"/>
    </cacheField>
    <cacheField name="return %" numFmtId="9">
      <sharedItems containsString="0" containsBlank="1" containsNumber="1" minValue="-0.02" maxValue="0.86"/>
    </cacheField>
    <cacheField name="win rate2" numFmtId="9">
      <sharedItems containsSemiMixedTypes="0" containsString="0" containsNumber="1" minValue="0.36" maxValue="0.72"/>
    </cacheField>
    <cacheField name="return2" numFmtId="0">
      <sharedItems containsSemiMixedTypes="0" containsString="0" containsNumber="1" minValue="-19304.93" maxValue="36395.360000000001"/>
    </cacheField>
    <cacheField name="return %2" numFmtId="9">
      <sharedItems containsSemiMixedTypes="0" containsString="0" containsNumber="1" minValue="-0.2" maxValue="0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x v="0"/>
    <n v="8"/>
    <n v="24"/>
    <m/>
    <n v="0.68"/>
    <n v="15793.96"/>
    <n v="15793.96"/>
    <n v="0.15"/>
    <n v="0.45"/>
    <n v="8550.17"/>
    <n v="0.08"/>
  </r>
  <r>
    <x v="0"/>
    <x v="0"/>
    <x v="0"/>
    <x v="1"/>
    <n v="8"/>
    <n v="28"/>
    <m/>
    <n v="0.57999999999999996"/>
    <n v="15340.08"/>
    <n v="7670.04"/>
    <n v="0.15"/>
    <n v="0.52"/>
    <n v="1984.02"/>
    <n v="0.01"/>
  </r>
  <r>
    <x v="0"/>
    <x v="0"/>
    <x v="0"/>
    <x v="2"/>
    <n v="4"/>
    <n v="9"/>
    <m/>
    <n v="0.59"/>
    <n v="20000.3"/>
    <n v="6666.7666666666664"/>
    <n v="0.2"/>
    <n v="0.52"/>
    <n v="6036.31"/>
    <n v="0.06"/>
  </r>
  <r>
    <x v="0"/>
    <x v="0"/>
    <x v="0"/>
    <x v="3"/>
    <n v="5"/>
    <n v="25"/>
    <m/>
    <n v="0.6"/>
    <n v="30377.69"/>
    <n v="7594.4224999999997"/>
    <n v="0.3"/>
    <n v="0.61"/>
    <n v="-1340.76"/>
    <n v="-0.02"/>
  </r>
  <r>
    <x v="0"/>
    <x v="0"/>
    <x v="1"/>
    <x v="0"/>
    <n v="8"/>
    <n v="24"/>
    <n v="9"/>
    <n v="0.64"/>
    <n v="16641.05"/>
    <n v="16641.05"/>
    <n v="0.16"/>
    <n v="0.5"/>
    <n v="8550.17"/>
    <n v="0.08"/>
  </r>
  <r>
    <x v="0"/>
    <x v="0"/>
    <x v="1"/>
    <x v="1"/>
    <n v="8"/>
    <n v="28"/>
    <n v="9"/>
    <n v="0.6"/>
    <n v="19122.740000000002"/>
    <n v="9561.3700000000008"/>
    <n v="0.19"/>
    <n v="0.44"/>
    <n v="112.25"/>
    <n v="0"/>
  </r>
  <r>
    <x v="0"/>
    <x v="0"/>
    <x v="1"/>
    <x v="2"/>
    <n v="4"/>
    <n v="9"/>
    <n v="9"/>
    <n v="0.6"/>
    <n v="16595.240000000002"/>
    <n v="5531.7466666666669"/>
    <n v="0.16"/>
    <n v="0.63"/>
    <n v="15382.57"/>
    <n v="0.15"/>
  </r>
  <r>
    <x v="0"/>
    <x v="0"/>
    <x v="1"/>
    <x v="3"/>
    <n v="5"/>
    <n v="25"/>
    <n v="9"/>
    <n v="0.6"/>
    <n v="40465.68"/>
    <n v="10116.42"/>
    <n v="0.4"/>
    <n v="0.42"/>
    <n v="-19304.93"/>
    <n v="-0.2"/>
  </r>
  <r>
    <x v="0"/>
    <x v="1"/>
    <x v="0"/>
    <x v="0"/>
    <n v="15"/>
    <n v="50"/>
    <m/>
    <n v="0.8"/>
    <n v="26363.1"/>
    <n v="26363.1"/>
    <n v="0.26"/>
    <n v="0.45"/>
    <n v="8550.17"/>
    <n v="0.08"/>
  </r>
  <r>
    <x v="0"/>
    <x v="1"/>
    <x v="0"/>
    <x v="1"/>
    <n v="43"/>
    <n v="48"/>
    <m/>
    <n v="0.66"/>
    <n v="15557.06"/>
    <n v="7778.53"/>
    <n v="0.15"/>
    <n v="0.52"/>
    <n v="1984.02"/>
    <n v="0.01"/>
  </r>
  <r>
    <x v="0"/>
    <x v="1"/>
    <x v="0"/>
    <x v="2"/>
    <n v="33"/>
    <n v="57"/>
    <m/>
    <n v="0.68"/>
    <n v="28265.17"/>
    <n v="9421.7233333333334"/>
    <n v="0.28000000000000003"/>
    <n v="0.52"/>
    <n v="6036.31"/>
    <n v="0.06"/>
  </r>
  <r>
    <x v="0"/>
    <x v="1"/>
    <x v="0"/>
    <x v="3"/>
    <n v="33"/>
    <n v="57"/>
    <m/>
    <n v="0.64"/>
    <n v="43112.58"/>
    <n v="10778.145"/>
    <n v="0.43"/>
    <n v="0.61"/>
    <n v="-1340.76"/>
    <n v="-0.02"/>
  </r>
  <r>
    <x v="0"/>
    <x v="1"/>
    <x v="1"/>
    <x v="0"/>
    <n v="8"/>
    <n v="24"/>
    <n v="9"/>
    <n v="0.64"/>
    <n v="16641.05"/>
    <n v="16641.05"/>
    <n v="0.16"/>
    <n v="0.5"/>
    <n v="8550.17"/>
    <n v="0.08"/>
  </r>
  <r>
    <x v="0"/>
    <x v="1"/>
    <x v="1"/>
    <x v="1"/>
    <n v="1"/>
    <n v="49"/>
    <n v="9"/>
    <n v="0.63"/>
    <n v="14894.48"/>
    <n v="7447.24"/>
    <n v="0.14000000000000001"/>
    <n v="0.62"/>
    <n v="4220.55"/>
    <n v="0.04"/>
  </r>
  <r>
    <x v="0"/>
    <x v="1"/>
    <x v="1"/>
    <x v="2"/>
    <n v="1"/>
    <n v="48"/>
    <n v="9"/>
    <n v="0.63"/>
    <n v="17584.45"/>
    <n v="5861.4833333333336"/>
    <n v="0.17"/>
    <n v="0.57999999999999996"/>
    <n v="31405.77"/>
    <n v="0.31"/>
  </r>
  <r>
    <x v="0"/>
    <x v="1"/>
    <x v="1"/>
    <x v="3"/>
    <n v="1"/>
    <n v="43"/>
    <n v="9"/>
    <n v="0.62"/>
    <n v="41171.32"/>
    <n v="10292.83"/>
    <n v="0.43"/>
    <n v="0.55000000000000004"/>
    <n v="-195.54"/>
    <n v="-0.01"/>
  </r>
  <r>
    <x v="1"/>
    <x v="0"/>
    <x v="0"/>
    <x v="0"/>
    <n v="19"/>
    <n v="25"/>
    <m/>
    <n v="0.64"/>
    <n v="22814.38"/>
    <n v="22814.38"/>
    <n v="0.22"/>
    <n v="0.5"/>
    <n v="3794.19"/>
    <n v="0.03"/>
  </r>
  <r>
    <x v="1"/>
    <x v="0"/>
    <x v="0"/>
    <x v="1"/>
    <n v="6"/>
    <n v="30"/>
    <m/>
    <n v="0.65"/>
    <n v="29680.16"/>
    <n v="14840.08"/>
    <n v="0.28999999999999998"/>
    <n v="0.5"/>
    <n v="6991.28"/>
    <n v="0.06"/>
  </r>
  <r>
    <x v="1"/>
    <x v="0"/>
    <x v="0"/>
    <x v="2"/>
    <n v="18"/>
    <n v="28"/>
    <m/>
    <n v="0.6"/>
    <n v="52672.7"/>
    <n v="17557.566666666666"/>
    <n v="0.52"/>
    <n v="0.6"/>
    <n v="20161.61"/>
    <n v="0.2"/>
  </r>
  <r>
    <x v="1"/>
    <x v="0"/>
    <x v="0"/>
    <x v="3"/>
    <n v="18"/>
    <n v="28"/>
    <m/>
    <n v="0.6"/>
    <n v="82388.83"/>
    <n v="20597.2075"/>
    <n v="0.82"/>
    <n v="0.46"/>
    <n v="8511.1"/>
    <n v="0.08"/>
  </r>
  <r>
    <x v="1"/>
    <x v="0"/>
    <x v="1"/>
    <x v="0"/>
    <n v="13"/>
    <n v="26"/>
    <n v="9"/>
    <n v="0.63"/>
    <n v="-1198.96"/>
    <n v="-1198.96"/>
    <n v="-0.02"/>
    <n v="0.66"/>
    <n v="25812.65"/>
    <n v="0.25"/>
  </r>
  <r>
    <x v="1"/>
    <x v="0"/>
    <x v="1"/>
    <x v="1"/>
    <n v="14"/>
    <n v="19"/>
    <n v="9"/>
    <n v="0.67"/>
    <n v="22216.82"/>
    <n v="11108.41"/>
    <n v="0.22"/>
    <n v="0.42"/>
    <n v="6733.88"/>
    <n v="0.06"/>
  </r>
  <r>
    <x v="1"/>
    <x v="0"/>
    <x v="1"/>
    <x v="2"/>
    <n v="8"/>
    <n v="18"/>
    <n v="9"/>
    <n v="0.62"/>
    <n v="11862.59"/>
    <n v="3954.1966666666667"/>
    <n v="0.11"/>
    <n v="0.72"/>
    <n v="35860.82"/>
    <n v="0.35"/>
  </r>
  <r>
    <x v="1"/>
    <x v="0"/>
    <x v="1"/>
    <x v="3"/>
    <n v="8"/>
    <n v="18"/>
    <n v="9"/>
    <n v="0.65"/>
    <n v="63099.34"/>
    <n v="15774.834999999999"/>
    <n v="0.63"/>
    <n v="0.62"/>
    <n v="12790.95"/>
    <n v="0.12"/>
  </r>
  <r>
    <x v="1"/>
    <x v="1"/>
    <x v="0"/>
    <x v="0"/>
    <n v="9"/>
    <n v="53"/>
    <m/>
    <n v="0.75"/>
    <n v="18987.650000000001"/>
    <n v="18987.650000000001"/>
    <n v="0.18"/>
    <n v="0.55000000000000004"/>
    <n v="16678.79"/>
    <n v="0.16"/>
  </r>
  <r>
    <x v="1"/>
    <x v="1"/>
    <x v="0"/>
    <x v="1"/>
    <n v="34"/>
    <n v="60"/>
    <m/>
    <n v="0.7"/>
    <n v="38806.870000000003"/>
    <n v="19403.435000000001"/>
    <n v="0.38"/>
    <n v="0.44"/>
    <n v="-4750.37"/>
    <n v="-0.05"/>
  </r>
  <r>
    <x v="1"/>
    <x v="1"/>
    <x v="0"/>
    <x v="2"/>
    <n v="19"/>
    <n v="31"/>
    <m/>
    <n v="0.65"/>
    <n v="51427.46"/>
    <n v="17142.486666666668"/>
    <n v="0.51"/>
    <n v="0.61"/>
    <n v="13216.21"/>
    <n v="0.13"/>
  </r>
  <r>
    <x v="1"/>
    <x v="1"/>
    <x v="0"/>
    <x v="3"/>
    <n v="15"/>
    <n v="37"/>
    <m/>
    <n v="0.65"/>
    <n v="86537.81"/>
    <n v="21634.452499999999"/>
    <n v="0.86"/>
    <n v="0.36"/>
    <n v="-3312.58"/>
    <n v="-0.04"/>
  </r>
  <r>
    <x v="1"/>
    <x v="1"/>
    <x v="1"/>
    <x v="0"/>
    <n v="9"/>
    <n v="38"/>
    <n v="9"/>
    <n v="0.65"/>
    <n v="3343.69"/>
    <n v="3343.69"/>
    <n v="0.03"/>
    <n v="0.63"/>
    <n v="24235.69"/>
    <n v="0.24"/>
  </r>
  <r>
    <x v="1"/>
    <x v="1"/>
    <x v="1"/>
    <x v="1"/>
    <n v="19"/>
    <n v="35"/>
    <n v="9"/>
    <n v="0.68"/>
    <n v="24739.69"/>
    <n v="12369.844999999999"/>
    <n v="0.24"/>
    <n v="0.41"/>
    <n v="1964.64"/>
    <n v="0.01"/>
  </r>
  <r>
    <x v="1"/>
    <x v="1"/>
    <x v="1"/>
    <x v="2"/>
    <n v="5"/>
    <n v="47"/>
    <n v="9"/>
    <n v="0.63"/>
    <n v="20773.8"/>
    <n v="6924.5999999999995"/>
    <n v="0.2"/>
    <n v="0.65"/>
    <n v="36395.360000000001"/>
    <n v="0.36"/>
  </r>
  <r>
    <x v="1"/>
    <x v="1"/>
    <x v="1"/>
    <x v="3"/>
    <n v="5"/>
    <n v="35"/>
    <n v="9"/>
    <n v="0.65"/>
    <n v="66844"/>
    <n v="16711"/>
    <n v="0.66"/>
    <n v="0.62"/>
    <n v="12790.95"/>
    <n v="0.12"/>
  </r>
  <r>
    <x v="0"/>
    <x v="2"/>
    <x v="1"/>
    <x v="0"/>
    <n v="12"/>
    <n v="26"/>
    <n v="9"/>
    <m/>
    <m/>
    <m/>
    <m/>
    <n v="0.48"/>
    <n v="8414.2900000000009"/>
    <n v="0.08"/>
  </r>
  <r>
    <x v="0"/>
    <x v="2"/>
    <x v="1"/>
    <x v="1"/>
    <n v="12"/>
    <n v="26"/>
    <n v="9"/>
    <m/>
    <m/>
    <m/>
    <m/>
    <n v="0.48"/>
    <n v="9886.2099999999991"/>
    <n v="0.09"/>
  </r>
  <r>
    <x v="0"/>
    <x v="2"/>
    <x v="1"/>
    <x v="2"/>
    <n v="12"/>
    <n v="26"/>
    <n v="9"/>
    <m/>
    <m/>
    <m/>
    <m/>
    <n v="0.56000000000000005"/>
    <n v="10301.36"/>
    <n v="0.1"/>
  </r>
  <r>
    <x v="0"/>
    <x v="2"/>
    <x v="1"/>
    <x v="3"/>
    <n v="12"/>
    <n v="26"/>
    <n v="9"/>
    <m/>
    <m/>
    <m/>
    <m/>
    <n v="0.56999999999999995"/>
    <n v="-11826.45"/>
    <n v="-0.12"/>
  </r>
  <r>
    <x v="1"/>
    <x v="2"/>
    <x v="1"/>
    <x v="0"/>
    <n v="12"/>
    <n v="26"/>
    <n v="9"/>
    <m/>
    <m/>
    <m/>
    <m/>
    <n v="0.64"/>
    <n v="24756.41"/>
    <n v="0.24"/>
  </r>
  <r>
    <x v="1"/>
    <x v="2"/>
    <x v="1"/>
    <x v="1"/>
    <n v="12"/>
    <n v="26"/>
    <n v="9"/>
    <m/>
    <m/>
    <m/>
    <m/>
    <n v="0.42"/>
    <n v="8407.1"/>
    <n v="0.08"/>
  </r>
  <r>
    <x v="1"/>
    <x v="2"/>
    <x v="1"/>
    <x v="2"/>
    <n v="12"/>
    <n v="26"/>
    <n v="9"/>
    <m/>
    <m/>
    <m/>
    <m/>
    <n v="0.57999999999999996"/>
    <n v="31705.69"/>
    <n v="0.31"/>
  </r>
  <r>
    <x v="1"/>
    <x v="2"/>
    <x v="1"/>
    <x v="3"/>
    <n v="12"/>
    <n v="26"/>
    <n v="9"/>
    <m/>
    <m/>
    <m/>
    <m/>
    <n v="0.64"/>
    <n v="19825.14"/>
    <n v="0.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69AA2-A9C9-481C-A040-4B6AF8DEBE1E}" name="PivotTable9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1:F72" firstHeaderRow="0" firstDataRow="1" firstDataCol="4"/>
  <pivotFields count="14">
    <pivotField axis="axisRow" compact="0" outline="0" showAll="0" defaultSubtotal="0">
      <items count="2">
        <item x="1"/>
        <item x="0"/>
      </items>
    </pivotField>
    <pivotField axis="axisRow" compact="0" outline="0" multipleItemSelectionAllowed="1" showAll="0" defaultSubtotal="0">
      <items count="3">
        <item x="2"/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9" outline="0" showAll="0" defaultSubtotal="0"/>
    <pivotField compact="0" outline="0" showAll="0" defaultSubtotal="0"/>
    <pivotField dataField="1" compact="0" numFmtId="9" outline="0" showAll="0" defaultSubtotal="0"/>
  </pivotFields>
  <rowFields count="4">
    <field x="0"/>
    <field x="1"/>
    <field x="2"/>
    <field x="3"/>
  </rowFields>
  <rowItems count="41">
    <i>
      <x/>
      <x/>
      <x v="1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>
      <x v="1"/>
      <x/>
      <x v="1"/>
      <x/>
    </i>
    <i r="3">
      <x v="1"/>
    </i>
    <i r="3">
      <x v="2"/>
    </i>
    <i r="3">
      <x v="3"/>
    </i>
    <i r="1">
      <x v="1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r="1">
      <x v="2"/>
      <x/>
      <x/>
    </i>
    <i r="3">
      <x v="1"/>
    </i>
    <i r="3">
      <x v="2"/>
    </i>
    <i r="3">
      <x v="3"/>
    </i>
    <i r="2">
      <x v="1"/>
      <x/>
    </i>
    <i r="3">
      <x v="1"/>
    </i>
    <i r="3">
      <x v="2"/>
    </i>
    <i r="3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return %2" fld="13" subtotal="average" baseField="0" baseItem="0" numFmtId="10"/>
    <dataField name="Average of win rate2" fld="11" subtotal="average" baseField="0" baseItem="0" numFmtId="10"/>
  </dataFields>
  <formats count="8">
    <format dxfId="9">
      <pivotArea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0" selected="0"/>
        </references>
      </pivotArea>
    </format>
    <format dxfId="8">
      <pivotArea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0" selected="0"/>
        </references>
      </pivotArea>
    </format>
    <format dxfId="7">
      <pivotArea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0" selected="0"/>
        </references>
      </pivotArea>
    </format>
    <format dxfId="6">
      <pivotArea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0" selected="0"/>
        </references>
      </pivotArea>
    </format>
    <format dxfId="5">
      <pivotArea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0" selected="0"/>
        </references>
      </pivotArea>
    </format>
    <format dxfId="4">
      <pivotArea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0" selected="0"/>
        </references>
      </pivotArea>
    </format>
    <format dxfId="3">
      <pivotArea dataOnly="0" labelOnly="1" outline="0" offset="IV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">
      <pivotArea dataOnly="0" labelOnly="1" outline="0" offset="IV1" fieldPosition="0">
        <references count="2">
          <reference field="0" count="1" selected="0">
            <x v="1"/>
          </reference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2D75C-60E7-4433-A6EB-9A8F2494F2F9}" name="PivotTable8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16:E25" firstHeaderRow="0" firstDataRow="1" firstDataCol="3"/>
  <pivotFields count="14">
    <pivotField axis="axisRow" compact="0" outline="0" showAll="0" defaultSubtotal="0">
      <items count="2">
        <item x="1"/>
        <item x="0"/>
      </items>
    </pivotField>
    <pivotField axis="axisRow" compact="0" outline="0" multipleItemSelectionAllowed="1" showAll="0" defaultSubtotal="0">
      <items count="3">
        <item h="1" x="2"/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9" outline="0" showAll="0" defaultSubtotal="0"/>
    <pivotField compact="0" outline="0" showAll="0" defaultSubtotal="0"/>
    <pivotField dataField="1" compact="0" numFmtId="9" outline="0" showAll="0" defaultSubtotal="0"/>
  </pivotFields>
  <rowFields count="3">
    <field x="0"/>
    <field x="1"/>
    <field x="2"/>
  </rowFields>
  <rowItems count="9">
    <i>
      <x/>
      <x v="1"/>
      <x/>
    </i>
    <i r="2">
      <x v="1"/>
    </i>
    <i r="1">
      <x v="2"/>
      <x/>
    </i>
    <i r="2">
      <x v="1"/>
    </i>
    <i>
      <x v="1"/>
      <x v="1"/>
      <x/>
    </i>
    <i r="2">
      <x v="1"/>
    </i>
    <i r="1">
      <x v="2"/>
      <x/>
    </i>
    <i r="2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return %2" fld="13" subtotal="average" baseField="0" baseItem="0" numFmtId="10"/>
    <dataField name="Average of win rate2" fld="11" subtotal="average" baseField="0" baseItem="0" numFmtId="10"/>
  </dataFields>
  <formats count="2">
    <format dxfId="1">
      <pivotArea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0" selected="0"/>
        </references>
      </pivotArea>
    </format>
    <format dxfId="0">
      <pivotArea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EB4577-C622-407A-830C-778B601B858B}" name="PivotTable7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D8" firstHeaderRow="0" firstDataRow="1" firstDataCol="2" rowPageCount="1" colPageCount="1"/>
  <pivotFields count="14">
    <pivotField axis="axisRow" compact="0" outline="0" showAll="0" defaultSubtotal="0">
      <items count="2">
        <item x="1"/>
        <item x="0"/>
      </items>
    </pivotField>
    <pivotField axis="axisPage" compact="0" outline="0" multipleItemSelectionAllowed="1" showAll="0" defaultSubtotal="0">
      <items count="3">
        <item h="1" x="2"/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9" outline="0" showAll="0" defaultSubtotal="0"/>
    <pivotField compact="0" outline="0" showAll="0" defaultSubtotal="0"/>
    <pivotField dataField="1" compact="0" numFmtId="9" outline="0" showAll="0" defaultSubtotal="0"/>
  </pivotFields>
  <rowFields count="2">
    <field x="0"/>
    <field x="2"/>
  </rowFields>
  <rowItems count="5">
    <i>
      <x/>
      <x/>
    </i>
    <i r="1">
      <x v="1"/>
    </i>
    <i>
      <x v="1"/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Average of return %2" fld="13" subtotal="average" baseField="0" baseItem="0" numFmtId="10"/>
    <dataField name="Average of win rate2" fld="11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5C8A-20D0-474A-8D28-5885EF6D8253}">
  <dimension ref="A1:F72"/>
  <sheetViews>
    <sheetView tabSelected="1" workbookViewId="0">
      <selection activeCell="D17" sqref="D17:D18"/>
    </sheetView>
  </sheetViews>
  <sheetFormatPr defaultRowHeight="14.4" x14ac:dyDescent="0.3"/>
  <cols>
    <col min="1" max="1" width="15.109375" bestFit="1" customWidth="1"/>
    <col min="2" max="2" width="17.33203125" bestFit="1" customWidth="1"/>
    <col min="3" max="5" width="19.33203125" bestFit="1" customWidth="1"/>
    <col min="6" max="6" width="19" bestFit="1" customWidth="1"/>
  </cols>
  <sheetData>
    <row r="1" spans="1:5" x14ac:dyDescent="0.3">
      <c r="A1" s="6" t="s">
        <v>1</v>
      </c>
      <c r="B1" t="s">
        <v>27</v>
      </c>
    </row>
    <row r="3" spans="1:5" x14ac:dyDescent="0.3">
      <c r="A3" s="6" t="s">
        <v>0</v>
      </c>
      <c r="B3" s="6" t="s">
        <v>2</v>
      </c>
      <c r="C3" t="s">
        <v>24</v>
      </c>
      <c r="D3" t="s">
        <v>25</v>
      </c>
    </row>
    <row r="4" spans="1:5" x14ac:dyDescent="0.3">
      <c r="A4" t="s">
        <v>20</v>
      </c>
      <c r="B4" t="s">
        <v>13</v>
      </c>
      <c r="C4" s="7">
        <v>7.1250000000000008E-2</v>
      </c>
      <c r="D4" s="7">
        <v>0.50250000000000006</v>
      </c>
    </row>
    <row r="5" spans="1:5" x14ac:dyDescent="0.3">
      <c r="B5" t="s">
        <v>18</v>
      </c>
      <c r="C5" s="7">
        <v>0.18875000000000003</v>
      </c>
      <c r="D5" s="7">
        <v>0.59125000000000005</v>
      </c>
    </row>
    <row r="6" spans="1:5" x14ac:dyDescent="0.3">
      <c r="A6" t="s">
        <v>11</v>
      </c>
      <c r="B6" t="s">
        <v>13</v>
      </c>
      <c r="C6" s="7">
        <v>3.2500000000000001E-2</v>
      </c>
      <c r="D6" s="7">
        <v>0.52500000000000002</v>
      </c>
    </row>
    <row r="7" spans="1:5" x14ac:dyDescent="0.3">
      <c r="B7" t="s">
        <v>18</v>
      </c>
      <c r="C7" s="7">
        <v>5.6249999999999994E-2</v>
      </c>
      <c r="D7" s="7">
        <v>0.53</v>
      </c>
    </row>
    <row r="8" spans="1:5" x14ac:dyDescent="0.3">
      <c r="A8" t="s">
        <v>26</v>
      </c>
      <c r="C8" s="7">
        <v>8.7187500000000001E-2</v>
      </c>
      <c r="D8" s="7">
        <v>0.53718749999999982</v>
      </c>
    </row>
    <row r="16" spans="1:5" x14ac:dyDescent="0.3">
      <c r="A16" s="6" t="s">
        <v>0</v>
      </c>
      <c r="B16" s="6" t="s">
        <v>1</v>
      </c>
      <c r="C16" s="6" t="s">
        <v>2</v>
      </c>
      <c r="D16" t="s">
        <v>24</v>
      </c>
      <c r="E16" t="s">
        <v>25</v>
      </c>
    </row>
    <row r="17" spans="1:6" x14ac:dyDescent="0.3">
      <c r="A17" t="s">
        <v>20</v>
      </c>
      <c r="B17" t="s">
        <v>12</v>
      </c>
      <c r="C17" t="s">
        <v>13</v>
      </c>
      <c r="D17" s="8">
        <v>9.2500000000000013E-2</v>
      </c>
      <c r="E17" s="7">
        <v>0.51500000000000001</v>
      </c>
    </row>
    <row r="18" spans="1:6" x14ac:dyDescent="0.3">
      <c r="C18" t="s">
        <v>18</v>
      </c>
      <c r="D18" s="8">
        <v>0.19499999999999998</v>
      </c>
      <c r="E18" s="7">
        <v>0.60499999999999998</v>
      </c>
    </row>
    <row r="19" spans="1:6" x14ac:dyDescent="0.3">
      <c r="B19" t="s">
        <v>19</v>
      </c>
      <c r="C19" t="s">
        <v>13</v>
      </c>
      <c r="D19" s="9">
        <v>4.9999999999999996E-2</v>
      </c>
      <c r="E19" s="7">
        <v>0.49</v>
      </c>
    </row>
    <row r="20" spans="1:6" x14ac:dyDescent="0.3">
      <c r="C20" t="s">
        <v>18</v>
      </c>
      <c r="D20" s="9">
        <v>0.1825</v>
      </c>
      <c r="E20" s="7">
        <v>0.57750000000000001</v>
      </c>
    </row>
    <row r="21" spans="1:6" x14ac:dyDescent="0.3">
      <c r="A21" t="s">
        <v>11</v>
      </c>
      <c r="B21" t="s">
        <v>12</v>
      </c>
      <c r="C21" t="s">
        <v>13</v>
      </c>
      <c r="D21" s="7">
        <v>3.2500000000000001E-2</v>
      </c>
      <c r="E21" s="7">
        <v>0.52500000000000002</v>
      </c>
    </row>
    <row r="22" spans="1:6" x14ac:dyDescent="0.3">
      <c r="C22" t="s">
        <v>18</v>
      </c>
      <c r="D22" s="7">
        <v>7.4999999999999928E-3</v>
      </c>
      <c r="E22" s="7">
        <v>0.49749999999999994</v>
      </c>
    </row>
    <row r="23" spans="1:6" x14ac:dyDescent="0.3">
      <c r="B23" t="s">
        <v>19</v>
      </c>
      <c r="C23" t="s">
        <v>13</v>
      </c>
      <c r="D23" s="7">
        <v>3.2500000000000001E-2</v>
      </c>
      <c r="E23" s="7">
        <v>0.52500000000000002</v>
      </c>
    </row>
    <row r="24" spans="1:6" x14ac:dyDescent="0.3">
      <c r="C24" t="s">
        <v>18</v>
      </c>
      <c r="D24" s="7">
        <v>0.105</v>
      </c>
      <c r="E24" s="7">
        <v>0.5625</v>
      </c>
    </row>
    <row r="25" spans="1:6" x14ac:dyDescent="0.3">
      <c r="A25" t="s">
        <v>26</v>
      </c>
      <c r="D25" s="7">
        <v>8.7187500000000001E-2</v>
      </c>
      <c r="E25" s="7">
        <v>0.53718749999999982</v>
      </c>
    </row>
    <row r="31" spans="1:6" x14ac:dyDescent="0.3">
      <c r="A31" s="6" t="s">
        <v>0</v>
      </c>
      <c r="B31" s="6" t="s">
        <v>1</v>
      </c>
      <c r="C31" s="6" t="s">
        <v>2</v>
      </c>
      <c r="D31" s="6" t="s">
        <v>3</v>
      </c>
      <c r="E31" t="s">
        <v>24</v>
      </c>
      <c r="F31" t="s">
        <v>25</v>
      </c>
    </row>
    <row r="32" spans="1:6" x14ac:dyDescent="0.3">
      <c r="A32" t="s">
        <v>20</v>
      </c>
      <c r="B32" s="11" t="s">
        <v>21</v>
      </c>
      <c r="C32" t="s">
        <v>18</v>
      </c>
      <c r="D32" t="s">
        <v>14</v>
      </c>
      <c r="E32" s="9">
        <v>0.24</v>
      </c>
      <c r="F32" s="7">
        <v>0.64</v>
      </c>
    </row>
    <row r="33" spans="2:6" x14ac:dyDescent="0.3">
      <c r="D33" t="s">
        <v>15</v>
      </c>
      <c r="E33" s="9">
        <v>0.08</v>
      </c>
      <c r="F33" s="7">
        <v>0.42</v>
      </c>
    </row>
    <row r="34" spans="2:6" x14ac:dyDescent="0.3">
      <c r="D34" t="s">
        <v>16</v>
      </c>
      <c r="E34" s="9">
        <v>0.31</v>
      </c>
      <c r="F34" s="7">
        <v>0.57999999999999996</v>
      </c>
    </row>
    <row r="35" spans="2:6" x14ac:dyDescent="0.3">
      <c r="D35" t="s">
        <v>17</v>
      </c>
      <c r="E35" s="9">
        <v>0.19</v>
      </c>
      <c r="F35" s="7">
        <v>0.64</v>
      </c>
    </row>
    <row r="36" spans="2:6" x14ac:dyDescent="0.3">
      <c r="B36" t="s">
        <v>12</v>
      </c>
      <c r="C36" t="s">
        <v>13</v>
      </c>
      <c r="D36" t="s">
        <v>14</v>
      </c>
      <c r="E36" s="7">
        <v>0.03</v>
      </c>
      <c r="F36" s="7">
        <v>0.5</v>
      </c>
    </row>
    <row r="37" spans="2:6" x14ac:dyDescent="0.3">
      <c r="D37" t="s">
        <v>15</v>
      </c>
      <c r="E37" s="7">
        <v>0.06</v>
      </c>
      <c r="F37" s="7">
        <v>0.5</v>
      </c>
    </row>
    <row r="38" spans="2:6" x14ac:dyDescent="0.3">
      <c r="D38" t="s">
        <v>16</v>
      </c>
      <c r="E38" s="7">
        <v>0.2</v>
      </c>
      <c r="F38" s="7">
        <v>0.6</v>
      </c>
    </row>
    <row r="39" spans="2:6" x14ac:dyDescent="0.3">
      <c r="D39" t="s">
        <v>17</v>
      </c>
      <c r="E39" s="7">
        <v>0.08</v>
      </c>
      <c r="F39" s="7">
        <v>0.46</v>
      </c>
    </row>
    <row r="40" spans="2:6" x14ac:dyDescent="0.3">
      <c r="C40" t="s">
        <v>18</v>
      </c>
      <c r="D40" t="s">
        <v>14</v>
      </c>
      <c r="E40" s="8">
        <v>0.25</v>
      </c>
      <c r="F40" s="7">
        <v>0.66</v>
      </c>
    </row>
    <row r="41" spans="2:6" x14ac:dyDescent="0.3">
      <c r="D41" t="s">
        <v>15</v>
      </c>
      <c r="E41" s="8">
        <v>0.06</v>
      </c>
      <c r="F41" s="7">
        <v>0.42</v>
      </c>
    </row>
    <row r="42" spans="2:6" x14ac:dyDescent="0.3">
      <c r="D42" t="s">
        <v>16</v>
      </c>
      <c r="E42" s="8">
        <v>0.35</v>
      </c>
      <c r="F42" s="7">
        <v>0.72</v>
      </c>
    </row>
    <row r="43" spans="2:6" x14ac:dyDescent="0.3">
      <c r="D43" t="s">
        <v>17</v>
      </c>
      <c r="E43" s="8">
        <v>0.12</v>
      </c>
      <c r="F43" s="7">
        <v>0.62</v>
      </c>
    </row>
    <row r="44" spans="2:6" x14ac:dyDescent="0.3">
      <c r="B44" t="s">
        <v>19</v>
      </c>
      <c r="C44" t="s">
        <v>13</v>
      </c>
      <c r="D44" t="s">
        <v>14</v>
      </c>
      <c r="E44" s="7">
        <v>0.16</v>
      </c>
      <c r="F44" s="7">
        <v>0.55000000000000004</v>
      </c>
    </row>
    <row r="45" spans="2:6" x14ac:dyDescent="0.3">
      <c r="D45" t="s">
        <v>15</v>
      </c>
      <c r="E45" s="7">
        <v>-0.05</v>
      </c>
      <c r="F45" s="7">
        <v>0.44</v>
      </c>
    </row>
    <row r="46" spans="2:6" x14ac:dyDescent="0.3">
      <c r="D46" t="s">
        <v>16</v>
      </c>
      <c r="E46" s="7">
        <v>0.13</v>
      </c>
      <c r="F46" s="7">
        <v>0.61</v>
      </c>
    </row>
    <row r="47" spans="2:6" x14ac:dyDescent="0.3">
      <c r="D47" t="s">
        <v>17</v>
      </c>
      <c r="E47" s="7">
        <v>-0.04</v>
      </c>
      <c r="F47" s="7">
        <v>0.36</v>
      </c>
    </row>
    <row r="48" spans="2:6" x14ac:dyDescent="0.3">
      <c r="C48" t="s">
        <v>18</v>
      </c>
      <c r="D48" t="s">
        <v>14</v>
      </c>
      <c r="E48" s="10">
        <v>0.24</v>
      </c>
      <c r="F48" s="7">
        <v>0.63</v>
      </c>
    </row>
    <row r="49" spans="1:6" x14ac:dyDescent="0.3">
      <c r="D49" t="s">
        <v>15</v>
      </c>
      <c r="E49" s="10">
        <v>0.01</v>
      </c>
      <c r="F49" s="7">
        <v>0.41</v>
      </c>
    </row>
    <row r="50" spans="1:6" x14ac:dyDescent="0.3">
      <c r="D50" t="s">
        <v>16</v>
      </c>
      <c r="E50" s="10">
        <v>0.36</v>
      </c>
      <c r="F50" s="7">
        <v>0.65</v>
      </c>
    </row>
    <row r="51" spans="1:6" x14ac:dyDescent="0.3">
      <c r="D51" t="s">
        <v>17</v>
      </c>
      <c r="E51" s="10">
        <v>0.12</v>
      </c>
      <c r="F51" s="7">
        <v>0.62</v>
      </c>
    </row>
    <row r="52" spans="1:6" x14ac:dyDescent="0.3">
      <c r="A52" t="s">
        <v>11</v>
      </c>
      <c r="B52" s="11" t="s">
        <v>21</v>
      </c>
      <c r="C52" t="s">
        <v>18</v>
      </c>
      <c r="D52" t="s">
        <v>14</v>
      </c>
      <c r="E52" s="9">
        <v>0.08</v>
      </c>
      <c r="F52" s="7">
        <v>0.48</v>
      </c>
    </row>
    <row r="53" spans="1:6" x14ac:dyDescent="0.3">
      <c r="D53" t="s">
        <v>15</v>
      </c>
      <c r="E53" s="9">
        <v>0.09</v>
      </c>
      <c r="F53" s="7">
        <v>0.48</v>
      </c>
    </row>
    <row r="54" spans="1:6" x14ac:dyDescent="0.3">
      <c r="D54" t="s">
        <v>16</v>
      </c>
      <c r="E54" s="9">
        <v>0.1</v>
      </c>
      <c r="F54" s="7">
        <v>0.56000000000000005</v>
      </c>
    </row>
    <row r="55" spans="1:6" x14ac:dyDescent="0.3">
      <c r="D55" t="s">
        <v>17</v>
      </c>
      <c r="E55" s="9">
        <v>-0.12</v>
      </c>
      <c r="F55" s="7">
        <v>0.56999999999999995</v>
      </c>
    </row>
    <row r="56" spans="1:6" x14ac:dyDescent="0.3">
      <c r="B56" t="s">
        <v>12</v>
      </c>
      <c r="C56" t="s">
        <v>13</v>
      </c>
      <c r="D56" t="s">
        <v>14</v>
      </c>
      <c r="E56" s="7">
        <v>0.08</v>
      </c>
      <c r="F56" s="7">
        <v>0.45</v>
      </c>
    </row>
    <row r="57" spans="1:6" x14ac:dyDescent="0.3">
      <c r="D57" t="s">
        <v>15</v>
      </c>
      <c r="E57" s="7">
        <v>0.01</v>
      </c>
      <c r="F57" s="7">
        <v>0.52</v>
      </c>
    </row>
    <row r="58" spans="1:6" x14ac:dyDescent="0.3">
      <c r="D58" t="s">
        <v>16</v>
      </c>
      <c r="E58" s="7">
        <v>0.06</v>
      </c>
      <c r="F58" s="7">
        <v>0.52</v>
      </c>
    </row>
    <row r="59" spans="1:6" x14ac:dyDescent="0.3">
      <c r="D59" t="s">
        <v>17</v>
      </c>
      <c r="E59" s="7">
        <v>-0.02</v>
      </c>
      <c r="F59" s="7">
        <v>0.61</v>
      </c>
    </row>
    <row r="60" spans="1:6" x14ac:dyDescent="0.3">
      <c r="C60" t="s">
        <v>18</v>
      </c>
      <c r="D60" t="s">
        <v>14</v>
      </c>
      <c r="E60" s="8">
        <v>0.08</v>
      </c>
      <c r="F60" s="7">
        <v>0.5</v>
      </c>
    </row>
    <row r="61" spans="1:6" x14ac:dyDescent="0.3">
      <c r="D61" t="s">
        <v>15</v>
      </c>
      <c r="E61" s="8">
        <v>0</v>
      </c>
      <c r="F61" s="7">
        <v>0.44</v>
      </c>
    </row>
    <row r="62" spans="1:6" x14ac:dyDescent="0.3">
      <c r="D62" t="s">
        <v>16</v>
      </c>
      <c r="E62" s="8">
        <v>0.15</v>
      </c>
      <c r="F62" s="7">
        <v>0.63</v>
      </c>
    </row>
    <row r="63" spans="1:6" x14ac:dyDescent="0.3">
      <c r="D63" t="s">
        <v>17</v>
      </c>
      <c r="E63" s="8">
        <v>-0.2</v>
      </c>
      <c r="F63" s="7">
        <v>0.42</v>
      </c>
    </row>
    <row r="64" spans="1:6" x14ac:dyDescent="0.3">
      <c r="B64" t="s">
        <v>19</v>
      </c>
      <c r="C64" t="s">
        <v>13</v>
      </c>
      <c r="D64" t="s">
        <v>14</v>
      </c>
      <c r="E64" s="7">
        <v>0.08</v>
      </c>
      <c r="F64" s="7">
        <v>0.45</v>
      </c>
    </row>
    <row r="65" spans="1:6" x14ac:dyDescent="0.3">
      <c r="D65" t="s">
        <v>15</v>
      </c>
      <c r="E65" s="7">
        <v>0.01</v>
      </c>
      <c r="F65" s="7">
        <v>0.52</v>
      </c>
    </row>
    <row r="66" spans="1:6" x14ac:dyDescent="0.3">
      <c r="D66" t="s">
        <v>16</v>
      </c>
      <c r="E66" s="7">
        <v>0.06</v>
      </c>
      <c r="F66" s="7">
        <v>0.52</v>
      </c>
    </row>
    <row r="67" spans="1:6" x14ac:dyDescent="0.3">
      <c r="D67" t="s">
        <v>17</v>
      </c>
      <c r="E67" s="7">
        <v>-0.02</v>
      </c>
      <c r="F67" s="7">
        <v>0.61</v>
      </c>
    </row>
    <row r="68" spans="1:6" x14ac:dyDescent="0.3">
      <c r="C68" t="s">
        <v>18</v>
      </c>
      <c r="D68" t="s">
        <v>14</v>
      </c>
      <c r="E68" s="10">
        <v>0.08</v>
      </c>
      <c r="F68" s="7">
        <v>0.5</v>
      </c>
    </row>
    <row r="69" spans="1:6" x14ac:dyDescent="0.3">
      <c r="D69" t="s">
        <v>15</v>
      </c>
      <c r="E69" s="10">
        <v>0.04</v>
      </c>
      <c r="F69" s="7">
        <v>0.62</v>
      </c>
    </row>
    <row r="70" spans="1:6" x14ac:dyDescent="0.3">
      <c r="D70" t="s">
        <v>16</v>
      </c>
      <c r="E70" s="10">
        <v>0.31</v>
      </c>
      <c r="F70" s="7">
        <v>0.57999999999999996</v>
      </c>
    </row>
    <row r="71" spans="1:6" x14ac:dyDescent="0.3">
      <c r="D71" t="s">
        <v>17</v>
      </c>
      <c r="E71" s="10">
        <v>-0.01</v>
      </c>
      <c r="F71" s="7">
        <v>0.55000000000000004</v>
      </c>
    </row>
    <row r="72" spans="1:6" x14ac:dyDescent="0.3">
      <c r="A72" t="s">
        <v>26</v>
      </c>
      <c r="E72" s="7">
        <v>9.4E-2</v>
      </c>
      <c r="F72" s="7">
        <v>0.53899999999999992</v>
      </c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6BF0-05A7-4156-9EAB-DD9517AEEFDF}">
  <dimension ref="A2:O43"/>
  <sheetViews>
    <sheetView workbookViewId="0">
      <selection activeCell="A3" sqref="A3:N43"/>
    </sheetView>
  </sheetViews>
  <sheetFormatPr defaultRowHeight="14.4" x14ac:dyDescent="0.3"/>
  <cols>
    <col min="2" max="2" width="15.109375" bestFit="1" customWidth="1"/>
  </cols>
  <sheetData>
    <row r="2" spans="1:15" x14ac:dyDescent="0.3">
      <c r="H2" t="s">
        <v>22</v>
      </c>
      <c r="L2" t="s">
        <v>23</v>
      </c>
    </row>
    <row r="3" spans="1:15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7</v>
      </c>
      <c r="M3" s="4" t="s">
        <v>8</v>
      </c>
      <c r="N3" s="4" t="s">
        <v>10</v>
      </c>
    </row>
    <row r="4" spans="1:15" x14ac:dyDescent="0.3">
      <c r="A4" t="s">
        <v>11</v>
      </c>
      <c r="B4" t="s">
        <v>12</v>
      </c>
      <c r="C4" t="s">
        <v>13</v>
      </c>
      <c r="D4" t="s">
        <v>14</v>
      </c>
      <c r="E4">
        <v>8</v>
      </c>
      <c r="F4">
        <v>24</v>
      </c>
      <c r="H4" s="5">
        <v>0.68</v>
      </c>
      <c r="I4">
        <v>15793.96</v>
      </c>
      <c r="J4">
        <f>I4/O4</f>
        <v>15793.96</v>
      </c>
      <c r="K4" s="5">
        <v>0.15</v>
      </c>
      <c r="L4" s="5">
        <v>0.45</v>
      </c>
      <c r="M4">
        <v>8550.17</v>
      </c>
      <c r="N4" s="5">
        <v>0.08</v>
      </c>
      <c r="O4">
        <v>1</v>
      </c>
    </row>
    <row r="5" spans="1:15" x14ac:dyDescent="0.3">
      <c r="A5" t="s">
        <v>11</v>
      </c>
      <c r="B5" t="s">
        <v>12</v>
      </c>
      <c r="C5" t="s">
        <v>13</v>
      </c>
      <c r="D5" t="s">
        <v>15</v>
      </c>
      <c r="E5">
        <v>8</v>
      </c>
      <c r="F5">
        <v>28</v>
      </c>
      <c r="H5" s="5">
        <v>0.57999999999999996</v>
      </c>
      <c r="I5">
        <v>15340.08</v>
      </c>
      <c r="J5">
        <f>I5/O5</f>
        <v>7670.04</v>
      </c>
      <c r="K5" s="5">
        <v>0.15</v>
      </c>
      <c r="L5" s="5">
        <v>0.52</v>
      </c>
      <c r="M5">
        <v>1984.02</v>
      </c>
      <c r="N5" s="5">
        <v>0.01</v>
      </c>
      <c r="O5">
        <v>2</v>
      </c>
    </row>
    <row r="6" spans="1:15" x14ac:dyDescent="0.3">
      <c r="A6" t="s">
        <v>11</v>
      </c>
      <c r="B6" t="s">
        <v>12</v>
      </c>
      <c r="C6" t="s">
        <v>13</v>
      </c>
      <c r="D6" t="s">
        <v>16</v>
      </c>
      <c r="E6">
        <v>4</v>
      </c>
      <c r="F6">
        <v>9</v>
      </c>
      <c r="H6" s="5">
        <v>0.59</v>
      </c>
      <c r="I6">
        <v>20000.3</v>
      </c>
      <c r="J6">
        <f>I6/O6</f>
        <v>6666.7666666666664</v>
      </c>
      <c r="K6" s="5">
        <v>0.2</v>
      </c>
      <c r="L6" s="5">
        <v>0.52</v>
      </c>
      <c r="M6">
        <v>6036.31</v>
      </c>
      <c r="N6" s="5">
        <v>0.06</v>
      </c>
      <c r="O6">
        <v>3</v>
      </c>
    </row>
    <row r="7" spans="1:15" x14ac:dyDescent="0.3">
      <c r="A7" t="s">
        <v>11</v>
      </c>
      <c r="B7" t="s">
        <v>12</v>
      </c>
      <c r="C7" t="s">
        <v>13</v>
      </c>
      <c r="D7" t="s">
        <v>17</v>
      </c>
      <c r="E7">
        <v>5</v>
      </c>
      <c r="F7">
        <v>25</v>
      </c>
      <c r="H7" s="5">
        <v>0.6</v>
      </c>
      <c r="I7">
        <v>30377.69</v>
      </c>
      <c r="J7">
        <f>I7/O7</f>
        <v>7594.4224999999997</v>
      </c>
      <c r="K7" s="5">
        <v>0.3</v>
      </c>
      <c r="L7" s="5">
        <v>0.61</v>
      </c>
      <c r="M7">
        <v>-1340.76</v>
      </c>
      <c r="N7" s="5">
        <v>-0.02</v>
      </c>
      <c r="O7">
        <v>4</v>
      </c>
    </row>
    <row r="8" spans="1:15" x14ac:dyDescent="0.3">
      <c r="A8" t="s">
        <v>11</v>
      </c>
      <c r="B8" t="s">
        <v>12</v>
      </c>
      <c r="C8" t="s">
        <v>18</v>
      </c>
      <c r="D8" t="s">
        <v>14</v>
      </c>
      <c r="E8">
        <v>8</v>
      </c>
      <c r="F8">
        <v>24</v>
      </c>
      <c r="G8">
        <v>9</v>
      </c>
      <c r="H8" s="5">
        <v>0.64</v>
      </c>
      <c r="I8">
        <v>16641.05</v>
      </c>
      <c r="J8">
        <f>I8/O8</f>
        <v>16641.05</v>
      </c>
      <c r="K8" s="5">
        <v>0.16</v>
      </c>
      <c r="L8" s="5">
        <v>0.5</v>
      </c>
      <c r="M8">
        <v>8550.17</v>
      </c>
      <c r="N8" s="5">
        <v>0.08</v>
      </c>
      <c r="O8">
        <v>1</v>
      </c>
    </row>
    <row r="9" spans="1:15" x14ac:dyDescent="0.3">
      <c r="A9" t="s">
        <v>11</v>
      </c>
      <c r="B9" t="s">
        <v>12</v>
      </c>
      <c r="C9" t="s">
        <v>18</v>
      </c>
      <c r="D9" t="s">
        <v>15</v>
      </c>
      <c r="E9">
        <v>8</v>
      </c>
      <c r="F9">
        <v>28</v>
      </c>
      <c r="G9">
        <v>9</v>
      </c>
      <c r="H9" s="5">
        <v>0.6</v>
      </c>
      <c r="I9">
        <v>19122.740000000002</v>
      </c>
      <c r="J9">
        <f>I9/O9</f>
        <v>9561.3700000000008</v>
      </c>
      <c r="K9" s="5">
        <v>0.19</v>
      </c>
      <c r="L9" s="5">
        <v>0.44</v>
      </c>
      <c r="M9">
        <v>112.25</v>
      </c>
      <c r="N9" s="5">
        <v>0</v>
      </c>
      <c r="O9">
        <v>2</v>
      </c>
    </row>
    <row r="10" spans="1:15" x14ac:dyDescent="0.3">
      <c r="A10" t="s">
        <v>11</v>
      </c>
      <c r="B10" t="s">
        <v>12</v>
      </c>
      <c r="C10" t="s">
        <v>18</v>
      </c>
      <c r="D10" t="s">
        <v>16</v>
      </c>
      <c r="E10">
        <v>4</v>
      </c>
      <c r="F10">
        <v>9</v>
      </c>
      <c r="G10">
        <v>9</v>
      </c>
      <c r="H10" s="5">
        <v>0.6</v>
      </c>
      <c r="I10">
        <v>16595.240000000002</v>
      </c>
      <c r="J10">
        <f>I10/O10</f>
        <v>5531.7466666666669</v>
      </c>
      <c r="K10" s="5">
        <v>0.16</v>
      </c>
      <c r="L10" s="5">
        <v>0.63</v>
      </c>
      <c r="M10">
        <v>15382.57</v>
      </c>
      <c r="N10" s="5">
        <v>0.15</v>
      </c>
      <c r="O10">
        <v>3</v>
      </c>
    </row>
    <row r="11" spans="1:15" x14ac:dyDescent="0.3">
      <c r="A11" t="s">
        <v>11</v>
      </c>
      <c r="B11" t="s">
        <v>12</v>
      </c>
      <c r="C11" t="s">
        <v>18</v>
      </c>
      <c r="D11" t="s">
        <v>17</v>
      </c>
      <c r="E11">
        <v>5</v>
      </c>
      <c r="F11">
        <v>25</v>
      </c>
      <c r="G11">
        <v>9</v>
      </c>
      <c r="H11" s="5">
        <v>0.6</v>
      </c>
      <c r="I11">
        <v>40465.68</v>
      </c>
      <c r="J11">
        <f>I11/O11</f>
        <v>10116.42</v>
      </c>
      <c r="K11" s="5">
        <v>0.4</v>
      </c>
      <c r="L11" s="5">
        <v>0.42</v>
      </c>
      <c r="M11">
        <v>-19304.93</v>
      </c>
      <c r="N11" s="5">
        <v>-0.2</v>
      </c>
      <c r="O11">
        <v>4</v>
      </c>
    </row>
    <row r="12" spans="1:15" x14ac:dyDescent="0.3">
      <c r="A12" t="s">
        <v>11</v>
      </c>
      <c r="B12" t="s">
        <v>19</v>
      </c>
      <c r="C12" t="s">
        <v>13</v>
      </c>
      <c r="D12" t="s">
        <v>14</v>
      </c>
      <c r="E12">
        <v>15</v>
      </c>
      <c r="F12">
        <v>50</v>
      </c>
      <c r="H12" s="5">
        <v>0.8</v>
      </c>
      <c r="I12">
        <v>26363.1</v>
      </c>
      <c r="J12">
        <f>I12/O12</f>
        <v>26363.1</v>
      </c>
      <c r="K12" s="5">
        <v>0.26</v>
      </c>
      <c r="L12" s="5">
        <v>0.45</v>
      </c>
      <c r="M12">
        <v>8550.17</v>
      </c>
      <c r="N12" s="5">
        <v>0.08</v>
      </c>
      <c r="O12">
        <v>1</v>
      </c>
    </row>
    <row r="13" spans="1:15" x14ac:dyDescent="0.3">
      <c r="A13" t="s">
        <v>11</v>
      </c>
      <c r="B13" t="s">
        <v>19</v>
      </c>
      <c r="C13" t="s">
        <v>13</v>
      </c>
      <c r="D13" t="s">
        <v>15</v>
      </c>
      <c r="E13">
        <v>43</v>
      </c>
      <c r="F13">
        <v>48</v>
      </c>
      <c r="H13" s="5">
        <v>0.66</v>
      </c>
      <c r="I13">
        <v>15557.06</v>
      </c>
      <c r="J13">
        <f>I13/O13</f>
        <v>7778.53</v>
      </c>
      <c r="K13" s="5">
        <v>0.15</v>
      </c>
      <c r="L13" s="5">
        <v>0.52</v>
      </c>
      <c r="M13">
        <v>1984.02</v>
      </c>
      <c r="N13" s="5">
        <v>0.01</v>
      </c>
      <c r="O13">
        <v>2</v>
      </c>
    </row>
    <row r="14" spans="1:15" x14ac:dyDescent="0.3">
      <c r="A14" t="s">
        <v>11</v>
      </c>
      <c r="B14" t="s">
        <v>19</v>
      </c>
      <c r="C14" t="s">
        <v>13</v>
      </c>
      <c r="D14" t="s">
        <v>16</v>
      </c>
      <c r="E14">
        <v>33</v>
      </c>
      <c r="F14">
        <v>57</v>
      </c>
      <c r="H14" s="5">
        <v>0.68</v>
      </c>
      <c r="I14">
        <v>28265.17</v>
      </c>
      <c r="J14">
        <f>I14/O14</f>
        <v>9421.7233333333334</v>
      </c>
      <c r="K14" s="5">
        <v>0.28000000000000003</v>
      </c>
      <c r="L14" s="5">
        <v>0.52</v>
      </c>
      <c r="M14">
        <v>6036.31</v>
      </c>
      <c r="N14" s="5">
        <v>0.06</v>
      </c>
      <c r="O14">
        <v>3</v>
      </c>
    </row>
    <row r="15" spans="1:15" x14ac:dyDescent="0.3">
      <c r="A15" t="s">
        <v>11</v>
      </c>
      <c r="B15" t="s">
        <v>19</v>
      </c>
      <c r="C15" t="s">
        <v>13</v>
      </c>
      <c r="D15" t="s">
        <v>17</v>
      </c>
      <c r="E15">
        <v>33</v>
      </c>
      <c r="F15">
        <v>57</v>
      </c>
      <c r="H15" s="5">
        <v>0.64</v>
      </c>
      <c r="I15">
        <v>43112.58</v>
      </c>
      <c r="J15">
        <f>I15/O15</f>
        <v>10778.145</v>
      </c>
      <c r="K15" s="5">
        <v>0.43</v>
      </c>
      <c r="L15" s="5">
        <v>0.61</v>
      </c>
      <c r="M15">
        <v>-1340.76</v>
      </c>
      <c r="N15" s="5">
        <v>-0.02</v>
      </c>
      <c r="O15">
        <v>4</v>
      </c>
    </row>
    <row r="16" spans="1:15" x14ac:dyDescent="0.3">
      <c r="A16" t="s">
        <v>11</v>
      </c>
      <c r="B16" t="s">
        <v>19</v>
      </c>
      <c r="C16" t="s">
        <v>18</v>
      </c>
      <c r="D16" t="s">
        <v>14</v>
      </c>
      <c r="E16">
        <v>8</v>
      </c>
      <c r="F16">
        <v>24</v>
      </c>
      <c r="G16">
        <v>9</v>
      </c>
      <c r="H16" s="5">
        <v>0.64</v>
      </c>
      <c r="I16">
        <v>16641.05</v>
      </c>
      <c r="J16">
        <f>I16/O16</f>
        <v>16641.05</v>
      </c>
      <c r="K16" s="5">
        <v>0.16</v>
      </c>
      <c r="L16" s="5">
        <v>0.5</v>
      </c>
      <c r="M16">
        <v>8550.17</v>
      </c>
      <c r="N16" s="5">
        <v>0.08</v>
      </c>
      <c r="O16">
        <v>1</v>
      </c>
    </row>
    <row r="17" spans="1:15" x14ac:dyDescent="0.3">
      <c r="A17" t="s">
        <v>11</v>
      </c>
      <c r="B17" t="s">
        <v>19</v>
      </c>
      <c r="C17" t="s">
        <v>18</v>
      </c>
      <c r="D17" t="s">
        <v>15</v>
      </c>
      <c r="E17">
        <v>1</v>
      </c>
      <c r="F17">
        <v>49</v>
      </c>
      <c r="G17">
        <v>9</v>
      </c>
      <c r="H17" s="5">
        <v>0.63</v>
      </c>
      <c r="I17">
        <v>14894.48</v>
      </c>
      <c r="J17">
        <f>I17/O17</f>
        <v>7447.24</v>
      </c>
      <c r="K17" s="5">
        <v>0.14000000000000001</v>
      </c>
      <c r="L17" s="5">
        <v>0.62</v>
      </c>
      <c r="M17">
        <v>4220.55</v>
      </c>
      <c r="N17" s="5">
        <v>0.04</v>
      </c>
      <c r="O17">
        <v>2</v>
      </c>
    </row>
    <row r="18" spans="1:15" x14ac:dyDescent="0.3">
      <c r="A18" t="s">
        <v>11</v>
      </c>
      <c r="B18" t="s">
        <v>19</v>
      </c>
      <c r="C18" t="s">
        <v>18</v>
      </c>
      <c r="D18" t="s">
        <v>16</v>
      </c>
      <c r="E18">
        <v>1</v>
      </c>
      <c r="F18">
        <v>48</v>
      </c>
      <c r="G18">
        <v>9</v>
      </c>
      <c r="H18" s="5">
        <v>0.63</v>
      </c>
      <c r="I18">
        <v>17584.45</v>
      </c>
      <c r="J18">
        <f>I18/O18</f>
        <v>5861.4833333333336</v>
      </c>
      <c r="K18" s="5">
        <v>0.17</v>
      </c>
      <c r="L18" s="5">
        <v>0.57999999999999996</v>
      </c>
      <c r="M18">
        <v>31405.77</v>
      </c>
      <c r="N18" s="5">
        <v>0.31</v>
      </c>
      <c r="O18">
        <v>3</v>
      </c>
    </row>
    <row r="19" spans="1:15" x14ac:dyDescent="0.3">
      <c r="A19" t="s">
        <v>11</v>
      </c>
      <c r="B19" t="s">
        <v>19</v>
      </c>
      <c r="C19" t="s">
        <v>18</v>
      </c>
      <c r="D19" t="s">
        <v>17</v>
      </c>
      <c r="E19">
        <v>1</v>
      </c>
      <c r="F19">
        <v>43</v>
      </c>
      <c r="G19">
        <v>9</v>
      </c>
      <c r="H19" s="5">
        <v>0.62</v>
      </c>
      <c r="I19">
        <v>41171.32</v>
      </c>
      <c r="J19">
        <f>I19/O19</f>
        <v>10292.83</v>
      </c>
      <c r="K19" s="5">
        <v>0.43</v>
      </c>
      <c r="L19" s="5">
        <v>0.55000000000000004</v>
      </c>
      <c r="M19">
        <v>-195.54</v>
      </c>
      <c r="N19" s="5">
        <v>-0.01</v>
      </c>
      <c r="O19">
        <v>4</v>
      </c>
    </row>
    <row r="20" spans="1:15" x14ac:dyDescent="0.3">
      <c r="A20" t="s">
        <v>20</v>
      </c>
      <c r="B20" t="s">
        <v>12</v>
      </c>
      <c r="C20" t="s">
        <v>13</v>
      </c>
      <c r="D20" t="s">
        <v>14</v>
      </c>
      <c r="E20">
        <v>19</v>
      </c>
      <c r="F20">
        <v>25</v>
      </c>
      <c r="H20" s="5">
        <v>0.64</v>
      </c>
      <c r="I20">
        <v>22814.38</v>
      </c>
      <c r="J20">
        <f>I20/O20</f>
        <v>22814.38</v>
      </c>
      <c r="K20" s="5">
        <v>0.22</v>
      </c>
      <c r="L20" s="5">
        <v>0.5</v>
      </c>
      <c r="M20">
        <v>3794.19</v>
      </c>
      <c r="N20" s="5">
        <v>0.03</v>
      </c>
      <c r="O20">
        <v>1</v>
      </c>
    </row>
    <row r="21" spans="1:15" x14ac:dyDescent="0.3">
      <c r="A21" t="s">
        <v>20</v>
      </c>
      <c r="B21" t="s">
        <v>12</v>
      </c>
      <c r="C21" t="s">
        <v>13</v>
      </c>
      <c r="D21" t="s">
        <v>15</v>
      </c>
      <c r="E21">
        <v>6</v>
      </c>
      <c r="F21">
        <v>30</v>
      </c>
      <c r="H21" s="5">
        <v>0.65</v>
      </c>
      <c r="I21">
        <v>29680.16</v>
      </c>
      <c r="J21">
        <f>I21/O21</f>
        <v>14840.08</v>
      </c>
      <c r="K21" s="5">
        <v>0.28999999999999998</v>
      </c>
      <c r="L21" s="5">
        <v>0.5</v>
      </c>
      <c r="M21">
        <v>6991.28</v>
      </c>
      <c r="N21" s="5">
        <v>0.06</v>
      </c>
      <c r="O21">
        <v>2</v>
      </c>
    </row>
    <row r="22" spans="1:15" x14ac:dyDescent="0.3">
      <c r="A22" t="s">
        <v>20</v>
      </c>
      <c r="B22" t="s">
        <v>12</v>
      </c>
      <c r="C22" t="s">
        <v>13</v>
      </c>
      <c r="D22" t="s">
        <v>16</v>
      </c>
      <c r="E22">
        <v>18</v>
      </c>
      <c r="F22">
        <v>28</v>
      </c>
      <c r="H22" s="5">
        <v>0.6</v>
      </c>
      <c r="I22">
        <v>52672.7</v>
      </c>
      <c r="J22">
        <f>I22/O22</f>
        <v>17557.566666666666</v>
      </c>
      <c r="K22" s="5">
        <v>0.52</v>
      </c>
      <c r="L22" s="5">
        <v>0.6</v>
      </c>
      <c r="M22">
        <v>20161.61</v>
      </c>
      <c r="N22" s="5">
        <v>0.2</v>
      </c>
      <c r="O22">
        <v>3</v>
      </c>
    </row>
    <row r="23" spans="1:15" x14ac:dyDescent="0.3">
      <c r="A23" t="s">
        <v>20</v>
      </c>
      <c r="B23" t="s">
        <v>12</v>
      </c>
      <c r="C23" t="s">
        <v>13</v>
      </c>
      <c r="D23" t="s">
        <v>17</v>
      </c>
      <c r="E23">
        <v>18</v>
      </c>
      <c r="F23">
        <v>28</v>
      </c>
      <c r="H23" s="5">
        <v>0.6</v>
      </c>
      <c r="I23">
        <v>82388.83</v>
      </c>
      <c r="J23">
        <f>I23/O23</f>
        <v>20597.2075</v>
      </c>
      <c r="K23" s="5">
        <v>0.82</v>
      </c>
      <c r="L23" s="5">
        <v>0.46</v>
      </c>
      <c r="M23">
        <v>8511.1</v>
      </c>
      <c r="N23" s="5">
        <v>0.08</v>
      </c>
      <c r="O23">
        <v>4</v>
      </c>
    </row>
    <row r="24" spans="1:15" x14ac:dyDescent="0.3">
      <c r="A24" t="s">
        <v>20</v>
      </c>
      <c r="B24" t="s">
        <v>12</v>
      </c>
      <c r="C24" t="s">
        <v>18</v>
      </c>
      <c r="D24" t="s">
        <v>14</v>
      </c>
      <c r="E24">
        <v>13</v>
      </c>
      <c r="F24">
        <v>26</v>
      </c>
      <c r="G24">
        <v>9</v>
      </c>
      <c r="H24" s="5">
        <v>0.63</v>
      </c>
      <c r="I24">
        <v>-1198.96</v>
      </c>
      <c r="J24">
        <f>I24/O24</f>
        <v>-1198.96</v>
      </c>
      <c r="K24" s="5">
        <v>-0.02</v>
      </c>
      <c r="L24" s="5">
        <v>0.66</v>
      </c>
      <c r="M24">
        <v>25812.65</v>
      </c>
      <c r="N24" s="5">
        <v>0.25</v>
      </c>
      <c r="O24">
        <v>1</v>
      </c>
    </row>
    <row r="25" spans="1:15" x14ac:dyDescent="0.3">
      <c r="A25" t="s">
        <v>20</v>
      </c>
      <c r="B25" t="s">
        <v>12</v>
      </c>
      <c r="C25" t="s">
        <v>18</v>
      </c>
      <c r="D25" t="s">
        <v>15</v>
      </c>
      <c r="E25">
        <v>14</v>
      </c>
      <c r="F25">
        <v>19</v>
      </c>
      <c r="G25">
        <v>9</v>
      </c>
      <c r="H25" s="5">
        <v>0.67</v>
      </c>
      <c r="I25">
        <v>22216.82</v>
      </c>
      <c r="J25">
        <f>I25/O25</f>
        <v>11108.41</v>
      </c>
      <c r="K25" s="5">
        <v>0.22</v>
      </c>
      <c r="L25" s="5">
        <v>0.42</v>
      </c>
      <c r="M25">
        <v>6733.88</v>
      </c>
      <c r="N25" s="5">
        <v>0.06</v>
      </c>
      <c r="O25">
        <v>2</v>
      </c>
    </row>
    <row r="26" spans="1:15" x14ac:dyDescent="0.3">
      <c r="A26" t="s">
        <v>20</v>
      </c>
      <c r="B26" t="s">
        <v>12</v>
      </c>
      <c r="C26" t="s">
        <v>18</v>
      </c>
      <c r="D26" t="s">
        <v>16</v>
      </c>
      <c r="E26">
        <v>8</v>
      </c>
      <c r="F26">
        <v>18</v>
      </c>
      <c r="G26">
        <v>9</v>
      </c>
      <c r="H26" s="5">
        <v>0.62</v>
      </c>
      <c r="I26">
        <v>11862.59</v>
      </c>
      <c r="J26">
        <f>I26/O26</f>
        <v>3954.1966666666667</v>
      </c>
      <c r="K26" s="5">
        <v>0.11</v>
      </c>
      <c r="L26" s="5">
        <v>0.72</v>
      </c>
      <c r="M26">
        <v>35860.82</v>
      </c>
      <c r="N26" s="5">
        <v>0.35</v>
      </c>
      <c r="O26">
        <v>3</v>
      </c>
    </row>
    <row r="27" spans="1:15" x14ac:dyDescent="0.3">
      <c r="A27" t="s">
        <v>20</v>
      </c>
      <c r="B27" t="s">
        <v>12</v>
      </c>
      <c r="C27" t="s">
        <v>18</v>
      </c>
      <c r="D27" t="s">
        <v>17</v>
      </c>
      <c r="E27">
        <v>8</v>
      </c>
      <c r="F27">
        <v>18</v>
      </c>
      <c r="G27">
        <v>9</v>
      </c>
      <c r="H27" s="5">
        <v>0.65</v>
      </c>
      <c r="I27">
        <v>63099.34</v>
      </c>
      <c r="J27">
        <f>I27/O27</f>
        <v>15774.834999999999</v>
      </c>
      <c r="K27" s="5">
        <v>0.63</v>
      </c>
      <c r="L27" s="5">
        <v>0.62</v>
      </c>
      <c r="M27">
        <v>12790.95</v>
      </c>
      <c r="N27" s="5">
        <v>0.12</v>
      </c>
      <c r="O27">
        <v>4</v>
      </c>
    </row>
    <row r="28" spans="1:15" x14ac:dyDescent="0.3">
      <c r="A28" t="s">
        <v>20</v>
      </c>
      <c r="B28" t="s">
        <v>19</v>
      </c>
      <c r="C28" t="s">
        <v>13</v>
      </c>
      <c r="D28" t="s">
        <v>14</v>
      </c>
      <c r="E28">
        <v>9</v>
      </c>
      <c r="F28">
        <v>53</v>
      </c>
      <c r="H28" s="5">
        <v>0.75</v>
      </c>
      <c r="I28">
        <v>18987.650000000001</v>
      </c>
      <c r="J28">
        <f>I28/O28</f>
        <v>18987.650000000001</v>
      </c>
      <c r="K28" s="5">
        <v>0.18</v>
      </c>
      <c r="L28" s="5">
        <v>0.55000000000000004</v>
      </c>
      <c r="M28">
        <v>16678.79</v>
      </c>
      <c r="N28" s="5">
        <v>0.16</v>
      </c>
      <c r="O28">
        <v>1</v>
      </c>
    </row>
    <row r="29" spans="1:15" x14ac:dyDescent="0.3">
      <c r="A29" t="s">
        <v>20</v>
      </c>
      <c r="B29" t="s">
        <v>19</v>
      </c>
      <c r="C29" t="s">
        <v>13</v>
      </c>
      <c r="D29" t="s">
        <v>15</v>
      </c>
      <c r="E29">
        <v>34</v>
      </c>
      <c r="F29">
        <v>60</v>
      </c>
      <c r="H29" s="5">
        <v>0.7</v>
      </c>
      <c r="I29">
        <v>38806.870000000003</v>
      </c>
      <c r="J29">
        <f>I29/O29</f>
        <v>19403.435000000001</v>
      </c>
      <c r="K29" s="5">
        <v>0.38</v>
      </c>
      <c r="L29" s="5">
        <v>0.44</v>
      </c>
      <c r="M29">
        <v>-4750.37</v>
      </c>
      <c r="N29" s="5">
        <v>-0.05</v>
      </c>
      <c r="O29">
        <v>2</v>
      </c>
    </row>
    <row r="30" spans="1:15" x14ac:dyDescent="0.3">
      <c r="A30" t="s">
        <v>20</v>
      </c>
      <c r="B30" t="s">
        <v>19</v>
      </c>
      <c r="C30" t="s">
        <v>13</v>
      </c>
      <c r="D30" t="s">
        <v>16</v>
      </c>
      <c r="E30">
        <v>19</v>
      </c>
      <c r="F30">
        <v>31</v>
      </c>
      <c r="H30" s="5">
        <v>0.65</v>
      </c>
      <c r="I30">
        <v>51427.46</v>
      </c>
      <c r="J30">
        <f>I30/O30</f>
        <v>17142.486666666668</v>
      </c>
      <c r="K30" s="5">
        <v>0.51</v>
      </c>
      <c r="L30" s="5">
        <v>0.61</v>
      </c>
      <c r="M30">
        <v>13216.21</v>
      </c>
      <c r="N30" s="5">
        <v>0.13</v>
      </c>
      <c r="O30">
        <v>3</v>
      </c>
    </row>
    <row r="31" spans="1:15" x14ac:dyDescent="0.3">
      <c r="A31" t="s">
        <v>20</v>
      </c>
      <c r="B31" t="s">
        <v>19</v>
      </c>
      <c r="C31" t="s">
        <v>13</v>
      </c>
      <c r="D31" t="s">
        <v>17</v>
      </c>
      <c r="E31">
        <v>15</v>
      </c>
      <c r="F31">
        <v>37</v>
      </c>
      <c r="H31" s="5">
        <v>0.65</v>
      </c>
      <c r="I31">
        <v>86537.81</v>
      </c>
      <c r="J31">
        <f>I31/O31</f>
        <v>21634.452499999999</v>
      </c>
      <c r="K31" s="5">
        <v>0.86</v>
      </c>
      <c r="L31" s="5">
        <v>0.36</v>
      </c>
      <c r="M31">
        <v>-3312.58</v>
      </c>
      <c r="N31" s="5">
        <v>-0.04</v>
      </c>
      <c r="O31">
        <v>4</v>
      </c>
    </row>
    <row r="32" spans="1:15" x14ac:dyDescent="0.3">
      <c r="A32" t="s">
        <v>20</v>
      </c>
      <c r="B32" t="s">
        <v>19</v>
      </c>
      <c r="C32" t="s">
        <v>18</v>
      </c>
      <c r="D32" t="s">
        <v>14</v>
      </c>
      <c r="E32">
        <v>9</v>
      </c>
      <c r="F32">
        <v>38</v>
      </c>
      <c r="G32">
        <v>9</v>
      </c>
      <c r="H32" s="5">
        <v>0.65</v>
      </c>
      <c r="I32">
        <v>3343.69</v>
      </c>
      <c r="J32">
        <f>I32/O32</f>
        <v>3343.69</v>
      </c>
      <c r="K32" s="5">
        <v>0.03</v>
      </c>
      <c r="L32" s="5">
        <v>0.63</v>
      </c>
      <c r="M32">
        <v>24235.69</v>
      </c>
      <c r="N32" s="5">
        <v>0.24</v>
      </c>
      <c r="O32">
        <v>1</v>
      </c>
    </row>
    <row r="33" spans="1:15" x14ac:dyDescent="0.3">
      <c r="A33" t="s">
        <v>20</v>
      </c>
      <c r="B33" t="s">
        <v>19</v>
      </c>
      <c r="C33" t="s">
        <v>18</v>
      </c>
      <c r="D33" t="s">
        <v>15</v>
      </c>
      <c r="E33">
        <v>19</v>
      </c>
      <c r="F33">
        <v>35</v>
      </c>
      <c r="G33">
        <v>9</v>
      </c>
      <c r="H33" s="5">
        <v>0.68</v>
      </c>
      <c r="I33">
        <v>24739.69</v>
      </c>
      <c r="J33">
        <f>I33/O33</f>
        <v>12369.844999999999</v>
      </c>
      <c r="K33" s="5">
        <v>0.24</v>
      </c>
      <c r="L33" s="5">
        <v>0.41</v>
      </c>
      <c r="M33">
        <v>1964.64</v>
      </c>
      <c r="N33" s="5">
        <v>0.01</v>
      </c>
      <c r="O33">
        <v>2</v>
      </c>
    </row>
    <row r="34" spans="1:15" x14ac:dyDescent="0.3">
      <c r="A34" t="s">
        <v>20</v>
      </c>
      <c r="B34" t="s">
        <v>19</v>
      </c>
      <c r="C34" t="s">
        <v>18</v>
      </c>
      <c r="D34" t="s">
        <v>16</v>
      </c>
      <c r="E34">
        <v>5</v>
      </c>
      <c r="F34">
        <v>47</v>
      </c>
      <c r="G34">
        <v>9</v>
      </c>
      <c r="H34" s="5">
        <v>0.63</v>
      </c>
      <c r="I34">
        <v>20773.8</v>
      </c>
      <c r="J34">
        <f>I34/O34</f>
        <v>6924.5999999999995</v>
      </c>
      <c r="K34" s="5">
        <v>0.2</v>
      </c>
      <c r="L34" s="5">
        <v>0.65</v>
      </c>
      <c r="M34">
        <v>36395.360000000001</v>
      </c>
      <c r="N34" s="5">
        <v>0.36</v>
      </c>
      <c r="O34">
        <v>3</v>
      </c>
    </row>
    <row r="35" spans="1:15" x14ac:dyDescent="0.3">
      <c r="A35" t="s">
        <v>20</v>
      </c>
      <c r="B35" t="s">
        <v>19</v>
      </c>
      <c r="C35" t="s">
        <v>18</v>
      </c>
      <c r="D35" t="s">
        <v>17</v>
      </c>
      <c r="E35">
        <v>5</v>
      </c>
      <c r="F35">
        <v>35</v>
      </c>
      <c r="G35">
        <v>9</v>
      </c>
      <c r="H35" s="5">
        <v>0.65</v>
      </c>
      <c r="I35">
        <v>66844</v>
      </c>
      <c r="J35">
        <f>I35/O35</f>
        <v>16711</v>
      </c>
      <c r="K35" s="5">
        <v>0.66</v>
      </c>
      <c r="L35" s="5">
        <v>0.62</v>
      </c>
      <c r="M35">
        <v>12790.95</v>
      </c>
      <c r="N35" s="5">
        <v>0.12</v>
      </c>
      <c r="O35">
        <v>4</v>
      </c>
    </row>
    <row r="36" spans="1:15" x14ac:dyDescent="0.3">
      <c r="A36" t="s">
        <v>11</v>
      </c>
      <c r="B36" t="s">
        <v>21</v>
      </c>
      <c r="C36" t="s">
        <v>18</v>
      </c>
      <c r="D36" t="s">
        <v>14</v>
      </c>
      <c r="E36">
        <v>12</v>
      </c>
      <c r="F36">
        <v>26</v>
      </c>
      <c r="G36">
        <v>9</v>
      </c>
      <c r="H36" s="5"/>
      <c r="K36" s="5"/>
      <c r="L36" s="5">
        <v>0.48</v>
      </c>
      <c r="M36">
        <v>8414.2900000000009</v>
      </c>
      <c r="N36" s="5">
        <v>0.08</v>
      </c>
      <c r="O36">
        <v>1</v>
      </c>
    </row>
    <row r="37" spans="1:15" x14ac:dyDescent="0.3">
      <c r="A37" t="s">
        <v>11</v>
      </c>
      <c r="B37" t="s">
        <v>21</v>
      </c>
      <c r="C37" t="s">
        <v>18</v>
      </c>
      <c r="D37" t="s">
        <v>15</v>
      </c>
      <c r="E37">
        <v>12</v>
      </c>
      <c r="F37">
        <v>26</v>
      </c>
      <c r="G37">
        <v>9</v>
      </c>
      <c r="H37" s="5"/>
      <c r="K37" s="5"/>
      <c r="L37" s="5">
        <v>0.48</v>
      </c>
      <c r="M37">
        <v>9886.2099999999991</v>
      </c>
      <c r="N37" s="5">
        <v>0.09</v>
      </c>
      <c r="O37">
        <v>2</v>
      </c>
    </row>
    <row r="38" spans="1:15" x14ac:dyDescent="0.3">
      <c r="A38" t="s">
        <v>11</v>
      </c>
      <c r="B38" t="s">
        <v>21</v>
      </c>
      <c r="C38" t="s">
        <v>18</v>
      </c>
      <c r="D38" t="s">
        <v>16</v>
      </c>
      <c r="E38">
        <v>12</v>
      </c>
      <c r="F38">
        <v>26</v>
      </c>
      <c r="G38">
        <v>9</v>
      </c>
      <c r="H38" s="5"/>
      <c r="K38" s="5"/>
      <c r="L38" s="5">
        <v>0.56000000000000005</v>
      </c>
      <c r="M38">
        <v>10301.36</v>
      </c>
      <c r="N38" s="5">
        <v>0.1</v>
      </c>
      <c r="O38">
        <v>3</v>
      </c>
    </row>
    <row r="39" spans="1:15" x14ac:dyDescent="0.3">
      <c r="A39" t="s">
        <v>11</v>
      </c>
      <c r="B39" t="s">
        <v>21</v>
      </c>
      <c r="C39" t="s">
        <v>18</v>
      </c>
      <c r="D39" t="s">
        <v>17</v>
      </c>
      <c r="E39">
        <v>12</v>
      </c>
      <c r="F39">
        <v>26</v>
      </c>
      <c r="G39">
        <v>9</v>
      </c>
      <c r="H39" s="5"/>
      <c r="K39" s="5"/>
      <c r="L39" s="5">
        <v>0.56999999999999995</v>
      </c>
      <c r="M39">
        <v>-11826.45</v>
      </c>
      <c r="N39" s="5">
        <v>-0.12</v>
      </c>
      <c r="O39">
        <v>4</v>
      </c>
    </row>
    <row r="40" spans="1:15" x14ac:dyDescent="0.3">
      <c r="A40" t="s">
        <v>20</v>
      </c>
      <c r="B40" t="s">
        <v>21</v>
      </c>
      <c r="C40" t="s">
        <v>18</v>
      </c>
      <c r="D40" t="s">
        <v>14</v>
      </c>
      <c r="E40">
        <v>12</v>
      </c>
      <c r="F40">
        <v>26</v>
      </c>
      <c r="G40">
        <v>9</v>
      </c>
      <c r="H40" s="5"/>
      <c r="K40" s="5"/>
      <c r="L40" s="5">
        <v>0.64</v>
      </c>
      <c r="M40">
        <v>24756.41</v>
      </c>
      <c r="N40" s="5">
        <v>0.24</v>
      </c>
      <c r="O40">
        <v>1</v>
      </c>
    </row>
    <row r="41" spans="1:15" x14ac:dyDescent="0.3">
      <c r="A41" t="s">
        <v>20</v>
      </c>
      <c r="B41" t="s">
        <v>21</v>
      </c>
      <c r="C41" t="s">
        <v>18</v>
      </c>
      <c r="D41" t="s">
        <v>15</v>
      </c>
      <c r="E41">
        <v>12</v>
      </c>
      <c r="F41">
        <v>26</v>
      </c>
      <c r="G41">
        <v>9</v>
      </c>
      <c r="H41" s="5"/>
      <c r="K41" s="5"/>
      <c r="L41" s="5">
        <v>0.42</v>
      </c>
      <c r="M41">
        <v>8407.1</v>
      </c>
      <c r="N41" s="5">
        <v>0.08</v>
      </c>
      <c r="O41">
        <v>2</v>
      </c>
    </row>
    <row r="42" spans="1:15" x14ac:dyDescent="0.3">
      <c r="A42" t="s">
        <v>20</v>
      </c>
      <c r="B42" t="s">
        <v>21</v>
      </c>
      <c r="C42" t="s">
        <v>18</v>
      </c>
      <c r="D42" t="s">
        <v>16</v>
      </c>
      <c r="E42">
        <v>12</v>
      </c>
      <c r="F42">
        <v>26</v>
      </c>
      <c r="G42">
        <v>9</v>
      </c>
      <c r="H42" s="5"/>
      <c r="K42" s="5"/>
      <c r="L42" s="5">
        <v>0.57999999999999996</v>
      </c>
      <c r="M42">
        <v>31705.69</v>
      </c>
      <c r="N42" s="5">
        <v>0.31</v>
      </c>
      <c r="O42">
        <v>3</v>
      </c>
    </row>
    <row r="43" spans="1:15" x14ac:dyDescent="0.3">
      <c r="A43" t="s">
        <v>20</v>
      </c>
      <c r="B43" t="s">
        <v>21</v>
      </c>
      <c r="C43" t="s">
        <v>18</v>
      </c>
      <c r="D43" t="s">
        <v>17</v>
      </c>
      <c r="E43">
        <v>12</v>
      </c>
      <c r="F43">
        <v>26</v>
      </c>
      <c r="G43">
        <v>9</v>
      </c>
      <c r="H43" s="5"/>
      <c r="K43" s="5"/>
      <c r="L43" s="5">
        <v>0.64</v>
      </c>
      <c r="M43">
        <v>19825.14</v>
      </c>
      <c r="N43" s="5">
        <v>0.19</v>
      </c>
      <c r="O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Lun Chung</dc:creator>
  <cp:lastModifiedBy>Wai Lun Chung</cp:lastModifiedBy>
  <dcterms:created xsi:type="dcterms:W3CDTF">2023-01-28T06:32:18Z</dcterms:created>
  <dcterms:modified xsi:type="dcterms:W3CDTF">2023-01-28T06:41:15Z</dcterms:modified>
</cp:coreProperties>
</file>