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335" tabRatio="786" activeTab="6"/>
  </bookViews>
  <sheets>
    <sheet name="Məlumat" sheetId="1" r:id="rId1"/>
    <sheet name="Satış Qrafiki" sheetId="2" r:id="rId2"/>
    <sheet name="Satış Bölgə üzrə" sheetId="3" r:id="rId3"/>
    <sheet name="Çatdırılma" sheetId="4" r:id="rId4"/>
    <sheet name="Müştəri Qazanma" sheetId="5" r:id="rId5"/>
    <sheet name="Məhsul satış performansı" sheetId="6" r:id="rId6"/>
    <sheet name="Dashboard" sheetId="7" r:id="rId7"/>
  </sheets>
  <definedNames>
    <definedName name="Slicer_Satış_Personeli">#N/A</definedName>
    <definedName name="Slicer_Ürün_Adı">#N/A</definedName>
    <definedName name="Slicer_İller">#N/A</definedName>
    <definedName name="Slicer_Years">#N/A</definedName>
    <definedName name="_xlchart.0" hidden="1">'Müştəri Qazanma'!$D$2:$D$5</definedName>
    <definedName name="_xlchart.1" hidden="1">'Müştəri Qazanma'!$E$2:$E$5</definedName>
    <definedName name="_xlchart.2" hidden="1">'Müştəri Qazanma'!$D$2:$D$5</definedName>
    <definedName name="_xlchart.3" hidden="1">'Müştəri Qazanma'!$E$2:$E$5</definedName>
    <definedName name="_xlchart.v1.0">'Müştəri Qazanma'!$D$2:$D$5</definedName>
    <definedName name="_xlchart.v1.1">'Müştəri Qazanma'!$E$2:$E$5</definedName>
    <definedName name="_xlchart.v1.6">'Müştəri Qazanma'!$D$2:$D$5</definedName>
    <definedName name="_xlchart.v1.7">'Müştəri Qazanma'!$E$2:$E$5</definedName>
    <definedName name="_xlchart.v1.8">'Müştəri Qazanma'!$D$2:$D$5</definedName>
    <definedName name="_xlchart.v1.9">'Müştəri Qazanma'!$E$2:$E$5</definedName>
    <definedName name="_xlchart.v5.2">'Satış Bölgə üzrə'!$D$1</definedName>
    <definedName name="_xlchart.v5.3">'Satış Bölgə üzrə'!$D$2:$D$7</definedName>
    <definedName name="_xlchart.v5.4">'Satış Bölgə üzrə'!$E$1</definedName>
    <definedName name="_xlchart.v5.5">'Satış Bölgə üzrə'!$E$2:$E$7</definedName>
    <definedName name="Dilimleyici_İller">#REF!</definedName>
    <definedName name="Dilimleyici_Satış_Personeli">#REF!</definedName>
    <definedName name="Dilimleyici_Ürün_Adı">#REF!</definedName>
    <definedName name="Dilimleyici_Yıl">#REF!</definedName>
  </definedNames>
  <calcPr calcId="144525"/>
  <pivotCaches>
    <pivotCache cacheId="0" r:id="rId8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  <x14:slicerCache r:id="rId9"/>
      </x14:slicerCaches>
    </ext>
  </extLst>
</workbook>
</file>

<file path=xl/sharedStrings.xml><?xml version="1.0" encoding="utf-8"?>
<sst xmlns="http://schemas.openxmlformats.org/spreadsheetml/2006/main" count="1422" uniqueCount="67">
  <si>
    <t>Satış Personeli</t>
  </si>
  <si>
    <t>Ürün Adı</t>
  </si>
  <si>
    <t>İller</t>
  </si>
  <si>
    <t>Satış Adeti</t>
  </si>
  <si>
    <t>Satış Fiyatı</t>
  </si>
  <si>
    <t>Toplam Tutar</t>
  </si>
  <si>
    <t>Tarih</t>
  </si>
  <si>
    <t>Müşteri Kazanma</t>
  </si>
  <si>
    <t>Teslimat Performansı</t>
  </si>
  <si>
    <t>Serkan Canik</t>
  </si>
  <si>
    <t>Ürün 1</t>
  </si>
  <si>
    <t>İstanbul</t>
  </si>
  <si>
    <t>Yeni Müşteri (Reklam)</t>
  </si>
  <si>
    <t>Tam Zamanında</t>
  </si>
  <si>
    <t>Sinem Ulaş</t>
  </si>
  <si>
    <t>Bursa</t>
  </si>
  <si>
    <t>Mevcut Müşteri</t>
  </si>
  <si>
    <t>Gecikmeli</t>
  </si>
  <si>
    <t>Doğuş Rasat</t>
  </si>
  <si>
    <t>Ürün 2</t>
  </si>
  <si>
    <t>Organik Müşteri</t>
  </si>
  <si>
    <t>Sinan Bekar</t>
  </si>
  <si>
    <t>Ürün 3</t>
  </si>
  <si>
    <t>Yalova</t>
  </si>
  <si>
    <t>Seyhan Daren</t>
  </si>
  <si>
    <t>Kocaeli</t>
  </si>
  <si>
    <t>Eyşan kaçar</t>
  </si>
  <si>
    <t>Miran Vanlı</t>
  </si>
  <si>
    <t>Ali Sarmaz</t>
  </si>
  <si>
    <t>Mirza Çolak</t>
  </si>
  <si>
    <t>Ali Saran</t>
  </si>
  <si>
    <t>Salih Çakır</t>
  </si>
  <si>
    <t>Ayşe Çuhadar</t>
  </si>
  <si>
    <t>Kamil Özmen</t>
  </si>
  <si>
    <t>Mehmet Canik</t>
  </si>
  <si>
    <t>Çanakkale</t>
  </si>
  <si>
    <t>Aslı Mermer</t>
  </si>
  <si>
    <t>Balıkesir</t>
  </si>
  <si>
    <t>İbrahim Şallı</t>
  </si>
  <si>
    <t>Kaan Gedik</t>
  </si>
  <si>
    <t>Salih Kesici</t>
  </si>
  <si>
    <t>Canan Kalır</t>
  </si>
  <si>
    <t>Sidar Sulamaz</t>
  </si>
  <si>
    <t>Ebrar Cevher</t>
  </si>
  <si>
    <t>Esra Çelik</t>
  </si>
  <si>
    <t>İlayda sürmez</t>
  </si>
  <si>
    <t>Siren Kaymaz</t>
  </si>
  <si>
    <t>Ali Bakıcı</t>
  </si>
  <si>
    <t>Row Labels</t>
  </si>
  <si>
    <t>Sum of Toplam Tutar</t>
  </si>
  <si>
    <t>2028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</si>
  <si>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</si>
  <si>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</si>
  <si>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</si>
  <si>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</si>
  <si>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</si>
  <si>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</si>
  <si>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</si>
  <si>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</si>
  <si>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</si>
  <si>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</si>
  <si>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</si>
  <si>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</si>
  <si>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2029</t>
  </si>
  <si>
    <t>2030</t>
  </si>
  <si>
    <t>Grand Total</t>
  </si>
  <si>
    <t>Count of Toplam Tutar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</si>
</sst>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&quot;₺&quot;#,##0"/>
  </numFmts>
  <fonts count="25">
    <font>
      <sz val="11"/>
      <color theme="1"/>
      <name val="Arial"/>
      <charset val="134"/>
    </font>
    <font>
      <sz val="11"/>
      <color theme="1"/>
      <name val="Calibri"/>
      <charset val="134"/>
    </font>
    <font>
      <b/>
      <sz val="12"/>
      <color theme="0"/>
      <name val="Arial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0" borderId="11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8" fillId="11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4" borderId="1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2" borderId="10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" borderId="16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/>
    <xf numFmtId="9" fontId="0" fillId="0" borderId="0" xfId="6" applyFont="1" applyAlignment="1"/>
    <xf numFmtId="0" fontId="0" fillId="0" borderId="0" xfId="0" applyFont="1" applyAlignment="1">
      <alignment horizontal="left" indent="1"/>
    </xf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3" fillId="0" borderId="3" xfId="0" applyFont="1" applyBorder="1"/>
    <xf numFmtId="14" fontId="4" fillId="0" borderId="4" xfId="0" applyNumberFormat="1" applyFont="1" applyBorder="1"/>
    <xf numFmtId="0" fontId="3" fillId="0" borderId="4" xfId="0" applyFont="1" applyBorder="1"/>
    <xf numFmtId="178" fontId="4" fillId="0" borderId="4" xfId="0" applyNumberFormat="1" applyFont="1" applyBorder="1"/>
    <xf numFmtId="178" fontId="1" fillId="0" borderId="4" xfId="0" applyNumberFormat="1" applyFont="1" applyBorder="1"/>
    <xf numFmtId="0" fontId="2" fillId="0" borderId="5" xfId="0" applyFont="1" applyBorder="1"/>
    <xf numFmtId="14" fontId="4" fillId="0" borderId="6" xfId="0" applyNumberFormat="1" applyFont="1" applyBorder="1"/>
    <xf numFmtId="0" fontId="3" fillId="0" borderId="7" xfId="0" applyFont="1" applyBorder="1"/>
    <xf numFmtId="14" fontId="4" fillId="0" borderId="8" xfId="0" applyNumberFormat="1" applyFont="1" applyBorder="1"/>
    <xf numFmtId="0" fontId="3" fillId="0" borderId="8" xfId="0" applyFont="1" applyBorder="1"/>
    <xf numFmtId="178" fontId="4" fillId="0" borderId="8" xfId="0" applyNumberFormat="1" applyFont="1" applyBorder="1"/>
    <xf numFmtId="178" fontId="1" fillId="0" borderId="8" xfId="0" applyNumberFormat="1" applyFont="1" applyBorder="1"/>
    <xf numFmtId="14" fontId="4" fillId="0" borderId="9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0">
    <dxf>
      <font>
        <name val="Arial"/>
        <scheme val="none"/>
        <b val="0"/>
        <i val="0"/>
        <strike val="0"/>
        <u val="none"/>
        <sz val="11"/>
        <color auto="1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  <scheme val="none"/>
        <b val="0"/>
        <i val="0"/>
        <strike val="0"/>
        <u val="none"/>
        <sz val="11"/>
        <color theme="1"/>
      </font>
      <numFmt numFmtId="179" formatCode="dd/mm/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  <scheme val="none"/>
        <b val="0"/>
        <i val="0"/>
        <strike val="0"/>
        <u val="none"/>
        <sz val="11"/>
        <color theme="1"/>
      </font>
      <numFmt numFmtId="180" formatCode="dd/mm/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  <scheme val="none"/>
        <b val="0"/>
        <i val="0"/>
        <strike val="0"/>
        <u val="none"/>
        <sz val="11"/>
        <color auto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  <scheme val="none"/>
        <b val="0"/>
        <i val="0"/>
        <strike val="0"/>
        <u val="none"/>
        <sz val="11"/>
        <color theme="1"/>
      </font>
      <numFmt numFmtId="178" formatCode="&quot;₺&quot;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numFmt numFmtId="178" formatCode="&quot;₺&quot;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  <scheme val="none"/>
        <b val="0"/>
        <i val="0"/>
        <strike val="0"/>
        <u val="none"/>
        <sz val="11"/>
        <color theme="1"/>
      </font>
      <numFmt numFmtId="181" formatCode="dd/mm/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  <scheme val="none"/>
        <b val="0"/>
        <i val="0"/>
        <strike val="0"/>
        <u val="none"/>
        <sz val="11"/>
        <color theme="1"/>
      </font>
      <numFmt numFmtId="182" formatCode="dd/mm/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  <scheme val="none"/>
        <b val="0"/>
        <i val="0"/>
        <strike val="0"/>
        <u val="none"/>
        <sz val="11"/>
        <color theme="1"/>
      </font>
      <numFmt numFmtId="183" formatCode="dd/mm/yy"/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color rgb="FF7030A0"/>
      </font>
    </dxf>
  </dxfs>
  <tableStyles count="2" defaultTableStyle="TableStyleMedium2" defaultPivotStyle="PivotStyleLight16">
    <tableStyle name="Slicer Style 1" pivot="0" table="0" count="1">
      <tableStyleElement type="wholeTable" dxfId="9"/>
    </tableStyle>
    <tableStyle name="Slicer Style 2" pivot="0" table="0" count="1"/>
  </tableStyles>
  <extLst>
    <ext xmlns:x14="http://schemas.microsoft.com/office/spreadsheetml/2009/9/main" uri="{46F421CA-312F-682f-3DD2-61675219B42D}">
      <x14:dxfs count="1">
        <dxf>
          <font>
            <color rgb="FF7030A0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>
          <x14:slicerStyleElements>
            <x14:slicerStyleElement type="selectedItemWith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4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[Dinamik Dashboard Layihəsi - #1.xlsx]Satış Qrafiki!PivotTable1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'Satış Qrafiki'!$B$1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'Satış Qrafiki'!$A$2:$A$41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2028</c:v>
                  </c:pt>
                  <c:pt idx="12">
                    <c:v>2029</c:v>
                  </c:pt>
                  <c:pt idx="24">
                    <c:v>2030</c:v>
                  </c:pt>
                </c:lvl>
              </c:multiLvlStrCache>
            </c:multiLvlStrRef>
          </c:cat>
          <c:val>
            <c:numRef>
              <c:f>'Satış Qrafiki'!$B$2:$B$41</c:f>
              <c:numCache>
                <c:formatCode>General</c:formatCode>
                <c:ptCount val="36"/>
                <c:pt idx="0">
                  <c:v>1636500</c:v>
                </c:pt>
                <c:pt idx="1">
                  <c:v>1781575</c:v>
                </c:pt>
                <c:pt idx="2">
                  <c:v>3350825</c:v>
                </c:pt>
                <c:pt idx="3">
                  <c:v>2009450</c:v>
                </c:pt>
                <c:pt idx="4">
                  <c:v>2637700</c:v>
                </c:pt>
                <c:pt idx="5">
                  <c:v>2337150</c:v>
                </c:pt>
                <c:pt idx="6">
                  <c:v>2509400</c:v>
                </c:pt>
                <c:pt idx="7">
                  <c:v>1639100</c:v>
                </c:pt>
                <c:pt idx="8">
                  <c:v>4428325</c:v>
                </c:pt>
                <c:pt idx="9">
                  <c:v>3072425</c:v>
                </c:pt>
                <c:pt idx="10">
                  <c:v>1780150</c:v>
                </c:pt>
                <c:pt idx="11">
                  <c:v>2282425</c:v>
                </c:pt>
                <c:pt idx="12">
                  <c:v>4114800</c:v>
                </c:pt>
                <c:pt idx="13">
                  <c:v>1262175</c:v>
                </c:pt>
                <c:pt idx="14">
                  <c:v>2095950</c:v>
                </c:pt>
                <c:pt idx="15">
                  <c:v>1830475</c:v>
                </c:pt>
                <c:pt idx="16">
                  <c:v>5613800</c:v>
                </c:pt>
                <c:pt idx="17">
                  <c:v>1460975</c:v>
                </c:pt>
                <c:pt idx="18">
                  <c:v>2804250</c:v>
                </c:pt>
                <c:pt idx="19">
                  <c:v>621825</c:v>
                </c:pt>
                <c:pt idx="20">
                  <c:v>858975</c:v>
                </c:pt>
                <c:pt idx="21">
                  <c:v>2436725</c:v>
                </c:pt>
                <c:pt idx="22">
                  <c:v>2157700</c:v>
                </c:pt>
                <c:pt idx="23">
                  <c:v>2736575</c:v>
                </c:pt>
                <c:pt idx="24">
                  <c:v>3152275</c:v>
                </c:pt>
                <c:pt idx="25">
                  <c:v>1973575</c:v>
                </c:pt>
                <c:pt idx="26">
                  <c:v>974175</c:v>
                </c:pt>
                <c:pt idx="27">
                  <c:v>6050175</c:v>
                </c:pt>
                <c:pt idx="28">
                  <c:v>1013925</c:v>
                </c:pt>
                <c:pt idx="29">
                  <c:v>1944050</c:v>
                </c:pt>
                <c:pt idx="30">
                  <c:v>2494550</c:v>
                </c:pt>
                <c:pt idx="31">
                  <c:v>1730025</c:v>
                </c:pt>
                <c:pt idx="32">
                  <c:v>4251575</c:v>
                </c:pt>
                <c:pt idx="33">
                  <c:v>956175</c:v>
                </c:pt>
                <c:pt idx="34">
                  <c:v>1147400</c:v>
                </c:pt>
                <c:pt idx="35">
                  <c:v>3367475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3184655"/>
        <c:axId val="383184239"/>
      </c:lineChart>
      <c:catAx>
        <c:axId val="3831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184239"/>
        <c:crosses val="autoZero"/>
        <c:auto val="1"/>
        <c:lblAlgn val="ctr"/>
        <c:lblOffset val="100"/>
        <c:noMultiLvlLbl val="0"/>
      </c:catAx>
      <c:valAx>
        <c:axId val="38318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18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[Dinamik Dashboard Layihəsi - #1.xlsx]Məhsul satış performansı!PivotTable11</c:name>
    <c:fmtId val="3"/>
  </c:pivotSource>
  <c:chart>
    <c:autoTitleDeleted val="1"/>
    <c:plotArea>
      <c:layout>
        <c:manualLayout>
          <c:layoutTarget val="inner"/>
          <c:xMode val="edge"/>
          <c:yMode val="edge"/>
          <c:x val="0.315217669344311"/>
          <c:y val="0.0693530121544303"/>
          <c:w val="0.596303828089956"/>
          <c:h val="0.8783762133894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'Məhsul satış performansı'!$B$1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B050"/>
                </a:gs>
                <a:gs pos="62000">
                  <a:srgbClr val="7030A0">
                    <a:alpha val="80000"/>
                  </a:srgbClr>
                </a:gs>
                <a:gs pos="100000">
                  <a:srgbClr val="FFC000"/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62000">
                    <a:srgbClr val="7030A0">
                      <a:alpha val="80000"/>
                    </a:srgbClr>
                  </a:gs>
                  <a:gs pos="100000">
                    <a:srgbClr val="FFC000"/>
                  </a:gs>
                </a:gsLst>
                <a:lin ang="0" scaled="1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62000">
                    <a:srgbClr val="7030A0">
                      <a:alpha val="80000"/>
                    </a:srgbClr>
                  </a:gs>
                  <a:gs pos="100000">
                    <a:srgbClr val="FFC000"/>
                  </a:gs>
                </a:gsLst>
                <a:lin ang="0" scaled="1"/>
              </a:gra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62000">
                    <a:srgbClr val="7030A0">
                      <a:alpha val="80000"/>
                    </a:srgbClr>
                  </a:gs>
                  <a:gs pos="100000">
                    <a:srgbClr val="FFC000"/>
                  </a:gs>
                </a:gsLst>
                <a:lin ang="0" scaled="1"/>
              </a:gradFill>
              <a:ln>
                <a:noFill/>
              </a:ln>
              <a:effectLst/>
            </c:spPr>
          </c:dPt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3616838370246"/>
                      <c:h val="0.0837746774038164"/>
                    </c:manualLayout>
                  </c15:layout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915180533135"/>
                      <c:h val="0.0837746774038164"/>
                    </c:manualLayout>
                  </c15:layout>
                </c:ext>
              </c:extLst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114075308395"/>
                      <c:h val="0.0837746774038164"/>
                    </c:manualLayout>
                  </c15:layout>
                </c:ext>
              </c:extLst>
            </c:dLbl>
            <c:numFmt formatCode="[$₺-41F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'Məhsul satış performansı'!$A$2:$A$5</c:f>
              <c:strCache>
                <c:ptCount val="3"/>
                <c:pt idx="0">
                  <c:v>Ürün 1</c:v>
                </c:pt>
                <c:pt idx="1">
                  <c:v>Ürün 2</c:v>
                </c:pt>
                <c:pt idx="2">
                  <c:v>Ürün 3</c:v>
                </c:pt>
              </c:strCache>
            </c:strRef>
          </c:cat>
          <c:val>
            <c:numRef>
              <c:f>'Məhsul satış performansı'!$B$2:$B$5</c:f>
              <c:numCache>
                <c:formatCode>General</c:formatCode>
                <c:ptCount val="3"/>
                <c:pt idx="0">
                  <c:v>17743050</c:v>
                </c:pt>
                <c:pt idx="1">
                  <c:v>34623625</c:v>
                </c:pt>
                <c:pt idx="2">
                  <c:v>34147950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5245455"/>
        <c:axId val="575250031"/>
      </c:barChart>
      <c:catAx>
        <c:axId val="57524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75250031"/>
        <c:crosses val="autoZero"/>
        <c:auto val="1"/>
        <c:lblAlgn val="ctr"/>
        <c:lblOffset val="100"/>
        <c:noMultiLvlLbl val="0"/>
      </c:catAx>
      <c:valAx>
        <c:axId val="5752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24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'Satış Bölgə üzrə'!$D$2:$D$7</c:f>
              <c:strCache>
                <c:ptCount val="6"/>
                <c:pt idx="0">
                  <c:v>Balıkesir</c:v>
                </c:pt>
                <c:pt idx="1">
                  <c:v>Bursa</c:v>
                </c:pt>
                <c:pt idx="2">
                  <c:v>Çanakkale</c:v>
                </c:pt>
                <c:pt idx="3">
                  <c:v>İstanbul</c:v>
                </c:pt>
                <c:pt idx="4">
                  <c:v>Kocaeli</c:v>
                </c:pt>
                <c:pt idx="5">
                  <c:v>Yalova</c:v>
                </c:pt>
              </c:strCache>
            </c:strRef>
          </c:cat>
          <c:val>
            <c:numRef>
              <c:f>'Satış Bölgə üzrə'!$E$2:$E$7</c:f>
              <c:numCache>
                <c:formatCode>General</c:formatCode>
                <c:ptCount val="6"/>
                <c:pt idx="0">
                  <c:v>4227250</c:v>
                </c:pt>
                <c:pt idx="1">
                  <c:v>35718525</c:v>
                </c:pt>
                <c:pt idx="2">
                  <c:v>1156500</c:v>
                </c:pt>
                <c:pt idx="3">
                  <c:v>34375600</c:v>
                </c:pt>
                <c:pt idx="4">
                  <c:v>4611625</c:v>
                </c:pt>
                <c:pt idx="5">
                  <c:v>6425125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[Dinamik Dashboard Layihəsi - #1.xlsx]Çatdırılma!PivotTable6</c:name>
    <c:fmtId val="18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Çatdırılma!$B$1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Çatdırılma!$A$2:$A$4</c:f>
              <c:strCache>
                <c:ptCount val="2"/>
                <c:pt idx="0">
                  <c:v>Gecikmeli</c:v>
                </c:pt>
                <c:pt idx="1">
                  <c:v>Tam Zamanında</c:v>
                </c:pt>
              </c:strCache>
            </c:strRef>
          </c:cat>
          <c:val>
            <c:numRef>
              <c:f>Çatdırılma!$B$2:$B$4</c:f>
              <c:numCache>
                <c:formatCode>General</c:formatCode>
                <c:ptCount val="2"/>
                <c:pt idx="0">
                  <c:v>69</c:v>
                </c:pt>
                <c:pt idx="1">
                  <c:v>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[Dinamik Dashboard Layihəsi - #1.xlsx]Məhsul satış performansı!PivotTable11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'Məhsul satış performansı'!$B$1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'Məhsul satış performansı'!$A$2:$A$5</c:f>
              <c:strCache>
                <c:ptCount val="3"/>
                <c:pt idx="0">
                  <c:v>Ürün 1</c:v>
                </c:pt>
                <c:pt idx="1">
                  <c:v>Ürün 2</c:v>
                </c:pt>
                <c:pt idx="2">
                  <c:v>Ürün 3</c:v>
                </c:pt>
              </c:strCache>
            </c:strRef>
          </c:cat>
          <c:val>
            <c:numRef>
              <c:f>'Məhsul satış performansı'!$B$2:$B$5</c:f>
              <c:numCache>
                <c:formatCode>General</c:formatCode>
                <c:ptCount val="3"/>
                <c:pt idx="0">
                  <c:v>17743050</c:v>
                </c:pt>
                <c:pt idx="1">
                  <c:v>34623625</c:v>
                </c:pt>
                <c:pt idx="2">
                  <c:v>34147950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5245455"/>
        <c:axId val="575250031"/>
      </c:barChart>
      <c:catAx>
        <c:axId val="57524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250031"/>
        <c:crosses val="autoZero"/>
        <c:auto val="1"/>
        <c:lblAlgn val="ctr"/>
        <c:lblOffset val="100"/>
        <c:noMultiLvlLbl val="0"/>
      </c:catAx>
      <c:valAx>
        <c:axId val="5752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24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[Dinamik Dashboard Layihəsi - #1.xlsx]Satış Qrafiki!PivotTable1</c:name>
    <c:fmtId val="3"/>
  </c:pivotSource>
  <c:chart>
    <c:autoTitleDeleted val="1"/>
    <c:plotArea>
      <c:layout>
        <c:manualLayout>
          <c:layoutTarget val="inner"/>
          <c:xMode val="edge"/>
          <c:yMode val="edge"/>
          <c:x val="0.0673913098713581"/>
          <c:y val="0.134099740517435"/>
          <c:w val="0.906793911167687"/>
          <c:h val="0.588951586981925"/>
        </c:manualLayout>
      </c:layout>
      <c:lineChart>
        <c:grouping val="standard"/>
        <c:varyColors val="0"/>
        <c:ser>
          <c:idx val="0"/>
          <c:order val="0"/>
          <c:tx>
            <c:strRef>
              <c:f>'Satış Qrafiki'!$B$1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multiLvlStrRef>
              <c:f>'Satış Qrafiki'!$A$2:$A$41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2028</c:v>
                  </c:pt>
                  <c:pt idx="12">
                    <c:v>2029</c:v>
                  </c:pt>
                  <c:pt idx="24">
                    <c:v>2030</c:v>
                  </c:pt>
                </c:lvl>
              </c:multiLvlStrCache>
            </c:multiLvlStrRef>
          </c:cat>
          <c:val>
            <c:numRef>
              <c:f>'Satış Qrafiki'!$B$2:$B$41</c:f>
              <c:numCache>
                <c:formatCode>General</c:formatCode>
                <c:ptCount val="36"/>
                <c:pt idx="0">
                  <c:v>1636500</c:v>
                </c:pt>
                <c:pt idx="1">
                  <c:v>1781575</c:v>
                </c:pt>
                <c:pt idx="2">
                  <c:v>3350825</c:v>
                </c:pt>
                <c:pt idx="3">
                  <c:v>2009450</c:v>
                </c:pt>
                <c:pt idx="4">
                  <c:v>2637700</c:v>
                </c:pt>
                <c:pt idx="5">
                  <c:v>2337150</c:v>
                </c:pt>
                <c:pt idx="6">
                  <c:v>2509400</c:v>
                </c:pt>
                <c:pt idx="7">
                  <c:v>1639100</c:v>
                </c:pt>
                <c:pt idx="8">
                  <c:v>4428325</c:v>
                </c:pt>
                <c:pt idx="9">
                  <c:v>3072425</c:v>
                </c:pt>
                <c:pt idx="10">
                  <c:v>1780150</c:v>
                </c:pt>
                <c:pt idx="11">
                  <c:v>2282425</c:v>
                </c:pt>
                <c:pt idx="12">
                  <c:v>4114800</c:v>
                </c:pt>
                <c:pt idx="13">
                  <c:v>1262175</c:v>
                </c:pt>
                <c:pt idx="14">
                  <c:v>2095950</c:v>
                </c:pt>
                <c:pt idx="15">
                  <c:v>1830475</c:v>
                </c:pt>
                <c:pt idx="16">
                  <c:v>5613800</c:v>
                </c:pt>
                <c:pt idx="17">
                  <c:v>1460975</c:v>
                </c:pt>
                <c:pt idx="18">
                  <c:v>2804250</c:v>
                </c:pt>
                <c:pt idx="19">
                  <c:v>621825</c:v>
                </c:pt>
                <c:pt idx="20">
                  <c:v>858975</c:v>
                </c:pt>
                <c:pt idx="21">
                  <c:v>2436725</c:v>
                </c:pt>
                <c:pt idx="22">
                  <c:v>2157700</c:v>
                </c:pt>
                <c:pt idx="23">
                  <c:v>2736575</c:v>
                </c:pt>
                <c:pt idx="24">
                  <c:v>3152275</c:v>
                </c:pt>
                <c:pt idx="25">
                  <c:v>1973575</c:v>
                </c:pt>
                <c:pt idx="26">
                  <c:v>974175</c:v>
                </c:pt>
                <c:pt idx="27">
                  <c:v>6050175</c:v>
                </c:pt>
                <c:pt idx="28">
                  <c:v>1013925</c:v>
                </c:pt>
                <c:pt idx="29">
                  <c:v>1944050</c:v>
                </c:pt>
                <c:pt idx="30">
                  <c:v>2494550</c:v>
                </c:pt>
                <c:pt idx="31">
                  <c:v>1730025</c:v>
                </c:pt>
                <c:pt idx="32">
                  <c:v>4251575</c:v>
                </c:pt>
                <c:pt idx="33">
                  <c:v>956175</c:v>
                </c:pt>
                <c:pt idx="34">
                  <c:v>1147400</c:v>
                </c:pt>
                <c:pt idx="35">
                  <c:v>3367475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383184655"/>
        <c:axId val="383184239"/>
      </c:lineChart>
      <c:catAx>
        <c:axId val="3831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83184239"/>
        <c:crosses val="autoZero"/>
        <c:auto val="0"/>
        <c:lblAlgn val="ctr"/>
        <c:lblOffset val="100"/>
        <c:tickLblSkip val="1"/>
        <c:noMultiLvlLbl val="1"/>
      </c:catAx>
      <c:valAx>
        <c:axId val="38318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8318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'Satış Bölgə üzrə'!$D$2:$D$7</c:f>
              <c:strCache>
                <c:ptCount val="6"/>
                <c:pt idx="0">
                  <c:v>Balıkesir</c:v>
                </c:pt>
                <c:pt idx="1">
                  <c:v>Bursa</c:v>
                </c:pt>
                <c:pt idx="2">
                  <c:v>Çanakkale</c:v>
                </c:pt>
                <c:pt idx="3">
                  <c:v>İstanbul</c:v>
                </c:pt>
                <c:pt idx="4">
                  <c:v>Kocaeli</c:v>
                </c:pt>
                <c:pt idx="5">
                  <c:v>Yalova</c:v>
                </c:pt>
              </c:strCache>
            </c:strRef>
          </c:cat>
          <c:val>
            <c:numRef>
              <c:f>'Satış Bölgə üzrə'!$E$2:$E$7</c:f>
              <c:numCache>
                <c:formatCode>General</c:formatCode>
                <c:ptCount val="6"/>
                <c:pt idx="0">
                  <c:v>4227250</c:v>
                </c:pt>
                <c:pt idx="1">
                  <c:v>35718525</c:v>
                </c:pt>
                <c:pt idx="2">
                  <c:v>1156500</c:v>
                </c:pt>
                <c:pt idx="3">
                  <c:v>34375600</c:v>
                </c:pt>
                <c:pt idx="4">
                  <c:v>4611625</c:v>
                </c:pt>
                <c:pt idx="5">
                  <c:v>6425125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[Dinamik Dashboard Layihəsi - #1.xlsx]Çatdırılma!PivotTable6</c:name>
    <c:fmtId val="6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Çatdırılma!$B$1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Çatdırılma!$A$2:$A$4</c:f>
              <c:strCache>
                <c:ptCount val="2"/>
                <c:pt idx="0">
                  <c:v>Gecikmeli</c:v>
                </c:pt>
                <c:pt idx="1">
                  <c:v>Tam Zamanında</c:v>
                </c:pt>
              </c:strCache>
            </c:strRef>
          </c:cat>
          <c:val>
            <c:numRef>
              <c:f>Çatdırılma!$B$2:$B$4</c:f>
              <c:numCache>
                <c:formatCode>General</c:formatCode>
                <c:ptCount val="2"/>
                <c:pt idx="0">
                  <c:v>69</c:v>
                </c:pt>
                <c:pt idx="1">
                  <c:v>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[Dinamik Dashboard Layihəsi - #1.xlsx]Çatdırılma!PivotTable6</c:name>
    <c:fmtId val="21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Çatdırılma!$B$1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bg1">
                  <a:alpha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Çatdırılma!$A$2:$A$4</c:f>
              <c:strCache>
                <c:ptCount val="2"/>
                <c:pt idx="0">
                  <c:v>Gecikmeli</c:v>
                </c:pt>
                <c:pt idx="1">
                  <c:v>Tam Zamanında</c:v>
                </c:pt>
              </c:strCache>
            </c:strRef>
          </c:cat>
          <c:val>
            <c:numRef>
              <c:f>Çatdırılma!$B$2:$B$4</c:f>
              <c:numCache>
                <c:formatCode>General</c:formatCode>
                <c:ptCount val="2"/>
                <c:pt idx="0">
                  <c:v>69</c:v>
                </c:pt>
                <c:pt idx="1">
                  <c:v>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3.png"/><Relationship Id="rId8" Type="http://schemas.openxmlformats.org/officeDocument/2006/relationships/image" Target="../media/image2.png"/><Relationship Id="rId7" Type="http://schemas.openxmlformats.org/officeDocument/2006/relationships/image" Target="../media/image1.jpe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1" Type="http://schemas.openxmlformats.org/officeDocument/2006/relationships/image" Target="../media/image5.png"/><Relationship Id="rId10" Type="http://schemas.openxmlformats.org/officeDocument/2006/relationships/image" Target="../media/image4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510540</xdr:colOff>
      <xdr:row>1</xdr:row>
      <xdr:rowOff>41910</xdr:rowOff>
    </xdr:from>
    <xdr:to>
      <xdr:col>16</xdr:col>
      <xdr:colOff>274320</xdr:colOff>
      <xdr:row>16</xdr:row>
      <xdr:rowOff>156210</xdr:rowOff>
    </xdr:to>
    <xdr:graphicFrame>
      <xdr:nvGraphicFramePr>
        <xdr:cNvPr id="2" name="Chart 1"/>
        <xdr:cNvGraphicFramePr/>
      </xdr:nvGraphicFramePr>
      <xdr:xfrm>
        <a:off x="3154680" y="222885"/>
        <a:ext cx="787146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243840</xdr:colOff>
      <xdr:row>0</xdr:row>
      <xdr:rowOff>110490</xdr:rowOff>
    </xdr:from>
    <xdr:to>
      <xdr:col>11</xdr:col>
      <xdr:colOff>228600</xdr:colOff>
      <xdr:row>16</xdr:row>
      <xdr:rowOff>49530</xdr:rowOff>
    </xdr:to>
    <xdr:graphicFrame>
      <xdr:nvGraphicFramePr>
        <xdr:cNvPr id="2" name="Chart 1"/>
        <xdr:cNvGraphicFramePr/>
      </xdr:nvGraphicFramePr>
      <xdr:xfrm>
        <a:off x="5707380" y="110490"/>
        <a:ext cx="3459480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289560</xdr:colOff>
      <xdr:row>1</xdr:row>
      <xdr:rowOff>118110</xdr:rowOff>
    </xdr:from>
    <xdr:to>
      <xdr:col>8</xdr:col>
      <xdr:colOff>525780</xdr:colOff>
      <xdr:row>17</xdr:row>
      <xdr:rowOff>57150</xdr:rowOff>
    </xdr:to>
    <xdr:graphicFrame>
      <xdr:nvGraphicFramePr>
        <xdr:cNvPr id="5" name="Chart 4"/>
        <xdr:cNvGraphicFramePr/>
      </xdr:nvGraphicFramePr>
      <xdr:xfrm>
        <a:off x="3726180" y="299085"/>
        <a:ext cx="3131820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0</xdr:row>
      <xdr:rowOff>110490</xdr:rowOff>
    </xdr:from>
    <xdr:to>
      <xdr:col>13</xdr:col>
      <xdr:colOff>60960</xdr:colOff>
      <xdr:row>16</xdr:row>
      <xdr:rowOff>49530</xdr:rowOff>
    </xdr:to>
    <xdr:sp>
      <xdr:nvSpPr>
        <xdr:cNvPr id="3" name="Rectangles 2"/>
        <xdr:cNvSpPr>
          <a:spLocks noTextEdit="1"/>
        </xdr:cNvSpPr>
      </xdr:nvSpPr>
      <xdr:spPr>
        <a:xfrm>
          <a:off x="6743700" y="110490"/>
          <a:ext cx="4572000" cy="283464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az-Latn-AZ" sz="1100"/>
            <a:t>This chart isn't available in your version of Excel.
Editing this shape or saving this workbook into a different file format will permanently break the chart.</a:t>
          </a:r>
          <a:endParaRPr lang="az-Latn-AZ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0</xdr:row>
      <xdr:rowOff>125730</xdr:rowOff>
    </xdr:from>
    <xdr:to>
      <xdr:col>11</xdr:col>
      <xdr:colOff>38100</xdr:colOff>
      <xdr:row>16</xdr:row>
      <xdr:rowOff>64770</xdr:rowOff>
    </xdr:to>
    <xdr:graphicFrame>
      <xdr:nvGraphicFramePr>
        <xdr:cNvPr id="2" name="Chart 1"/>
        <xdr:cNvGraphicFramePr/>
      </xdr:nvGraphicFramePr>
      <xdr:xfrm>
        <a:off x="3223260" y="125730"/>
        <a:ext cx="4671060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411238</xdr:colOff>
      <xdr:row>45</xdr:row>
      <xdr:rowOff>120952</xdr:rowOff>
    </xdr:to>
    <xdr:pic>
      <xdr:nvPicPr>
        <xdr:cNvPr id="30" name="Picture 29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236"/>
        <a:stretch>
          <a:fillRect/>
        </a:stretch>
      </xdr:blipFill>
      <xdr:spPr>
        <a:xfrm>
          <a:off x="0" y="0"/>
          <a:ext cx="17784445" cy="8264525"/>
        </a:xfrm>
        <a:prstGeom prst="rect">
          <a:avLst/>
        </a:prstGeom>
      </xdr:spPr>
    </xdr:pic>
    <xdr:clientData/>
  </xdr:twoCellAnchor>
  <xdr:oneCellAnchor>
    <xdr:from>
      <xdr:col>0</xdr:col>
      <xdr:colOff>1</xdr:colOff>
      <xdr:row>0</xdr:row>
      <xdr:rowOff>76200</xdr:rowOff>
    </xdr:from>
    <xdr:ext cx="17755810" cy="723900"/>
    <xdr:sp>
      <xdr:nvSpPr>
        <xdr:cNvPr id="3" name="Shape 3"/>
        <xdr:cNvSpPr/>
      </xdr:nvSpPr>
      <xdr:spPr>
        <a:xfrm>
          <a:off x="0" y="76200"/>
          <a:ext cx="17755235" cy="723900"/>
        </a:xfrm>
        <a:prstGeom prst="rect">
          <a:avLst/>
        </a:prstGeom>
        <a:gradFill>
          <a:gsLst>
            <a:gs pos="0">
              <a:srgbClr val="00B050"/>
            </a:gs>
            <a:gs pos="100000">
              <a:srgbClr val="7030A0"/>
            </a:gs>
          </a:gsLst>
          <a:lin ang="108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36284</xdr:colOff>
      <xdr:row>5</xdr:row>
      <xdr:rowOff>20864</xdr:rowOff>
    </xdr:from>
    <xdr:ext cx="13649325" cy="6696075"/>
    <xdr:grpSp>
      <xdr:nvGrpSpPr>
        <xdr:cNvPr id="2" name="Shape 2"/>
        <xdr:cNvGrpSpPr/>
      </xdr:nvGrpSpPr>
      <xdr:grpSpPr>
        <a:xfrm>
          <a:off x="4090035" y="925195"/>
          <a:ext cx="13649325" cy="6696075"/>
          <a:chOff x="0" y="431963"/>
          <a:chExt cx="10692000" cy="6696075"/>
        </a:xfrm>
      </xdr:grpSpPr>
      <xdr:grpSp>
        <xdr:nvGrpSpPr>
          <xdr:cNvPr id="4" name="Shape 4"/>
          <xdr:cNvGrpSpPr/>
        </xdr:nvGrpSpPr>
        <xdr:grpSpPr>
          <a:xfrm>
            <a:off x="0" y="431963"/>
            <a:ext cx="10692000" cy="6696075"/>
            <a:chOff x="1056000" y="729000"/>
            <a:chExt cx="10080000" cy="5400000"/>
          </a:xfrm>
        </xdr:grpSpPr>
        <xdr:sp>
          <xdr:nvSpPr>
            <xdr:cNvPr id="5" name="Shape 5"/>
            <xdr:cNvSpPr/>
          </xdr:nvSpPr>
          <xdr:spPr>
            <a:xfrm>
              <a:off x="1056000" y="729000"/>
              <a:ext cx="10080000" cy="5400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>
          <xdr:nvSpPr>
            <xdr:cNvPr id="6" name="Shape 6"/>
            <xdr:cNvSpPr/>
          </xdr:nvSpPr>
          <xdr:spPr>
            <a:xfrm>
              <a:off x="1056000" y="729000"/>
              <a:ext cx="10080000" cy="5400000"/>
            </a:xfrm>
            <a:prstGeom prst="rect">
              <a:avLst/>
            </a:prstGeom>
            <a:gradFill>
              <a:gsLst>
                <a:gs pos="0">
                  <a:srgbClr val="00B050">
                    <a:alpha val="80000"/>
                  </a:srgbClr>
                </a:gs>
                <a:gs pos="100000">
                  <a:srgbClr val="7030A0">
                    <a:alpha val="80000"/>
                  </a:srgbClr>
                </a:gs>
              </a:gsLst>
              <a:lin ang="10800000" scaled="0"/>
            </a:gra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Calibri" panose="020F0502020204030204"/>
                  <a:ea typeface="Calibri" panose="020F0502020204030204"/>
                  <a:cs typeface="Calibri" panose="020F0502020204030204"/>
                  <a:sym typeface="Calibri" panose="020F0502020204030204"/>
                </a:rPr>
                <a:t> 	</a:t>
              </a:r>
              <a:endParaRPr sz="1400"/>
            </a:p>
          </xdr:txBody>
        </xdr:sp>
        <xdr:sp>
          <xdr:nvSpPr>
            <xdr:cNvPr id="7" name="Shape 7"/>
            <xdr:cNvSpPr/>
          </xdr:nvSpPr>
          <xdr:spPr>
            <a:xfrm rot="5400000">
              <a:off x="1659445" y="125556"/>
              <a:ext cx="5400000" cy="6606889"/>
            </a:xfrm>
            <a:custGeom>
              <a:avLst/>
              <a:gdLst/>
              <a:ahLst/>
              <a:cxnLst/>
              <a:rect l="l" t="t" r="r" b="b"/>
              <a:pathLst>
                <a:path w="5400000" h="6606889" extrusionOk="0">
                  <a:moveTo>
                    <a:pt x="0" y="108000"/>
                  </a:moveTo>
                  <a:lnTo>
                    <a:pt x="0" y="0"/>
                  </a:lnTo>
                  <a:lnTo>
                    <a:pt x="5400000" y="0"/>
                  </a:lnTo>
                  <a:lnTo>
                    <a:pt x="5400000" y="108000"/>
                  </a:lnTo>
                  <a:lnTo>
                    <a:pt x="2393638" y="108000"/>
                  </a:lnTo>
                  <a:lnTo>
                    <a:pt x="2393638" y="3025776"/>
                  </a:lnTo>
                  <a:lnTo>
                    <a:pt x="5400000" y="3025776"/>
                  </a:lnTo>
                  <a:lnTo>
                    <a:pt x="5400000" y="3133776"/>
                  </a:lnTo>
                  <a:lnTo>
                    <a:pt x="2393638" y="3133776"/>
                  </a:lnTo>
                  <a:lnTo>
                    <a:pt x="2393638" y="6606889"/>
                  </a:lnTo>
                  <a:lnTo>
                    <a:pt x="2285638" y="6606889"/>
                  </a:lnTo>
                  <a:lnTo>
                    <a:pt x="2285638" y="3133776"/>
                  </a:lnTo>
                  <a:lnTo>
                    <a:pt x="2285638" y="3025776"/>
                  </a:lnTo>
                  <a:lnTo>
                    <a:pt x="2285638" y="108000"/>
                  </a:lnTo>
                  <a:close/>
                </a:path>
              </a:pathLst>
            </a:custGeom>
            <a:solidFill>
              <a:schemeClr val="dk1"/>
            </a:solidFill>
            <a:ln w="12700" cap="flat" cmpd="sng">
              <a:solidFill>
                <a:srgbClr val="31538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0</xdr:col>
      <xdr:colOff>85725</xdr:colOff>
      <xdr:row>5</xdr:row>
      <xdr:rowOff>57150</xdr:rowOff>
    </xdr:from>
    <xdr:ext cx="3971925" cy="6696075"/>
    <xdr:sp>
      <xdr:nvSpPr>
        <xdr:cNvPr id="8" name="Shape 8"/>
        <xdr:cNvSpPr/>
      </xdr:nvSpPr>
      <xdr:spPr>
        <a:xfrm>
          <a:off x="85725" y="962025"/>
          <a:ext cx="3971925" cy="66960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133350</xdr:colOff>
      <xdr:row>6</xdr:row>
      <xdr:rowOff>0</xdr:rowOff>
    </xdr:from>
    <xdr:ext cx="1581150" cy="400050"/>
    <xdr:sp>
      <xdr:nvSpPr>
        <xdr:cNvPr id="9" name="Shape 9"/>
        <xdr:cNvSpPr/>
      </xdr:nvSpPr>
      <xdr:spPr>
        <a:xfrm>
          <a:off x="4187190" y="1085850"/>
          <a:ext cx="1581150" cy="400050"/>
        </a:xfrm>
        <a:prstGeom prst="roundRect">
          <a:avLst>
            <a:gd name="adj" fmla="val 50000"/>
          </a:avLst>
        </a:prstGeom>
        <a:solidFill>
          <a:schemeClr val="lt1">
            <a:alpha val="2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314325</xdr:colOff>
      <xdr:row>22</xdr:row>
      <xdr:rowOff>159050</xdr:rowOff>
    </xdr:from>
    <xdr:ext cx="2714625" cy="400050"/>
    <xdr:sp>
      <xdr:nvSpPr>
        <xdr:cNvPr id="10" name="Shape 10"/>
        <xdr:cNvSpPr/>
      </xdr:nvSpPr>
      <xdr:spPr>
        <a:xfrm>
          <a:off x="9001125" y="4140200"/>
          <a:ext cx="2714625" cy="400050"/>
        </a:xfrm>
        <a:prstGeom prst="roundRect">
          <a:avLst>
            <a:gd name="adj" fmla="val 50000"/>
          </a:avLst>
        </a:prstGeom>
        <a:solidFill>
          <a:schemeClr val="lt1">
            <a:alpha val="2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95250</xdr:colOff>
      <xdr:row>23</xdr:row>
      <xdr:rowOff>54580</xdr:rowOff>
    </xdr:from>
    <xdr:ext cx="1960940" cy="400050"/>
    <xdr:sp>
      <xdr:nvSpPr>
        <xdr:cNvPr id="11" name="Shape 11"/>
        <xdr:cNvSpPr/>
      </xdr:nvSpPr>
      <xdr:spPr>
        <a:xfrm>
          <a:off x="4149090" y="4216400"/>
          <a:ext cx="1960880" cy="400050"/>
        </a:xfrm>
        <a:prstGeom prst="roundRect">
          <a:avLst>
            <a:gd name="adj" fmla="val 50000"/>
          </a:avLst>
        </a:prstGeom>
        <a:solidFill>
          <a:schemeClr val="lt1">
            <a:alpha val="2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523875</xdr:colOff>
      <xdr:row>5</xdr:row>
      <xdr:rowOff>152400</xdr:rowOff>
    </xdr:from>
    <xdr:ext cx="4248150" cy="400050"/>
    <xdr:sp>
      <xdr:nvSpPr>
        <xdr:cNvPr id="12" name="Shape 12"/>
        <xdr:cNvSpPr/>
      </xdr:nvSpPr>
      <xdr:spPr>
        <a:xfrm>
          <a:off x="13264515" y="1057275"/>
          <a:ext cx="4248150" cy="400050"/>
        </a:xfrm>
        <a:prstGeom prst="roundRect">
          <a:avLst>
            <a:gd name="adj" fmla="val 50000"/>
          </a:avLst>
        </a:prstGeom>
        <a:solidFill>
          <a:schemeClr val="lt1">
            <a:alpha val="2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85725</xdr:colOff>
      <xdr:row>5</xdr:row>
      <xdr:rowOff>85725</xdr:rowOff>
    </xdr:from>
    <xdr:ext cx="981075" cy="561975"/>
    <xdr:sp>
      <xdr:nvSpPr>
        <xdr:cNvPr id="13" name="Shape 13"/>
        <xdr:cNvSpPr/>
      </xdr:nvSpPr>
      <xdr:spPr>
        <a:xfrm>
          <a:off x="4718685" y="990600"/>
          <a:ext cx="981075" cy="561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SATIŞ</a:t>
          </a:r>
          <a:endParaRPr sz="1400"/>
        </a:p>
      </xdr:txBody>
    </xdr:sp>
    <xdr:clientData fLocksWithSheet="0"/>
  </xdr:oneCellAnchor>
  <xdr:oneCellAnchor>
    <xdr:from>
      <xdr:col>8</xdr:col>
      <xdr:colOff>9524</xdr:colOff>
      <xdr:row>22</xdr:row>
      <xdr:rowOff>140306</xdr:rowOff>
    </xdr:from>
    <xdr:ext cx="1333047" cy="561975"/>
    <xdr:sp>
      <xdr:nvSpPr>
        <xdr:cNvPr id="14" name="Shape 14"/>
        <xdr:cNvSpPr/>
      </xdr:nvSpPr>
      <xdr:spPr>
        <a:xfrm>
          <a:off x="4641850" y="4121150"/>
          <a:ext cx="1333500" cy="561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az-Latn-AZ" sz="16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ÇATDIRILMA</a:t>
          </a:r>
          <a:endParaRPr sz="1400"/>
        </a:p>
      </xdr:txBody>
    </xdr:sp>
    <xdr:clientData fLocksWithSheet="0"/>
  </xdr:oneCellAnchor>
  <xdr:oneCellAnchor>
    <xdr:from>
      <xdr:col>16</xdr:col>
      <xdr:colOff>438455</xdr:colOff>
      <xdr:row>22</xdr:row>
      <xdr:rowOff>75442</xdr:rowOff>
    </xdr:from>
    <xdr:ext cx="2066925" cy="561975"/>
    <xdr:sp>
      <xdr:nvSpPr>
        <xdr:cNvPr id="15" name="Shape 15"/>
        <xdr:cNvSpPr/>
      </xdr:nvSpPr>
      <xdr:spPr>
        <a:xfrm>
          <a:off x="9704070" y="4056380"/>
          <a:ext cx="2066925" cy="561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az-Latn-AZ" sz="16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MÜŞTƏRİ QAZANMA</a:t>
          </a:r>
          <a:endParaRPr sz="16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25</xdr:col>
      <xdr:colOff>2</xdr:colOff>
      <xdr:row>5</xdr:row>
      <xdr:rowOff>59720</xdr:rowOff>
    </xdr:from>
    <xdr:ext cx="2769810" cy="561975"/>
    <xdr:sp>
      <xdr:nvSpPr>
        <xdr:cNvPr id="16" name="Shape 16"/>
        <xdr:cNvSpPr/>
      </xdr:nvSpPr>
      <xdr:spPr>
        <a:xfrm>
          <a:off x="14478000" y="964565"/>
          <a:ext cx="2769235" cy="561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az-Latn-AZ" sz="16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MƏHSUL SATIŞ PERFORMANSI</a:t>
          </a:r>
          <a:endParaRPr sz="16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30542</xdr:colOff>
      <xdr:row>0</xdr:row>
      <xdr:rowOff>90110</xdr:rowOff>
    </xdr:from>
    <xdr:ext cx="11001375" cy="676275"/>
    <xdr:sp>
      <xdr:nvSpPr>
        <xdr:cNvPr id="17" name="Shape 17"/>
        <xdr:cNvSpPr/>
      </xdr:nvSpPr>
      <xdr:spPr>
        <a:xfrm>
          <a:off x="3505200" y="89535"/>
          <a:ext cx="11001375" cy="676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M</a:t>
          </a:r>
          <a:r>
            <a:rPr lang="az-Latn-AZ" sz="36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ƏHSUL SATIŞI GÖSTƏRİCİ</a:t>
          </a:r>
          <a:r>
            <a:rPr lang="az-Latn-AZ" sz="3600" b="1" baseline="0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PANELİ</a:t>
          </a:r>
          <a:endParaRPr sz="3600" b="1"/>
        </a:p>
      </xdr:txBody>
    </xdr:sp>
    <xdr:clientData fLocksWithSheet="0"/>
  </xdr:oneCellAnchor>
  <xdr:oneCellAnchor>
    <xdr:from>
      <xdr:col>8</xdr:col>
      <xdr:colOff>114300</xdr:colOff>
      <xdr:row>29</xdr:row>
      <xdr:rowOff>38100</xdr:rowOff>
    </xdr:from>
    <xdr:ext cx="800100" cy="581025"/>
    <xdr:sp>
      <xdr:nvSpPr>
        <xdr:cNvPr id="19" name="Shape 19"/>
        <xdr:cNvSpPr/>
      </xdr:nvSpPr>
      <xdr:spPr>
        <a:xfrm>
          <a:off x="4747260" y="5286375"/>
          <a:ext cx="800100" cy="581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48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290286</xdr:colOff>
      <xdr:row>41</xdr:row>
      <xdr:rowOff>82397</xdr:rowOff>
    </xdr:from>
    <xdr:ext cx="1114425" cy="285750"/>
    <xdr:sp>
      <xdr:nvSpPr>
        <xdr:cNvPr id="22" name="Shape 21"/>
        <xdr:cNvSpPr/>
      </xdr:nvSpPr>
      <xdr:spPr>
        <a:xfrm>
          <a:off x="4923155" y="7501890"/>
          <a:ext cx="11144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az-Latn-AZ" sz="14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Hədə</a:t>
          </a:r>
          <a:r>
            <a:rPr lang="en-US" sz="14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f: %90 </a:t>
          </a:r>
          <a:endParaRPr sz="1400"/>
        </a:p>
      </xdr:txBody>
    </xdr:sp>
    <xdr:clientData fLocksWithSheet="0"/>
  </xdr:oneCellAnchor>
  <xdr:oneCellAnchor>
    <xdr:from>
      <xdr:col>12</xdr:col>
      <xdr:colOff>6834</xdr:colOff>
      <xdr:row>41</xdr:row>
      <xdr:rowOff>28576</xdr:rowOff>
    </xdr:from>
    <xdr:ext cx="1123950" cy="38100"/>
    <xdr:grpSp>
      <xdr:nvGrpSpPr>
        <xdr:cNvPr id="23" name="Shape 2"/>
        <xdr:cNvGrpSpPr/>
      </xdr:nvGrpSpPr>
      <xdr:grpSpPr>
        <a:xfrm>
          <a:off x="6955790" y="7448550"/>
          <a:ext cx="1123950" cy="38100"/>
          <a:chOff x="4784025" y="3780000"/>
          <a:chExt cx="1123950" cy="0"/>
        </a:xfrm>
      </xdr:grpSpPr>
      <xdr:cxnSp>
        <xdr:nvCxnSpPr>
          <xdr:cNvPr id="24" name="Shape 20"/>
          <xdr:cNvCxnSpPr/>
        </xdr:nvCxnSpPr>
        <xdr:spPr>
          <a:xfrm>
            <a:off x="4784025" y="3780000"/>
            <a:ext cx="1123950" cy="0"/>
          </a:xfrm>
          <a:prstGeom prst="straightConnector1">
            <a:avLst/>
          </a:prstGeom>
          <a:noFill/>
          <a:ln w="9525" cap="flat" cmpd="sng">
            <a:solidFill>
              <a:schemeClr val="l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12</xdr:col>
      <xdr:colOff>6835</xdr:colOff>
      <xdr:row>41</xdr:row>
      <xdr:rowOff>75441</xdr:rowOff>
    </xdr:from>
    <xdr:ext cx="1095375" cy="285750"/>
    <xdr:sp>
      <xdr:nvSpPr>
        <xdr:cNvPr id="25" name="Shape 22"/>
        <xdr:cNvSpPr/>
      </xdr:nvSpPr>
      <xdr:spPr>
        <a:xfrm>
          <a:off x="6955790" y="7494905"/>
          <a:ext cx="109537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H</a:t>
          </a:r>
          <a:r>
            <a:rPr lang="az-Latn-AZ" sz="14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ədə</a:t>
          </a:r>
          <a:r>
            <a:rPr lang="en-US" sz="14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f: %10 </a:t>
          </a:r>
          <a:endParaRPr sz="1400"/>
        </a:p>
      </xdr:txBody>
    </xdr:sp>
    <xdr:clientData fLocksWithSheet="0"/>
  </xdr:oneCellAnchor>
  <xdr:oneCellAnchor>
    <xdr:from>
      <xdr:col>7</xdr:col>
      <xdr:colOff>247650</xdr:colOff>
      <xdr:row>6</xdr:row>
      <xdr:rowOff>9525</xdr:rowOff>
    </xdr:from>
    <xdr:ext cx="342900" cy="361950"/>
    <xdr:pic>
      <xdr:nvPicPr>
        <xdr:cNvPr id="26" name="image3.png" descr="Yukarı eğilimli çubuk grafik"/>
        <xdr:cNvPicPr preferRelativeResize="0"/>
      </xdr:nvPicPr>
      <xdr:blipFill>
        <a:blip r:embed="rId8" cstate="print"/>
        <a:stretch>
          <a:fillRect/>
        </a:stretch>
      </xdr:blipFill>
      <xdr:spPr>
        <a:xfrm>
          <a:off x="4301490" y="1095375"/>
          <a:ext cx="34290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23</xdr:row>
      <xdr:rowOff>83155</xdr:rowOff>
    </xdr:from>
    <xdr:ext cx="371475" cy="361950"/>
    <xdr:pic>
      <xdr:nvPicPr>
        <xdr:cNvPr id="27" name="image2.png" descr="Büyüteç"/>
        <xdr:cNvPicPr preferRelativeResize="0"/>
      </xdr:nvPicPr>
      <xdr:blipFill>
        <a:blip r:embed="rId9" cstate="print"/>
        <a:stretch>
          <a:fillRect/>
        </a:stretch>
      </xdr:blipFill>
      <xdr:spPr>
        <a:xfrm>
          <a:off x="4225290" y="4244975"/>
          <a:ext cx="371475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514350</xdr:colOff>
      <xdr:row>22</xdr:row>
      <xdr:rowOff>123067</xdr:rowOff>
    </xdr:from>
    <xdr:ext cx="466725" cy="476250"/>
    <xdr:pic>
      <xdr:nvPicPr>
        <xdr:cNvPr id="28" name="image4.png" descr="Kullanıcılar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9201150" y="4104005"/>
          <a:ext cx="466725" cy="4762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125335</xdr:colOff>
      <xdr:row>5</xdr:row>
      <xdr:rowOff>97820</xdr:rowOff>
    </xdr:from>
    <xdr:ext cx="457200" cy="447675"/>
    <xdr:pic>
      <xdr:nvPicPr>
        <xdr:cNvPr id="29" name="image1.png" descr="Gösterge"/>
        <xdr:cNvPicPr preferRelativeResize="0"/>
      </xdr:nvPicPr>
      <xdr:blipFill>
        <a:blip r:embed="rId11" cstate="print"/>
        <a:stretch>
          <a:fillRect/>
        </a:stretch>
      </xdr:blipFill>
      <xdr:spPr>
        <a:xfrm>
          <a:off x="13444855" y="1002665"/>
          <a:ext cx="457200" cy="44767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193524</xdr:colOff>
      <xdr:row>7</xdr:row>
      <xdr:rowOff>133048</xdr:rowOff>
    </xdr:from>
    <xdr:to>
      <xdr:col>17</xdr:col>
      <xdr:colOff>471715</xdr:colOff>
      <xdr:row>21</xdr:row>
      <xdr:rowOff>24190</xdr:rowOff>
    </xdr:to>
    <xdr:graphicFrame>
      <xdr:nvGraphicFramePr>
        <xdr:cNvPr id="36" name="Chart 35"/>
        <xdr:cNvGraphicFramePr/>
      </xdr:nvGraphicFramePr>
      <xdr:xfrm>
        <a:off x="4246880" y="1399540"/>
        <a:ext cx="6069330" cy="242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290287</xdr:colOff>
      <xdr:row>5</xdr:row>
      <xdr:rowOff>108857</xdr:rowOff>
    </xdr:from>
    <xdr:to>
      <xdr:col>22</xdr:col>
      <xdr:colOff>350763</xdr:colOff>
      <xdr:row>21</xdr:row>
      <xdr:rowOff>142724</xdr:rowOff>
    </xdr:to>
    <xdr:graphicFrame>
      <xdr:nvGraphicFramePr>
        <xdr:cNvPr id="37" name="Chart 36"/>
        <xdr:cNvGraphicFramePr/>
      </xdr:nvGraphicFramePr>
      <xdr:xfrm>
        <a:off x="10135235" y="1013460"/>
        <a:ext cx="2955925" cy="2929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133044</xdr:colOff>
      <xdr:row>26</xdr:row>
      <xdr:rowOff>145140</xdr:rowOff>
    </xdr:from>
    <xdr:to>
      <xdr:col>11</xdr:col>
      <xdr:colOff>338663</xdr:colOff>
      <xdr:row>40</xdr:row>
      <xdr:rowOff>130627</xdr:rowOff>
    </xdr:to>
    <xdr:graphicFrame>
      <xdr:nvGraphicFramePr>
        <xdr:cNvPr id="40" name="Chart 39"/>
        <xdr:cNvGraphicFramePr/>
      </xdr:nvGraphicFramePr>
      <xdr:xfrm>
        <a:off x="4186555" y="4850130"/>
        <a:ext cx="2522220" cy="2519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326206</xdr:colOff>
      <xdr:row>31</xdr:row>
      <xdr:rowOff>108855</xdr:rowOff>
    </xdr:from>
    <xdr:to>
      <xdr:col>10</xdr:col>
      <xdr:colOff>193521</xdr:colOff>
      <xdr:row>34</xdr:row>
      <xdr:rowOff>60477</xdr:rowOff>
    </xdr:to>
    <xdr:sp textlink="Çatdırılma!C3">
      <xdr:nvSpPr>
        <xdr:cNvPr id="41" name="Rectangle 40"/>
        <xdr:cNvSpPr/>
      </xdr:nvSpPr>
      <xdr:spPr>
        <a:xfrm>
          <a:off x="4958715" y="5718810"/>
          <a:ext cx="1025525" cy="4946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819E5A8-4BB3-48C1-986A-EEA2728A58B7}" type="TxLink">
            <a:rPr lang="en-US" sz="2400" b="1" i="0" u="none" strike="noStrike">
              <a:solidFill>
                <a:schemeClr val="bg1"/>
              </a:solidFill>
              <a:latin typeface="Arial" panose="020B0604020202020204"/>
              <a:cs typeface="Arial" panose="020B0604020202020204"/>
            </a:rPr>
          </a:fld>
          <a:endParaRPr lang="en-US" sz="4800" b="1">
            <a:solidFill>
              <a:schemeClr val="bg1"/>
            </a:solidFill>
          </a:endParaRPr>
        </a:p>
      </xdr:txBody>
    </xdr:sp>
    <xdr:clientData/>
  </xdr:twoCellAnchor>
  <xdr:oneCellAnchor>
    <xdr:from>
      <xdr:col>8</xdr:col>
      <xdr:colOff>273354</xdr:colOff>
      <xdr:row>34</xdr:row>
      <xdr:rowOff>113846</xdr:rowOff>
    </xdr:from>
    <xdr:ext cx="1114425" cy="285750"/>
    <xdr:sp>
      <xdr:nvSpPr>
        <xdr:cNvPr id="42" name="Shape 21"/>
        <xdr:cNvSpPr/>
      </xdr:nvSpPr>
      <xdr:spPr>
        <a:xfrm>
          <a:off x="4906010" y="6266815"/>
          <a:ext cx="11144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az-Latn-AZ" sz="16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Vaxtında</a:t>
          </a:r>
          <a:endParaRPr sz="1600"/>
        </a:p>
      </xdr:txBody>
    </xdr:sp>
    <xdr:clientData fLocksWithSheet="0"/>
  </xdr:oneCellAnchor>
  <xdr:oneCellAnchor>
    <xdr:from>
      <xdr:col>8</xdr:col>
      <xdr:colOff>280187</xdr:colOff>
      <xdr:row>41</xdr:row>
      <xdr:rowOff>23737</xdr:rowOff>
    </xdr:from>
    <xdr:ext cx="1123950" cy="38100"/>
    <xdr:grpSp>
      <xdr:nvGrpSpPr>
        <xdr:cNvPr id="43" name="Shape 2"/>
        <xdr:cNvGrpSpPr/>
      </xdr:nvGrpSpPr>
      <xdr:grpSpPr>
        <a:xfrm>
          <a:off x="4912995" y="7443470"/>
          <a:ext cx="1123950" cy="38100"/>
          <a:chOff x="4784025" y="3780000"/>
          <a:chExt cx="1123950" cy="0"/>
        </a:xfrm>
      </xdr:grpSpPr>
      <xdr:cxnSp>
        <xdr:nvCxnSpPr>
          <xdr:cNvPr id="44" name="Shape 20"/>
          <xdr:cNvCxnSpPr/>
        </xdr:nvCxnSpPr>
        <xdr:spPr>
          <a:xfrm>
            <a:off x="4784025" y="3780000"/>
            <a:ext cx="1123950" cy="0"/>
          </a:xfrm>
          <a:prstGeom prst="straightConnector1">
            <a:avLst/>
          </a:prstGeom>
          <a:noFill/>
          <a:ln w="9525" cap="flat" cmpd="sng">
            <a:solidFill>
              <a:schemeClr val="l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twoCellAnchor>
    <xdr:from>
      <xdr:col>10</xdr:col>
      <xdr:colOff>495904</xdr:colOff>
      <xdr:row>26</xdr:row>
      <xdr:rowOff>84666</xdr:rowOff>
    </xdr:from>
    <xdr:to>
      <xdr:col>15</xdr:col>
      <xdr:colOff>12094</xdr:colOff>
      <xdr:row>40</xdr:row>
      <xdr:rowOff>130629</xdr:rowOff>
    </xdr:to>
    <xdr:graphicFrame>
      <xdr:nvGraphicFramePr>
        <xdr:cNvPr id="45" name="Chart 44"/>
        <xdr:cNvGraphicFramePr/>
      </xdr:nvGraphicFramePr>
      <xdr:xfrm>
        <a:off x="6286500" y="4789805"/>
        <a:ext cx="2412365" cy="2579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43178</xdr:colOff>
      <xdr:row>31</xdr:row>
      <xdr:rowOff>104017</xdr:rowOff>
    </xdr:from>
    <xdr:to>
      <xdr:col>13</xdr:col>
      <xdr:colOff>491064</xdr:colOff>
      <xdr:row>34</xdr:row>
      <xdr:rowOff>55639</xdr:rowOff>
    </xdr:to>
    <xdr:sp textlink="Çatdırılma!$C$2">
      <xdr:nvSpPr>
        <xdr:cNvPr id="46" name="Rectangle 45"/>
        <xdr:cNvSpPr/>
      </xdr:nvSpPr>
      <xdr:spPr>
        <a:xfrm>
          <a:off x="6991985" y="5713730"/>
          <a:ext cx="1027430" cy="4946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A60518E-DBD4-4B6F-BE85-7B9B7E0A43F1}" type="TxLink">
            <a:rPr lang="en-US" sz="2400" b="1" i="0" u="none" strike="noStrike">
              <a:solidFill>
                <a:schemeClr val="bg1"/>
              </a:solidFill>
              <a:latin typeface="Arial" panose="020B0604020202020204"/>
              <a:cs typeface="Arial" panose="020B0604020202020204"/>
            </a:rPr>
          </a:fld>
          <a:endParaRPr lang="en-US" sz="8800" b="1">
            <a:solidFill>
              <a:schemeClr val="bg1"/>
            </a:solidFill>
          </a:endParaRPr>
        </a:p>
      </xdr:txBody>
    </xdr:sp>
    <xdr:clientData/>
  </xdr:twoCellAnchor>
  <xdr:oneCellAnchor>
    <xdr:from>
      <xdr:col>12</xdr:col>
      <xdr:colOff>14516</xdr:colOff>
      <xdr:row>34</xdr:row>
      <xdr:rowOff>96912</xdr:rowOff>
    </xdr:from>
    <xdr:ext cx="1114425" cy="285750"/>
    <xdr:sp>
      <xdr:nvSpPr>
        <xdr:cNvPr id="47" name="Shape 21"/>
        <xdr:cNvSpPr/>
      </xdr:nvSpPr>
      <xdr:spPr>
        <a:xfrm>
          <a:off x="6963410" y="6249670"/>
          <a:ext cx="11144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az-Latn-AZ" sz="16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Gecikmə</a:t>
          </a:r>
          <a:endParaRPr sz="1600"/>
        </a:p>
      </xdr:txBody>
    </xdr:sp>
    <xdr:clientData fLocksWithSheet="0"/>
  </xdr:one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338667</xdr:colOff>
      <xdr:row>26</xdr:row>
      <xdr:rowOff>24190</xdr:rowOff>
    </xdr:from>
    <xdr:to>
      <xdr:col>22</xdr:col>
      <xdr:colOff>48381</xdr:colOff>
      <xdr:row>43</xdr:row>
      <xdr:rowOff>84667</xdr:rowOff>
    </xdr:to>
    <xdr:sp>
      <xdr:nvSpPr>
        <xdr:cNvPr id="18" name="Rectangles 17"/>
        <xdr:cNvSpPr>
          <a:spLocks noTextEdit="1"/>
        </xdr:cNvSpPr>
      </xdr:nvSpPr>
      <xdr:spPr>
        <a:xfrm>
          <a:off x="9025255" y="4729480"/>
          <a:ext cx="3763645" cy="31369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az-Latn-AZ" sz="1100"/>
            <a:t>This chart isn't available in your version of Excel.
Editing this shape or saving this workbook into a different file format will permanently break the chart.</a:t>
          </a:r>
          <a:endParaRPr lang="az-Latn-AZ" sz="1100"/>
        </a:p>
      </xdr:txBody>
    </xdr:sp>
    <xdr:clientData/>
  </xdr:twoCellAnchor>
  <xdr:twoCellAnchor>
    <xdr:from>
      <xdr:col>22</xdr:col>
      <xdr:colOff>508001</xdr:colOff>
      <xdr:row>10</xdr:row>
      <xdr:rowOff>12095</xdr:rowOff>
    </xdr:from>
    <xdr:to>
      <xdr:col>30</xdr:col>
      <xdr:colOff>241905</xdr:colOff>
      <xdr:row>43</xdr:row>
      <xdr:rowOff>60476</xdr:rowOff>
    </xdr:to>
    <xdr:graphicFrame>
      <xdr:nvGraphicFramePr>
        <xdr:cNvPr id="49" name="Chart 48"/>
        <xdr:cNvGraphicFramePr/>
      </xdr:nvGraphicFramePr>
      <xdr:xfrm>
        <a:off x="13248640" y="1821815"/>
        <a:ext cx="4366260" cy="6020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235131</xdr:colOff>
      <xdr:row>5</xdr:row>
      <xdr:rowOff>69062</xdr:rowOff>
    </xdr:from>
    <xdr:to>
      <xdr:col>6</xdr:col>
      <xdr:colOff>532190</xdr:colOff>
      <xdr:row>45</xdr:row>
      <xdr:rowOff>72570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1" name="Satış Personeli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tış Personel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2310" y="973455"/>
              <a:ext cx="2034540" cy="7242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49953</xdr:colOff>
      <xdr:row>27</xdr:row>
      <xdr:rowOff>101600</xdr:rowOff>
    </xdr:from>
    <xdr:to>
      <xdr:col>3</xdr:col>
      <xdr:colOff>137039</xdr:colOff>
      <xdr:row>34</xdr:row>
      <xdr:rowOff>12096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2" name="Ürün Adı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Ürün Adı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" y="4987925"/>
              <a:ext cx="1824355" cy="1177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70394</xdr:colOff>
      <xdr:row>5</xdr:row>
      <xdr:rowOff>61565</xdr:rowOff>
    </xdr:from>
    <xdr:to>
      <xdr:col>3</xdr:col>
      <xdr:colOff>157480</xdr:colOff>
      <xdr:row>16</xdr:row>
      <xdr:rowOff>133049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3" name="İll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İll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" y="965835"/>
              <a:ext cx="1824990" cy="2062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78739</xdr:colOff>
      <xdr:row>19</xdr:row>
      <xdr:rowOff>45720</xdr:rowOff>
    </xdr:from>
    <xdr:to>
      <xdr:col>3</xdr:col>
      <xdr:colOff>165825</xdr:colOff>
      <xdr:row>25</xdr:row>
      <xdr:rowOff>120953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4" name="Ye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05" y="3484245"/>
              <a:ext cx="1824990" cy="1160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644.9516096065" refreshedBy="AMILARS" recordCount="266">
  <cacheSource type="worksheet">
    <worksheetSource name="Data"/>
  </cacheSource>
  <cacheFields count="11">
    <cacheField name="Satış Personeli" numFmtId="0">
      <sharedItems count="25">
        <s v="Serkan Canik"/>
        <s v="Sinem Ulaş"/>
        <s v="Doğuş Rasat"/>
        <s v="Sinan Bekar"/>
        <s v="Seyhan Daren"/>
        <s v="Eyşan kaçar"/>
        <s v="Miran Vanlı"/>
        <s v="Ali Sarmaz"/>
        <s v="Mirza Çolak"/>
        <s v="Ali Saran"/>
        <s v="Salih Çakır"/>
        <s v="Ayşe Çuhadar"/>
        <s v="Kamil Özmen"/>
        <s v="Mehmet Canik"/>
        <s v="Aslı Mermer"/>
        <s v="İbrahim Şallı"/>
        <s v="Kaan Gedik"/>
        <s v="Salih Kesici"/>
        <s v="Canan Kalır"/>
        <s v="Sidar Sulamaz"/>
        <s v="Ebrar Cevher"/>
        <s v="Esra Çelik"/>
        <s v="İlayda sürmez"/>
        <s v="Siren Kaymaz"/>
        <s v="Ali Bakıcı"/>
      </sharedItems>
    </cacheField>
    <cacheField name="Ürün Adı" numFmtId="14">
      <sharedItems count="3">
        <s v="Ürün 1"/>
        <s v="Ürün 2"/>
        <s v="Ürün 3"/>
      </sharedItems>
    </cacheField>
    <cacheField name="İller" numFmtId="14">
      <sharedItems count="6">
        <s v="İstanbul"/>
        <s v="Bursa"/>
        <s v="Yalova"/>
        <s v="Kocaeli"/>
        <s v="Çanakkale"/>
        <s v="Balıkesir"/>
      </sharedItems>
    </cacheField>
    <cacheField name="Satış Adeti" numFmtId="0"/>
    <cacheField name="Satış Fiyatı" numFmtId="178"/>
    <cacheField name="Toplam Tutar" numFmtId="178"/>
    <cacheField name="Tarih" numFmtId="14">
      <sharedItems containsSemiMixedTypes="0" containsString="0" containsNonDate="0" containsDate="1" minDate="2028-01-07T00:00:00" maxDate="2030-12-19T00:00:00" count="226">
        <d v="2030-09-10T00:00:00"/>
        <d v="2028-11-12T00:00:00"/>
        <d v="2029-10-22T00:00:00"/>
        <d v="2029-03-26T00:00:00"/>
        <d v="2029-12-18T00:00:00"/>
        <d v="2030-11-20T00:00:00"/>
        <d v="2029-12-10T00:00:00"/>
        <d v="2029-07-18T00:00:00"/>
        <d v="2030-07-01T00:00:00"/>
        <d v="2028-05-23T00:00:00"/>
        <d v="2028-06-14T00:00:00"/>
        <d v="2028-09-06T00:00:00"/>
        <d v="2030-01-29T00:00:00"/>
        <d v="2029-10-18T00:00:00"/>
        <d v="2030-05-06T00:00:00"/>
        <d v="2029-09-24T00:00:00"/>
        <d v="2029-03-25T00:00:00"/>
        <d v="2030-09-30T00:00:00"/>
        <d v="2028-03-07T00:00:00"/>
        <d v="2028-04-25T00:00:00"/>
        <d v="2029-05-13T00:00:00"/>
        <d v="2028-07-23T00:00:00"/>
        <d v="2028-11-09T00:00:00"/>
        <d v="2030-02-28T00:00:00"/>
        <d v="2030-09-03T00:00:00"/>
        <d v="2028-01-07T00:00:00"/>
        <d v="2030-07-19T00:00:00"/>
        <d v="2028-08-02T00:00:00"/>
        <d v="2029-01-09T00:00:00"/>
        <d v="2029-03-03T00:00:00"/>
        <d v="2030-09-25T00:00:00"/>
        <d v="2030-04-21T00:00:00"/>
        <d v="2029-07-07T00:00:00"/>
        <d v="2028-01-18T00:00:00"/>
        <d v="2029-01-29T00:00:00"/>
        <d v="2029-08-13T00:00:00"/>
        <d v="2030-01-16T00:00:00"/>
        <d v="2030-08-08T00:00:00"/>
        <d v="2028-12-02T00:00:00"/>
        <d v="2028-04-29T00:00:00"/>
        <d v="2028-02-23T00:00:00"/>
        <d v="2029-03-06T00:00:00"/>
        <d v="2030-05-17T00:00:00"/>
        <d v="2030-05-20T00:00:00"/>
        <d v="2029-06-27T00:00:00"/>
        <d v="2030-04-22T00:00:00"/>
        <d v="2030-05-26T00:00:00"/>
        <d v="2029-11-15T00:00:00"/>
        <d v="2028-05-12T00:00:00"/>
        <d v="2028-09-26T00:00:00"/>
        <d v="2029-12-19T00:00:00"/>
        <d v="2029-05-30T00:00:00"/>
        <d v="2030-01-03T00:00:00"/>
        <d v="2028-02-09T00:00:00"/>
        <d v="2030-04-04T00:00:00"/>
        <d v="2030-07-12T00:00:00"/>
        <d v="2029-09-07T00:00:00"/>
        <d v="2030-11-01T00:00:00"/>
        <d v="2029-11-19T00:00:00"/>
        <d v="2028-09-11T00:00:00"/>
        <d v="2030-11-17T00:00:00"/>
        <d v="2029-05-23T00:00:00"/>
        <d v="2028-07-15T00:00:00"/>
        <d v="2029-04-26T00:00:00"/>
        <d v="2030-07-22T00:00:00"/>
        <d v="2028-02-18T00:00:00"/>
        <d v="2029-09-02T00:00:00"/>
        <d v="2028-10-23T00:00:00"/>
        <d v="2030-08-24T00:00:00"/>
        <d v="2028-02-20T00:00:00"/>
        <d v="2028-12-29T00:00:00"/>
        <d v="2029-06-30T00:00:00"/>
        <d v="2030-10-22T00:00:00"/>
        <d v="2028-03-13T00:00:00"/>
        <d v="2030-02-16T00:00:00"/>
        <d v="2029-01-24T00:00:00"/>
        <d v="2030-04-25T00:00:00"/>
        <d v="2030-01-20T00:00:00"/>
        <d v="2030-08-06T00:00:00"/>
        <d v="2028-05-18T00:00:00"/>
        <d v="2029-04-02T00:00:00"/>
        <d v="2029-10-23T00:00:00"/>
        <d v="2028-03-18T00:00:00"/>
        <d v="2028-12-04T00:00:00"/>
        <d v="2030-01-08T00:00:00"/>
        <d v="2028-07-10T00:00:00"/>
        <d v="2030-07-25T00:00:00"/>
        <d v="2030-09-12T00:00:00"/>
        <d v="2029-08-06T00:00:00"/>
        <d v="2030-01-21T00:00:00"/>
        <d v="2030-01-18T00:00:00"/>
        <d v="2029-12-08T00:00:00"/>
        <d v="2028-11-14T00:00:00"/>
        <d v="2028-06-22T00:00:00"/>
        <d v="2029-07-26T00:00:00"/>
        <d v="2030-06-13T00:00:00"/>
        <d v="2029-06-08T00:00:00"/>
        <d v="2029-05-20T00:00:00"/>
        <d v="2029-09-29T00:00:00"/>
        <d v="2029-05-24T00:00:00"/>
        <d v="2030-06-06T00:00:00"/>
        <d v="2029-03-19T00:00:00"/>
        <d v="2028-08-30T00:00:00"/>
        <d v="2030-03-06T00:00:00"/>
        <d v="2028-03-15T00:00:00"/>
        <d v="2029-04-04T00:00:00"/>
        <d v="2029-11-14T00:00:00"/>
        <d v="2029-07-13T00:00:00"/>
        <d v="2029-07-29T00:00:00"/>
        <d v="2029-08-27T00:00:00"/>
        <d v="2028-09-24T00:00:00"/>
        <d v="2028-10-11T00:00:00"/>
        <d v="2030-08-14T00:00:00"/>
        <d v="2029-02-06T00:00:00"/>
        <d v="2028-03-11T00:00:00"/>
        <d v="2028-07-13T00:00:00"/>
        <d v="2030-12-05T00:00:00"/>
        <d v="2028-04-08T00:00:00"/>
        <d v="2030-03-01T00:00:00"/>
        <d v="2030-02-03T00:00:00"/>
        <d v="2029-05-05T00:00:00"/>
        <d v="2029-04-24T00:00:00"/>
        <d v="2028-06-30T00:00:00"/>
        <d v="2029-01-02T00:00:00"/>
        <d v="2028-03-27T00:00:00"/>
        <d v="2029-01-27T00:00:00"/>
        <d v="2030-12-17T00:00:00"/>
        <d v="2030-04-24T00:00:00"/>
        <d v="2030-04-07T00:00:00"/>
        <d v="2030-11-02T00:00:00"/>
        <d v="2029-12-27T00:00:00"/>
        <d v="2029-07-03T00:00:00"/>
        <d v="2028-11-17T00:00:00"/>
        <d v="2029-01-03T00:00:00"/>
        <d v="2029-10-11T00:00:00"/>
        <d v="2028-09-29T00:00:00"/>
        <d v="2029-03-12T00:00:00"/>
        <d v="2028-04-05T00:00:00"/>
        <d v="2028-10-08T00:00:00"/>
        <d v="2029-08-12T00:00:00"/>
        <d v="2028-09-21T00:00:00"/>
        <d v="2028-04-02T00:00:00"/>
        <d v="2028-12-25T00:00:00"/>
        <d v="2030-06-01T00:00:00"/>
        <d v="2029-02-19T00:00:00"/>
        <d v="2029-03-10T00:00:00"/>
        <d v="2028-07-07T00:00:00"/>
        <d v="2028-01-14T00:00:00"/>
        <d v="2030-04-17T00:00:00"/>
        <d v="2030-03-28T00:00:00"/>
        <d v="2030-09-27T00:00:00"/>
        <d v="2029-02-17T00:00:00"/>
        <d v="2028-09-10T00:00:00"/>
        <d v="2028-11-04T00:00:00"/>
        <d v="2028-12-26T00:00:00"/>
        <d v="2029-04-03T00:00:00"/>
        <d v="2029-05-18T00:00:00"/>
        <d v="2028-10-07T00:00:00"/>
        <d v="2028-07-28T00:00:00"/>
        <d v="2028-08-08T00:00:00"/>
        <d v="2029-07-19T00:00:00"/>
        <d v="2030-12-16T00:00:00"/>
        <d v="2028-05-28T00:00:00"/>
        <d v="2029-04-25T00:00:00"/>
        <d v="2030-03-16T00:00:00"/>
        <d v="2028-09-04T00:00:00"/>
        <d v="2030-05-05T00:00:00"/>
        <d v="2030-01-27T00:00:00"/>
        <d v="2030-04-30T00:00:00"/>
        <d v="2029-02-28T00:00:00"/>
        <d v="2029-05-16T00:00:00"/>
        <d v="2030-09-26T00:00:00"/>
        <d v="2030-07-16T00:00:00"/>
        <d v="2030-09-02T00:00:00"/>
        <d v="2030-12-13T00:00:00"/>
        <d v="2029-01-23T00:00:00"/>
        <d v="2028-11-08T00:00:00"/>
        <d v="2028-01-12T00:00:00"/>
        <d v="2028-01-16T00:00:00"/>
        <d v="2030-03-20T00:00:00"/>
        <d v="2030-08-26T00:00:00"/>
        <d v="2030-02-08T00:00:00"/>
        <d v="2028-09-07T00:00:00"/>
        <d v="2030-12-10T00:00:00"/>
        <d v="2030-09-19T00:00:00"/>
        <d v="2029-03-15T00:00:00"/>
        <d v="2029-03-07T00:00:00"/>
        <d v="2028-09-17T00:00:00"/>
        <d v="2030-12-19T00:00:00"/>
        <d v="2029-02-01T00:00:00"/>
        <d v="2029-06-13T00:00:00"/>
        <d v="2030-12-14T00:00:00"/>
        <d v="2028-05-21T00:00:00"/>
        <d v="2028-04-24T00:00:00"/>
        <d v="2028-06-18T00:00:00"/>
        <d v="2030-02-04T00:00:00"/>
        <d v="2029-01-19T00:00:00"/>
        <d v="2028-05-02T00:00:00"/>
        <d v="2030-01-01T00:00:00"/>
        <d v="2028-06-01T00:00:00"/>
        <d v="2029-06-07T00:00:00"/>
        <d v="2029-11-21T00:00:00"/>
        <d v="2028-09-18T00:00:00"/>
        <d v="2030-12-12T00:00:00"/>
        <d v="2029-12-30T00:00:00"/>
        <d v="2030-07-28T00:00:00"/>
        <d v="2029-05-03T00:00:00"/>
        <d v="2029-02-26T00:00:00"/>
        <d v="2028-12-03T00:00:00"/>
        <d v="2030-07-20T00:00:00"/>
        <d v="2029-04-23T00:00:00"/>
        <d v="2029-05-01T00:00:00"/>
        <d v="2028-04-15T00:00:00"/>
        <d v="2028-05-04T00:00:00"/>
        <d v="2028-07-19T00:00:00"/>
        <d v="2028-02-25T00:00:00"/>
        <d v="2029-04-11T00:00:00"/>
        <d v="2030-06-10T00:00:00"/>
        <d v="2028-09-05T00:00:00"/>
        <d v="2030-09-15T00:00:00"/>
        <d v="2028-06-17T00:00:00"/>
        <d v="2029-01-06T00:00:00"/>
        <d v="2030-03-02T00:00:00"/>
        <d v="2028-04-30T00:00:00"/>
        <d v="2029-06-15T00:00:00"/>
        <d v="2029-05-06T00:00:00"/>
      </sharedItems>
      <fieldGroup base="6">
        <rangePr groupBy="months" startDate="2028-01-07T00:00:00" endDate="2030-12-20T00:00:00" groupInterval="1"/>
        <groupItems count="14">
          <s v="&lt;07-01-2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12-30"/>
        </groupItems>
      </fieldGroup>
    </cacheField>
    <cacheField name="Müşteri Kazanma" numFmtId="14">
      <sharedItems count="3">
        <s v="Yeni Müşteri (Reklam)"/>
        <s v="Mevcut Müşteri"/>
        <s v="Organik Müşteri"/>
      </sharedItems>
    </cacheField>
    <cacheField name="Teslimat Performansı" numFmtId="14">
      <sharedItems count="2">
        <s v="Tam Zamanında"/>
        <s v="Gecikmeli"/>
      </sharedItems>
    </cacheField>
    <cacheField name="Quarters" numFmtId="0" databaseField="0">
      <fieldGroup base="6">
        <rangePr groupBy="quarters" startDate="2028-01-07T00:00:00" endDate="2030-12-20T00:00:00" groupInterval="1"/>
        <groupItems count="6">
          <s v="&lt;07-01-28"/>
          <s v="Qtr1"/>
          <s v="Qtr2"/>
          <s v="Qtr3"/>
          <s v="Qtr4"/>
          <s v="&gt;20-12-30"/>
        </groupItems>
      </fieldGroup>
    </cacheField>
    <cacheField name="Years" numFmtId="0" databaseField="0">
      <fieldGroup base="6">
        <rangePr groupBy="years" startDate="2028-01-07T00:00:00" endDate="2030-12-20T00:00:00" groupInterval="1"/>
        <groupItems count="5">
          <s v="&lt;07-01-28"/>
          <s v="2028"/>
          <s v="2029"/>
          <s v="2030"/>
          <s v="&gt;20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">
  <r>
    <x v="0"/>
    <x v="0"/>
    <x v="0"/>
    <n v="1449"/>
    <n v="250"/>
    <n v="362250"/>
    <x v="0"/>
    <x v="0"/>
    <x v="0"/>
  </r>
  <r>
    <x v="1"/>
    <x v="0"/>
    <x v="1"/>
    <n v="3322"/>
    <n v="25"/>
    <n v="83050"/>
    <x v="1"/>
    <x v="1"/>
    <x v="1"/>
  </r>
  <r>
    <x v="2"/>
    <x v="1"/>
    <x v="0"/>
    <n v="3790"/>
    <n v="100"/>
    <n v="379000"/>
    <x v="2"/>
    <x v="2"/>
    <x v="1"/>
  </r>
  <r>
    <x v="3"/>
    <x v="2"/>
    <x v="1"/>
    <n v="2166"/>
    <n v="200"/>
    <n v="433200"/>
    <x v="3"/>
    <x v="1"/>
    <x v="0"/>
  </r>
  <r>
    <x v="3"/>
    <x v="1"/>
    <x v="2"/>
    <n v="4659"/>
    <n v="150"/>
    <n v="698850"/>
    <x v="4"/>
    <x v="2"/>
    <x v="0"/>
  </r>
  <r>
    <x v="4"/>
    <x v="0"/>
    <x v="3"/>
    <n v="1484"/>
    <n v="25"/>
    <n v="37100"/>
    <x v="5"/>
    <x v="1"/>
    <x v="0"/>
  </r>
  <r>
    <x v="5"/>
    <x v="1"/>
    <x v="0"/>
    <n v="4494"/>
    <n v="100"/>
    <n v="449400"/>
    <x v="6"/>
    <x v="2"/>
    <x v="1"/>
  </r>
  <r>
    <x v="6"/>
    <x v="2"/>
    <x v="0"/>
    <n v="1431"/>
    <n v="250"/>
    <n v="357750"/>
    <x v="7"/>
    <x v="1"/>
    <x v="0"/>
  </r>
  <r>
    <x v="0"/>
    <x v="0"/>
    <x v="0"/>
    <n v="1534"/>
    <n v="25"/>
    <n v="38350"/>
    <x v="8"/>
    <x v="1"/>
    <x v="0"/>
  </r>
  <r>
    <x v="7"/>
    <x v="1"/>
    <x v="0"/>
    <n v="2380"/>
    <n v="100"/>
    <n v="238000"/>
    <x v="9"/>
    <x v="1"/>
    <x v="1"/>
  </r>
  <r>
    <x v="8"/>
    <x v="0"/>
    <x v="3"/>
    <n v="1004"/>
    <n v="200"/>
    <n v="200800"/>
    <x v="10"/>
    <x v="1"/>
    <x v="0"/>
  </r>
  <r>
    <x v="3"/>
    <x v="2"/>
    <x v="1"/>
    <n v="4669"/>
    <n v="25"/>
    <n v="116725"/>
    <x v="11"/>
    <x v="1"/>
    <x v="1"/>
  </r>
  <r>
    <x v="6"/>
    <x v="1"/>
    <x v="2"/>
    <n v="2508"/>
    <n v="100"/>
    <n v="250800"/>
    <x v="12"/>
    <x v="2"/>
    <x v="1"/>
  </r>
  <r>
    <x v="9"/>
    <x v="2"/>
    <x v="0"/>
    <n v="2811"/>
    <n v="250"/>
    <n v="702750"/>
    <x v="13"/>
    <x v="1"/>
    <x v="0"/>
  </r>
  <r>
    <x v="10"/>
    <x v="0"/>
    <x v="0"/>
    <n v="3001"/>
    <n v="25"/>
    <n v="75025"/>
    <x v="14"/>
    <x v="1"/>
    <x v="0"/>
  </r>
  <r>
    <x v="6"/>
    <x v="2"/>
    <x v="0"/>
    <n v="2237"/>
    <n v="100"/>
    <n v="223700"/>
    <x v="15"/>
    <x v="1"/>
    <x v="0"/>
  </r>
  <r>
    <x v="11"/>
    <x v="0"/>
    <x v="0"/>
    <n v="4134"/>
    <n v="200"/>
    <n v="826800"/>
    <x v="16"/>
    <x v="0"/>
    <x v="0"/>
  </r>
  <r>
    <x v="12"/>
    <x v="2"/>
    <x v="0"/>
    <n v="2263"/>
    <n v="25"/>
    <n v="56575"/>
    <x v="17"/>
    <x v="1"/>
    <x v="0"/>
  </r>
  <r>
    <x v="13"/>
    <x v="1"/>
    <x v="4"/>
    <n v="2313"/>
    <n v="100"/>
    <n v="231300"/>
    <x v="18"/>
    <x v="1"/>
    <x v="0"/>
  </r>
  <r>
    <x v="14"/>
    <x v="1"/>
    <x v="0"/>
    <n v="2846"/>
    <n v="100"/>
    <n v="284600"/>
    <x v="12"/>
    <x v="1"/>
    <x v="0"/>
  </r>
  <r>
    <x v="1"/>
    <x v="2"/>
    <x v="5"/>
    <n v="4339"/>
    <n v="250"/>
    <n v="1084750"/>
    <x v="19"/>
    <x v="1"/>
    <x v="0"/>
  </r>
  <r>
    <x v="15"/>
    <x v="1"/>
    <x v="1"/>
    <n v="2775"/>
    <n v="25"/>
    <n v="69375"/>
    <x v="20"/>
    <x v="1"/>
    <x v="0"/>
  </r>
  <r>
    <x v="16"/>
    <x v="0"/>
    <x v="2"/>
    <n v="2917"/>
    <n v="100"/>
    <n v="291700"/>
    <x v="21"/>
    <x v="1"/>
    <x v="1"/>
  </r>
  <r>
    <x v="4"/>
    <x v="2"/>
    <x v="1"/>
    <n v="4236"/>
    <n v="200"/>
    <n v="847200"/>
    <x v="22"/>
    <x v="1"/>
    <x v="0"/>
  </r>
  <r>
    <x v="17"/>
    <x v="1"/>
    <x v="1"/>
    <n v="2417"/>
    <n v="100"/>
    <n v="241700"/>
    <x v="23"/>
    <x v="0"/>
    <x v="0"/>
  </r>
  <r>
    <x v="2"/>
    <x v="0"/>
    <x v="0"/>
    <n v="4359"/>
    <n v="25"/>
    <n v="108975"/>
    <x v="24"/>
    <x v="1"/>
    <x v="0"/>
  </r>
  <r>
    <x v="18"/>
    <x v="0"/>
    <x v="0"/>
    <n v="1595"/>
    <n v="100"/>
    <n v="159500"/>
    <x v="25"/>
    <x v="1"/>
    <x v="1"/>
  </r>
  <r>
    <x v="4"/>
    <x v="1"/>
    <x v="1"/>
    <n v="2643"/>
    <n v="250"/>
    <n v="660750"/>
    <x v="26"/>
    <x v="1"/>
    <x v="0"/>
  </r>
  <r>
    <x v="18"/>
    <x v="2"/>
    <x v="0"/>
    <n v="2136"/>
    <n v="250"/>
    <n v="534000"/>
    <x v="27"/>
    <x v="1"/>
    <x v="0"/>
  </r>
  <r>
    <x v="19"/>
    <x v="1"/>
    <x v="0"/>
    <n v="4836"/>
    <n v="250"/>
    <n v="1209000"/>
    <x v="28"/>
    <x v="1"/>
    <x v="0"/>
  </r>
  <r>
    <x v="11"/>
    <x v="2"/>
    <x v="0"/>
    <n v="1844"/>
    <n v="25"/>
    <n v="46100"/>
    <x v="29"/>
    <x v="1"/>
    <x v="1"/>
  </r>
  <r>
    <x v="20"/>
    <x v="0"/>
    <x v="1"/>
    <n v="2924"/>
    <n v="100"/>
    <n v="292400"/>
    <x v="30"/>
    <x v="2"/>
    <x v="1"/>
  </r>
  <r>
    <x v="20"/>
    <x v="2"/>
    <x v="0"/>
    <n v="1412"/>
    <n v="200"/>
    <n v="282400"/>
    <x v="31"/>
    <x v="1"/>
    <x v="0"/>
  </r>
  <r>
    <x v="21"/>
    <x v="2"/>
    <x v="0"/>
    <n v="1504"/>
    <n v="225"/>
    <n v="338400"/>
    <x v="32"/>
    <x v="1"/>
    <x v="0"/>
  </r>
  <r>
    <x v="11"/>
    <x v="0"/>
    <x v="3"/>
    <n v="2794"/>
    <n v="250"/>
    <n v="698500"/>
    <x v="33"/>
    <x v="1"/>
    <x v="0"/>
  </r>
  <r>
    <x v="22"/>
    <x v="0"/>
    <x v="1"/>
    <n v="1937"/>
    <n v="250"/>
    <n v="484250"/>
    <x v="34"/>
    <x v="1"/>
    <x v="0"/>
  </r>
  <r>
    <x v="23"/>
    <x v="2"/>
    <x v="1"/>
    <n v="4923"/>
    <n v="25"/>
    <n v="123075"/>
    <x v="35"/>
    <x v="2"/>
    <x v="0"/>
  </r>
  <r>
    <x v="16"/>
    <x v="1"/>
    <x v="0"/>
    <n v="1751"/>
    <n v="100"/>
    <n v="175100"/>
    <x v="36"/>
    <x v="1"/>
    <x v="1"/>
  </r>
  <r>
    <x v="0"/>
    <x v="0"/>
    <x v="5"/>
    <n v="1946"/>
    <n v="250"/>
    <n v="486500"/>
    <x v="37"/>
    <x v="1"/>
    <x v="0"/>
  </r>
  <r>
    <x v="2"/>
    <x v="0"/>
    <x v="2"/>
    <n v="2085"/>
    <n v="250"/>
    <n v="521250"/>
    <x v="38"/>
    <x v="1"/>
    <x v="0"/>
  </r>
  <r>
    <x v="7"/>
    <x v="2"/>
    <x v="2"/>
    <n v="601"/>
    <n v="25"/>
    <n v="15025"/>
    <x v="39"/>
    <x v="0"/>
    <x v="1"/>
  </r>
  <r>
    <x v="19"/>
    <x v="1"/>
    <x v="0"/>
    <n v="1664"/>
    <n v="100"/>
    <n v="166400"/>
    <x v="37"/>
    <x v="1"/>
    <x v="0"/>
  </r>
  <r>
    <x v="22"/>
    <x v="0"/>
    <x v="0"/>
    <n v="4219"/>
    <n v="200"/>
    <n v="843800"/>
    <x v="40"/>
    <x v="2"/>
    <x v="0"/>
  </r>
  <r>
    <x v="18"/>
    <x v="1"/>
    <x v="1"/>
    <n v="2417"/>
    <n v="100"/>
    <n v="241700"/>
    <x v="41"/>
    <x v="1"/>
    <x v="0"/>
  </r>
  <r>
    <x v="2"/>
    <x v="0"/>
    <x v="0"/>
    <n v="4359"/>
    <n v="25"/>
    <n v="108975"/>
    <x v="42"/>
    <x v="1"/>
    <x v="0"/>
  </r>
  <r>
    <x v="17"/>
    <x v="0"/>
    <x v="0"/>
    <n v="1595"/>
    <n v="100"/>
    <n v="159500"/>
    <x v="0"/>
    <x v="1"/>
    <x v="0"/>
  </r>
  <r>
    <x v="4"/>
    <x v="1"/>
    <x v="1"/>
    <n v="2643"/>
    <n v="250"/>
    <n v="660750"/>
    <x v="43"/>
    <x v="1"/>
    <x v="1"/>
  </r>
  <r>
    <x v="17"/>
    <x v="2"/>
    <x v="0"/>
    <n v="2136"/>
    <n v="250"/>
    <n v="534000"/>
    <x v="44"/>
    <x v="1"/>
    <x v="1"/>
  </r>
  <r>
    <x v="19"/>
    <x v="1"/>
    <x v="0"/>
    <n v="4836"/>
    <n v="250"/>
    <n v="1209000"/>
    <x v="45"/>
    <x v="1"/>
    <x v="0"/>
  </r>
  <r>
    <x v="11"/>
    <x v="2"/>
    <x v="0"/>
    <n v="1844"/>
    <n v="25"/>
    <n v="46100"/>
    <x v="46"/>
    <x v="2"/>
    <x v="0"/>
  </r>
  <r>
    <x v="20"/>
    <x v="0"/>
    <x v="1"/>
    <n v="2924"/>
    <n v="100"/>
    <n v="292400"/>
    <x v="47"/>
    <x v="1"/>
    <x v="0"/>
  </r>
  <r>
    <x v="20"/>
    <x v="2"/>
    <x v="0"/>
    <n v="1412"/>
    <n v="200"/>
    <n v="282400"/>
    <x v="48"/>
    <x v="1"/>
    <x v="1"/>
  </r>
  <r>
    <x v="13"/>
    <x v="1"/>
    <x v="4"/>
    <n v="2313"/>
    <n v="100"/>
    <n v="231300"/>
    <x v="49"/>
    <x v="1"/>
    <x v="0"/>
  </r>
  <r>
    <x v="14"/>
    <x v="1"/>
    <x v="0"/>
    <n v="2846"/>
    <n v="100"/>
    <n v="284600"/>
    <x v="50"/>
    <x v="1"/>
    <x v="0"/>
  </r>
  <r>
    <x v="1"/>
    <x v="2"/>
    <x v="5"/>
    <n v="4339"/>
    <n v="250"/>
    <n v="1084750"/>
    <x v="51"/>
    <x v="1"/>
    <x v="1"/>
  </r>
  <r>
    <x v="15"/>
    <x v="1"/>
    <x v="1"/>
    <n v="2775"/>
    <n v="25"/>
    <n v="69375"/>
    <x v="52"/>
    <x v="1"/>
    <x v="1"/>
  </r>
  <r>
    <x v="16"/>
    <x v="0"/>
    <x v="2"/>
    <n v="2917"/>
    <n v="100"/>
    <n v="291700"/>
    <x v="53"/>
    <x v="2"/>
    <x v="0"/>
  </r>
  <r>
    <x v="24"/>
    <x v="2"/>
    <x v="1"/>
    <n v="4236"/>
    <n v="200"/>
    <n v="847200"/>
    <x v="54"/>
    <x v="1"/>
    <x v="0"/>
  </r>
  <r>
    <x v="17"/>
    <x v="1"/>
    <x v="1"/>
    <n v="2417"/>
    <n v="100"/>
    <n v="241700"/>
    <x v="55"/>
    <x v="1"/>
    <x v="0"/>
  </r>
  <r>
    <x v="2"/>
    <x v="0"/>
    <x v="0"/>
    <n v="4359"/>
    <n v="25"/>
    <n v="108975"/>
    <x v="56"/>
    <x v="1"/>
    <x v="0"/>
  </r>
  <r>
    <x v="17"/>
    <x v="0"/>
    <x v="0"/>
    <n v="1595"/>
    <n v="100"/>
    <n v="159500"/>
    <x v="57"/>
    <x v="1"/>
    <x v="0"/>
  </r>
  <r>
    <x v="24"/>
    <x v="1"/>
    <x v="1"/>
    <n v="2643"/>
    <n v="250"/>
    <n v="660750"/>
    <x v="58"/>
    <x v="0"/>
    <x v="1"/>
  </r>
  <r>
    <x v="17"/>
    <x v="2"/>
    <x v="0"/>
    <n v="2136"/>
    <n v="250"/>
    <n v="534000"/>
    <x v="2"/>
    <x v="1"/>
    <x v="0"/>
  </r>
  <r>
    <x v="24"/>
    <x v="1"/>
    <x v="1"/>
    <n v="2643"/>
    <n v="250"/>
    <n v="660750"/>
    <x v="59"/>
    <x v="1"/>
    <x v="0"/>
  </r>
  <r>
    <x v="17"/>
    <x v="2"/>
    <x v="0"/>
    <n v="2136"/>
    <n v="250"/>
    <n v="534000"/>
    <x v="60"/>
    <x v="1"/>
    <x v="0"/>
  </r>
  <r>
    <x v="19"/>
    <x v="1"/>
    <x v="0"/>
    <n v="4500"/>
    <n v="250"/>
    <n v="1125000"/>
    <x v="61"/>
    <x v="1"/>
    <x v="0"/>
  </r>
  <r>
    <x v="11"/>
    <x v="2"/>
    <x v="0"/>
    <n v="1844"/>
    <n v="25"/>
    <n v="46100"/>
    <x v="62"/>
    <x v="1"/>
    <x v="0"/>
  </r>
  <r>
    <x v="20"/>
    <x v="0"/>
    <x v="1"/>
    <n v="2924"/>
    <n v="100"/>
    <n v="292400"/>
    <x v="63"/>
    <x v="2"/>
    <x v="1"/>
  </r>
  <r>
    <x v="20"/>
    <x v="2"/>
    <x v="0"/>
    <n v="1412"/>
    <n v="200"/>
    <n v="282400"/>
    <x v="64"/>
    <x v="1"/>
    <x v="0"/>
  </r>
  <r>
    <x v="13"/>
    <x v="1"/>
    <x v="4"/>
    <n v="2313"/>
    <n v="100"/>
    <n v="231300"/>
    <x v="65"/>
    <x v="1"/>
    <x v="0"/>
  </r>
  <r>
    <x v="14"/>
    <x v="1"/>
    <x v="0"/>
    <n v="2846"/>
    <n v="100"/>
    <n v="284600"/>
    <x v="66"/>
    <x v="1"/>
    <x v="1"/>
  </r>
  <r>
    <x v="1"/>
    <x v="2"/>
    <x v="5"/>
    <n v="4339"/>
    <n v="250"/>
    <n v="1084750"/>
    <x v="67"/>
    <x v="1"/>
    <x v="0"/>
  </r>
  <r>
    <x v="15"/>
    <x v="1"/>
    <x v="1"/>
    <n v="2775"/>
    <n v="25"/>
    <n v="69375"/>
    <x v="68"/>
    <x v="1"/>
    <x v="0"/>
  </r>
  <r>
    <x v="16"/>
    <x v="0"/>
    <x v="2"/>
    <n v="2917"/>
    <n v="100"/>
    <n v="291700"/>
    <x v="69"/>
    <x v="2"/>
    <x v="0"/>
  </r>
  <r>
    <x v="24"/>
    <x v="2"/>
    <x v="1"/>
    <n v="4236"/>
    <n v="200"/>
    <n v="847200"/>
    <x v="70"/>
    <x v="1"/>
    <x v="1"/>
  </r>
  <r>
    <x v="17"/>
    <x v="1"/>
    <x v="1"/>
    <n v="2417"/>
    <n v="100"/>
    <n v="241700"/>
    <x v="71"/>
    <x v="1"/>
    <x v="1"/>
  </r>
  <r>
    <x v="2"/>
    <x v="0"/>
    <x v="0"/>
    <n v="4359"/>
    <n v="25"/>
    <n v="108975"/>
    <x v="72"/>
    <x v="1"/>
    <x v="0"/>
  </r>
  <r>
    <x v="17"/>
    <x v="0"/>
    <x v="0"/>
    <n v="1595"/>
    <n v="100"/>
    <n v="159500"/>
    <x v="73"/>
    <x v="1"/>
    <x v="0"/>
  </r>
  <r>
    <x v="24"/>
    <x v="1"/>
    <x v="1"/>
    <n v="2643"/>
    <n v="250"/>
    <n v="660750"/>
    <x v="10"/>
    <x v="1"/>
    <x v="0"/>
  </r>
  <r>
    <x v="18"/>
    <x v="2"/>
    <x v="0"/>
    <n v="2136"/>
    <n v="250"/>
    <n v="534000"/>
    <x v="74"/>
    <x v="1"/>
    <x v="0"/>
  </r>
  <r>
    <x v="21"/>
    <x v="2"/>
    <x v="0"/>
    <n v="1504"/>
    <n v="225"/>
    <n v="338400"/>
    <x v="75"/>
    <x v="1"/>
    <x v="0"/>
  </r>
  <r>
    <x v="11"/>
    <x v="0"/>
    <x v="3"/>
    <n v="2794"/>
    <n v="250"/>
    <n v="698500"/>
    <x v="76"/>
    <x v="0"/>
    <x v="1"/>
  </r>
  <r>
    <x v="22"/>
    <x v="0"/>
    <x v="1"/>
    <n v="1937"/>
    <n v="250"/>
    <n v="484250"/>
    <x v="77"/>
    <x v="1"/>
    <x v="0"/>
  </r>
  <r>
    <x v="23"/>
    <x v="2"/>
    <x v="1"/>
    <n v="4923"/>
    <n v="25"/>
    <n v="123075"/>
    <x v="78"/>
    <x v="1"/>
    <x v="0"/>
  </r>
  <r>
    <x v="16"/>
    <x v="1"/>
    <x v="0"/>
    <n v="1751"/>
    <n v="100"/>
    <n v="175100"/>
    <x v="79"/>
    <x v="1"/>
    <x v="1"/>
  </r>
  <r>
    <x v="0"/>
    <x v="0"/>
    <x v="5"/>
    <n v="1946"/>
    <n v="250"/>
    <n v="486500"/>
    <x v="80"/>
    <x v="1"/>
    <x v="0"/>
  </r>
  <r>
    <x v="2"/>
    <x v="0"/>
    <x v="2"/>
    <n v="2085"/>
    <n v="250"/>
    <n v="521250"/>
    <x v="81"/>
    <x v="1"/>
    <x v="0"/>
  </r>
  <r>
    <x v="7"/>
    <x v="2"/>
    <x v="2"/>
    <n v="601"/>
    <n v="25"/>
    <n v="15025"/>
    <x v="82"/>
    <x v="1"/>
    <x v="0"/>
  </r>
  <r>
    <x v="19"/>
    <x v="1"/>
    <x v="0"/>
    <n v="1664"/>
    <n v="100"/>
    <n v="166400"/>
    <x v="83"/>
    <x v="2"/>
    <x v="1"/>
  </r>
  <r>
    <x v="22"/>
    <x v="0"/>
    <x v="0"/>
    <n v="4219"/>
    <n v="200"/>
    <n v="843800"/>
    <x v="84"/>
    <x v="1"/>
    <x v="1"/>
  </r>
  <r>
    <x v="18"/>
    <x v="1"/>
    <x v="1"/>
    <n v="2417"/>
    <n v="100"/>
    <n v="241700"/>
    <x v="85"/>
    <x v="1"/>
    <x v="0"/>
  </r>
  <r>
    <x v="24"/>
    <x v="2"/>
    <x v="1"/>
    <n v="4236"/>
    <n v="200"/>
    <n v="847200"/>
    <x v="86"/>
    <x v="1"/>
    <x v="0"/>
  </r>
  <r>
    <x v="18"/>
    <x v="1"/>
    <x v="1"/>
    <n v="2417"/>
    <n v="100"/>
    <n v="241700"/>
    <x v="87"/>
    <x v="0"/>
    <x v="0"/>
  </r>
  <r>
    <x v="2"/>
    <x v="0"/>
    <x v="0"/>
    <n v="4359"/>
    <n v="25"/>
    <n v="108975"/>
    <x v="88"/>
    <x v="1"/>
    <x v="0"/>
  </r>
  <r>
    <x v="18"/>
    <x v="0"/>
    <x v="0"/>
    <n v="1595"/>
    <n v="100"/>
    <n v="159500"/>
    <x v="89"/>
    <x v="2"/>
    <x v="0"/>
  </r>
  <r>
    <x v="24"/>
    <x v="1"/>
    <x v="1"/>
    <n v="2643"/>
    <n v="250"/>
    <n v="660750"/>
    <x v="90"/>
    <x v="1"/>
    <x v="1"/>
  </r>
  <r>
    <x v="18"/>
    <x v="2"/>
    <x v="0"/>
    <n v="2136"/>
    <n v="250"/>
    <n v="534000"/>
    <x v="91"/>
    <x v="1"/>
    <x v="0"/>
  </r>
  <r>
    <x v="21"/>
    <x v="2"/>
    <x v="0"/>
    <n v="1504"/>
    <n v="225"/>
    <n v="338400"/>
    <x v="92"/>
    <x v="1"/>
    <x v="0"/>
  </r>
  <r>
    <x v="11"/>
    <x v="0"/>
    <x v="3"/>
    <n v="2794"/>
    <n v="250"/>
    <n v="698500"/>
    <x v="93"/>
    <x v="1"/>
    <x v="1"/>
  </r>
  <r>
    <x v="22"/>
    <x v="0"/>
    <x v="1"/>
    <n v="1937"/>
    <n v="250"/>
    <n v="484250"/>
    <x v="94"/>
    <x v="1"/>
    <x v="0"/>
  </r>
  <r>
    <x v="23"/>
    <x v="2"/>
    <x v="1"/>
    <n v="4923"/>
    <n v="25"/>
    <n v="123075"/>
    <x v="95"/>
    <x v="1"/>
    <x v="0"/>
  </r>
  <r>
    <x v="16"/>
    <x v="1"/>
    <x v="0"/>
    <n v="1751"/>
    <n v="100"/>
    <n v="175100"/>
    <x v="96"/>
    <x v="1"/>
    <x v="0"/>
  </r>
  <r>
    <x v="24"/>
    <x v="2"/>
    <x v="1"/>
    <n v="125"/>
    <n v="200"/>
    <n v="25000"/>
    <x v="97"/>
    <x v="1"/>
    <x v="1"/>
  </r>
  <r>
    <x v="18"/>
    <x v="1"/>
    <x v="1"/>
    <n v="2417"/>
    <n v="100"/>
    <n v="241700"/>
    <x v="98"/>
    <x v="0"/>
    <x v="1"/>
  </r>
  <r>
    <x v="2"/>
    <x v="0"/>
    <x v="0"/>
    <n v="4359"/>
    <n v="25"/>
    <n v="108975"/>
    <x v="99"/>
    <x v="1"/>
    <x v="1"/>
  </r>
  <r>
    <x v="18"/>
    <x v="0"/>
    <x v="0"/>
    <n v="1595"/>
    <n v="100"/>
    <n v="159500"/>
    <x v="100"/>
    <x v="1"/>
    <x v="1"/>
  </r>
  <r>
    <x v="24"/>
    <x v="1"/>
    <x v="1"/>
    <n v="100"/>
    <n v="250"/>
    <n v="25000"/>
    <x v="101"/>
    <x v="1"/>
    <x v="1"/>
  </r>
  <r>
    <x v="18"/>
    <x v="2"/>
    <x v="0"/>
    <n v="2136"/>
    <n v="250"/>
    <n v="534000"/>
    <x v="102"/>
    <x v="1"/>
    <x v="0"/>
  </r>
  <r>
    <x v="24"/>
    <x v="1"/>
    <x v="1"/>
    <n v="850"/>
    <n v="250"/>
    <n v="212500"/>
    <x v="103"/>
    <x v="2"/>
    <x v="0"/>
  </r>
  <r>
    <x v="18"/>
    <x v="2"/>
    <x v="0"/>
    <n v="2136"/>
    <n v="250"/>
    <n v="534000"/>
    <x v="9"/>
    <x v="1"/>
    <x v="0"/>
  </r>
  <r>
    <x v="19"/>
    <x v="1"/>
    <x v="0"/>
    <n v="4358"/>
    <n v="250"/>
    <n v="1089500"/>
    <x v="104"/>
    <x v="1"/>
    <x v="0"/>
  </r>
  <r>
    <x v="11"/>
    <x v="2"/>
    <x v="0"/>
    <n v="1844"/>
    <n v="25"/>
    <n v="46100"/>
    <x v="105"/>
    <x v="1"/>
    <x v="0"/>
  </r>
  <r>
    <x v="20"/>
    <x v="0"/>
    <x v="1"/>
    <n v="2924"/>
    <n v="100"/>
    <n v="292400"/>
    <x v="106"/>
    <x v="1"/>
    <x v="1"/>
  </r>
  <r>
    <x v="20"/>
    <x v="2"/>
    <x v="0"/>
    <n v="1412"/>
    <n v="200"/>
    <n v="282400"/>
    <x v="107"/>
    <x v="1"/>
    <x v="0"/>
  </r>
  <r>
    <x v="13"/>
    <x v="1"/>
    <x v="4"/>
    <n v="2313"/>
    <n v="100"/>
    <n v="231300"/>
    <x v="108"/>
    <x v="0"/>
    <x v="0"/>
  </r>
  <r>
    <x v="23"/>
    <x v="2"/>
    <x v="1"/>
    <n v="4923"/>
    <n v="25"/>
    <n v="123075"/>
    <x v="109"/>
    <x v="1"/>
    <x v="1"/>
  </r>
  <r>
    <x v="16"/>
    <x v="1"/>
    <x v="0"/>
    <n v="1751"/>
    <n v="100"/>
    <n v="175100"/>
    <x v="8"/>
    <x v="1"/>
    <x v="0"/>
  </r>
  <r>
    <x v="24"/>
    <x v="2"/>
    <x v="1"/>
    <n v="4236"/>
    <n v="200"/>
    <n v="847200"/>
    <x v="110"/>
    <x v="1"/>
    <x v="0"/>
  </r>
  <r>
    <x v="18"/>
    <x v="1"/>
    <x v="1"/>
    <n v="2417"/>
    <n v="100"/>
    <n v="241700"/>
    <x v="111"/>
    <x v="1"/>
    <x v="0"/>
  </r>
  <r>
    <x v="2"/>
    <x v="0"/>
    <x v="2"/>
    <n v="4359"/>
    <n v="25"/>
    <n v="108975"/>
    <x v="112"/>
    <x v="1"/>
    <x v="1"/>
  </r>
  <r>
    <x v="17"/>
    <x v="0"/>
    <x v="2"/>
    <n v="1595"/>
    <n v="100"/>
    <n v="159500"/>
    <x v="113"/>
    <x v="1"/>
    <x v="0"/>
  </r>
  <r>
    <x v="24"/>
    <x v="1"/>
    <x v="1"/>
    <n v="2643"/>
    <n v="250"/>
    <n v="660750"/>
    <x v="114"/>
    <x v="1"/>
    <x v="0"/>
  </r>
  <r>
    <x v="17"/>
    <x v="2"/>
    <x v="0"/>
    <n v="2136"/>
    <n v="250"/>
    <n v="534000"/>
    <x v="115"/>
    <x v="1"/>
    <x v="0"/>
  </r>
  <r>
    <x v="24"/>
    <x v="1"/>
    <x v="1"/>
    <n v="150"/>
    <n v="250"/>
    <n v="37500"/>
    <x v="116"/>
    <x v="0"/>
    <x v="0"/>
  </r>
  <r>
    <x v="23"/>
    <x v="2"/>
    <x v="1"/>
    <n v="4923"/>
    <n v="25"/>
    <n v="123075"/>
    <x v="117"/>
    <x v="1"/>
    <x v="0"/>
  </r>
  <r>
    <x v="16"/>
    <x v="1"/>
    <x v="0"/>
    <n v="1751"/>
    <n v="100"/>
    <n v="175100"/>
    <x v="118"/>
    <x v="1"/>
    <x v="1"/>
  </r>
  <r>
    <x v="24"/>
    <x v="2"/>
    <x v="1"/>
    <n v="4236"/>
    <n v="200"/>
    <n v="847200"/>
    <x v="119"/>
    <x v="1"/>
    <x v="0"/>
  </r>
  <r>
    <x v="17"/>
    <x v="1"/>
    <x v="1"/>
    <n v="2417"/>
    <n v="100"/>
    <n v="241700"/>
    <x v="120"/>
    <x v="2"/>
    <x v="0"/>
  </r>
  <r>
    <x v="2"/>
    <x v="0"/>
    <x v="2"/>
    <n v="4359"/>
    <n v="25"/>
    <n v="108975"/>
    <x v="121"/>
    <x v="1"/>
    <x v="1"/>
  </r>
  <r>
    <x v="17"/>
    <x v="0"/>
    <x v="2"/>
    <n v="1595"/>
    <n v="100"/>
    <n v="159500"/>
    <x v="122"/>
    <x v="1"/>
    <x v="0"/>
  </r>
  <r>
    <x v="24"/>
    <x v="1"/>
    <x v="1"/>
    <n v="145"/>
    <n v="250"/>
    <n v="36250"/>
    <x v="123"/>
    <x v="1"/>
    <x v="0"/>
  </r>
  <r>
    <x v="17"/>
    <x v="2"/>
    <x v="0"/>
    <n v="2136"/>
    <n v="250"/>
    <n v="534000"/>
    <x v="124"/>
    <x v="0"/>
    <x v="0"/>
  </r>
  <r>
    <x v="24"/>
    <x v="1"/>
    <x v="1"/>
    <n v="2643"/>
    <n v="250"/>
    <n v="660750"/>
    <x v="125"/>
    <x v="1"/>
    <x v="1"/>
  </r>
  <r>
    <x v="23"/>
    <x v="2"/>
    <x v="1"/>
    <n v="4923"/>
    <n v="25"/>
    <n v="123075"/>
    <x v="126"/>
    <x v="1"/>
    <x v="0"/>
  </r>
  <r>
    <x v="16"/>
    <x v="1"/>
    <x v="0"/>
    <n v="1751"/>
    <n v="100"/>
    <n v="175100"/>
    <x v="127"/>
    <x v="1"/>
    <x v="0"/>
  </r>
  <r>
    <x v="24"/>
    <x v="2"/>
    <x v="1"/>
    <n v="4236"/>
    <n v="200"/>
    <n v="847200"/>
    <x v="128"/>
    <x v="1"/>
    <x v="0"/>
  </r>
  <r>
    <x v="17"/>
    <x v="1"/>
    <x v="1"/>
    <n v="2417"/>
    <n v="100"/>
    <n v="241700"/>
    <x v="129"/>
    <x v="1"/>
    <x v="0"/>
  </r>
  <r>
    <x v="2"/>
    <x v="0"/>
    <x v="2"/>
    <n v="4359"/>
    <n v="25"/>
    <n v="108975"/>
    <x v="130"/>
    <x v="2"/>
    <x v="0"/>
  </r>
  <r>
    <x v="17"/>
    <x v="0"/>
    <x v="2"/>
    <n v="1595"/>
    <n v="100"/>
    <n v="159500"/>
    <x v="81"/>
    <x v="1"/>
    <x v="1"/>
  </r>
  <r>
    <x v="4"/>
    <x v="1"/>
    <x v="1"/>
    <n v="2643"/>
    <n v="250"/>
    <n v="660750"/>
    <x v="131"/>
    <x v="1"/>
    <x v="0"/>
  </r>
  <r>
    <x v="17"/>
    <x v="2"/>
    <x v="0"/>
    <n v="2136"/>
    <n v="250"/>
    <n v="534000"/>
    <x v="102"/>
    <x v="1"/>
    <x v="0"/>
  </r>
  <r>
    <x v="4"/>
    <x v="1"/>
    <x v="1"/>
    <n v="150"/>
    <n v="250"/>
    <n v="37500"/>
    <x v="132"/>
    <x v="1"/>
    <x v="1"/>
  </r>
  <r>
    <x v="18"/>
    <x v="0"/>
    <x v="2"/>
    <n v="1595"/>
    <n v="100"/>
    <n v="159500"/>
    <x v="133"/>
    <x v="0"/>
    <x v="0"/>
  </r>
  <r>
    <x v="4"/>
    <x v="1"/>
    <x v="1"/>
    <n v="125"/>
    <n v="250"/>
    <n v="31250"/>
    <x v="134"/>
    <x v="1"/>
    <x v="0"/>
  </r>
  <r>
    <x v="17"/>
    <x v="2"/>
    <x v="0"/>
    <n v="2136"/>
    <n v="250"/>
    <n v="534000"/>
    <x v="112"/>
    <x v="1"/>
    <x v="0"/>
  </r>
  <r>
    <x v="4"/>
    <x v="1"/>
    <x v="1"/>
    <n v="185"/>
    <n v="250"/>
    <n v="46250"/>
    <x v="135"/>
    <x v="1"/>
    <x v="1"/>
  </r>
  <r>
    <x v="23"/>
    <x v="2"/>
    <x v="1"/>
    <n v="4923"/>
    <n v="25"/>
    <n v="123075"/>
    <x v="136"/>
    <x v="1"/>
    <x v="1"/>
  </r>
  <r>
    <x v="16"/>
    <x v="1"/>
    <x v="0"/>
    <n v="1751"/>
    <n v="100"/>
    <n v="175100"/>
    <x v="137"/>
    <x v="1"/>
    <x v="0"/>
  </r>
  <r>
    <x v="4"/>
    <x v="2"/>
    <x v="1"/>
    <n v="4236"/>
    <n v="200"/>
    <n v="847200"/>
    <x v="138"/>
    <x v="1"/>
    <x v="0"/>
  </r>
  <r>
    <x v="18"/>
    <x v="1"/>
    <x v="1"/>
    <n v="2417"/>
    <n v="100"/>
    <n v="241700"/>
    <x v="139"/>
    <x v="1"/>
    <x v="0"/>
  </r>
  <r>
    <x v="3"/>
    <x v="1"/>
    <x v="2"/>
    <n v="4659"/>
    <n v="150"/>
    <n v="698850"/>
    <x v="140"/>
    <x v="1"/>
    <x v="0"/>
  </r>
  <r>
    <x v="4"/>
    <x v="0"/>
    <x v="3"/>
    <n v="1484"/>
    <n v="25"/>
    <n v="37100"/>
    <x v="141"/>
    <x v="1"/>
    <x v="0"/>
  </r>
  <r>
    <x v="5"/>
    <x v="1"/>
    <x v="0"/>
    <n v="4494"/>
    <n v="100"/>
    <n v="449400"/>
    <x v="142"/>
    <x v="1"/>
    <x v="1"/>
  </r>
  <r>
    <x v="6"/>
    <x v="2"/>
    <x v="0"/>
    <n v="1431"/>
    <n v="250"/>
    <n v="357750"/>
    <x v="143"/>
    <x v="1"/>
    <x v="0"/>
  </r>
  <r>
    <x v="0"/>
    <x v="0"/>
    <x v="0"/>
    <n v="1534"/>
    <n v="25"/>
    <n v="38350"/>
    <x v="144"/>
    <x v="1"/>
    <x v="0"/>
  </r>
  <r>
    <x v="7"/>
    <x v="1"/>
    <x v="0"/>
    <n v="2380"/>
    <n v="100"/>
    <n v="238000"/>
    <x v="145"/>
    <x v="0"/>
    <x v="1"/>
  </r>
  <r>
    <x v="8"/>
    <x v="0"/>
    <x v="3"/>
    <n v="1004"/>
    <n v="200"/>
    <n v="200800"/>
    <x v="106"/>
    <x v="1"/>
    <x v="0"/>
  </r>
  <r>
    <x v="3"/>
    <x v="2"/>
    <x v="1"/>
    <n v="4669"/>
    <n v="25"/>
    <n v="116725"/>
    <x v="137"/>
    <x v="1"/>
    <x v="0"/>
  </r>
  <r>
    <x v="6"/>
    <x v="1"/>
    <x v="2"/>
    <n v="2508"/>
    <n v="100"/>
    <n v="250800"/>
    <x v="146"/>
    <x v="1"/>
    <x v="0"/>
  </r>
  <r>
    <x v="9"/>
    <x v="2"/>
    <x v="0"/>
    <n v="2811"/>
    <n v="250"/>
    <n v="702750"/>
    <x v="147"/>
    <x v="2"/>
    <x v="1"/>
  </r>
  <r>
    <x v="10"/>
    <x v="0"/>
    <x v="0"/>
    <n v="3001"/>
    <n v="25"/>
    <n v="75025"/>
    <x v="148"/>
    <x v="1"/>
    <x v="1"/>
  </r>
  <r>
    <x v="6"/>
    <x v="2"/>
    <x v="0"/>
    <n v="2237"/>
    <n v="100"/>
    <n v="223700"/>
    <x v="149"/>
    <x v="1"/>
    <x v="0"/>
  </r>
  <r>
    <x v="11"/>
    <x v="0"/>
    <x v="0"/>
    <n v="4134"/>
    <n v="200"/>
    <n v="826800"/>
    <x v="150"/>
    <x v="1"/>
    <x v="0"/>
  </r>
  <r>
    <x v="12"/>
    <x v="2"/>
    <x v="0"/>
    <n v="2263"/>
    <n v="25"/>
    <n v="56575"/>
    <x v="151"/>
    <x v="1"/>
    <x v="0"/>
  </r>
  <r>
    <x v="13"/>
    <x v="1"/>
    <x v="4"/>
    <n v="2313"/>
    <n v="100"/>
    <n v="231300"/>
    <x v="51"/>
    <x v="1"/>
    <x v="0"/>
  </r>
  <r>
    <x v="14"/>
    <x v="1"/>
    <x v="0"/>
    <n v="2846"/>
    <n v="100"/>
    <n v="284600"/>
    <x v="152"/>
    <x v="1"/>
    <x v="0"/>
  </r>
  <r>
    <x v="18"/>
    <x v="2"/>
    <x v="0"/>
    <n v="1258"/>
    <n v="250"/>
    <n v="314500"/>
    <x v="153"/>
    <x v="1"/>
    <x v="1"/>
  </r>
  <r>
    <x v="24"/>
    <x v="1"/>
    <x v="1"/>
    <n v="100"/>
    <n v="250"/>
    <n v="25000"/>
    <x v="139"/>
    <x v="1"/>
    <x v="0"/>
  </r>
  <r>
    <x v="23"/>
    <x v="2"/>
    <x v="1"/>
    <n v="4923"/>
    <n v="25"/>
    <n v="123075"/>
    <x v="154"/>
    <x v="1"/>
    <x v="0"/>
  </r>
  <r>
    <x v="16"/>
    <x v="1"/>
    <x v="0"/>
    <n v="1751"/>
    <n v="100"/>
    <n v="175100"/>
    <x v="155"/>
    <x v="0"/>
    <x v="1"/>
  </r>
  <r>
    <x v="4"/>
    <x v="2"/>
    <x v="1"/>
    <n v="4236"/>
    <n v="200"/>
    <n v="847200"/>
    <x v="156"/>
    <x v="1"/>
    <x v="0"/>
  </r>
  <r>
    <x v="18"/>
    <x v="1"/>
    <x v="1"/>
    <n v="2417"/>
    <n v="100"/>
    <n v="241700"/>
    <x v="157"/>
    <x v="1"/>
    <x v="0"/>
  </r>
  <r>
    <x v="3"/>
    <x v="1"/>
    <x v="2"/>
    <n v="4659"/>
    <n v="150"/>
    <n v="698850"/>
    <x v="158"/>
    <x v="1"/>
    <x v="0"/>
  </r>
  <r>
    <x v="4"/>
    <x v="0"/>
    <x v="3"/>
    <n v="1484"/>
    <n v="25"/>
    <n v="37100"/>
    <x v="159"/>
    <x v="1"/>
    <x v="1"/>
  </r>
  <r>
    <x v="5"/>
    <x v="1"/>
    <x v="0"/>
    <n v="4494"/>
    <n v="100"/>
    <n v="449400"/>
    <x v="160"/>
    <x v="1"/>
    <x v="0"/>
  </r>
  <r>
    <x v="6"/>
    <x v="2"/>
    <x v="0"/>
    <n v="1431"/>
    <n v="250"/>
    <n v="357750"/>
    <x v="161"/>
    <x v="1"/>
    <x v="0"/>
  </r>
  <r>
    <x v="0"/>
    <x v="0"/>
    <x v="0"/>
    <n v="1534"/>
    <n v="25"/>
    <n v="38350"/>
    <x v="162"/>
    <x v="1"/>
    <x v="0"/>
  </r>
  <r>
    <x v="7"/>
    <x v="1"/>
    <x v="0"/>
    <n v="2380"/>
    <n v="100"/>
    <n v="238000"/>
    <x v="163"/>
    <x v="1"/>
    <x v="0"/>
  </r>
  <r>
    <x v="8"/>
    <x v="0"/>
    <x v="3"/>
    <n v="1004"/>
    <n v="200"/>
    <n v="200800"/>
    <x v="164"/>
    <x v="1"/>
    <x v="0"/>
  </r>
  <r>
    <x v="18"/>
    <x v="2"/>
    <x v="0"/>
    <n v="2136"/>
    <n v="250"/>
    <n v="534000"/>
    <x v="165"/>
    <x v="1"/>
    <x v="1"/>
  </r>
  <r>
    <x v="4"/>
    <x v="1"/>
    <x v="1"/>
    <n v="2643"/>
    <n v="250"/>
    <n v="660750"/>
    <x v="95"/>
    <x v="1"/>
    <x v="0"/>
  </r>
  <r>
    <x v="23"/>
    <x v="2"/>
    <x v="1"/>
    <n v="4923"/>
    <n v="25"/>
    <n v="123075"/>
    <x v="166"/>
    <x v="1"/>
    <x v="0"/>
  </r>
  <r>
    <x v="16"/>
    <x v="1"/>
    <x v="0"/>
    <n v="1751"/>
    <n v="100"/>
    <n v="175100"/>
    <x v="167"/>
    <x v="1"/>
    <x v="1"/>
  </r>
  <r>
    <x v="4"/>
    <x v="2"/>
    <x v="1"/>
    <n v="4236"/>
    <n v="200"/>
    <n v="847200"/>
    <x v="168"/>
    <x v="2"/>
    <x v="0"/>
  </r>
  <r>
    <x v="18"/>
    <x v="1"/>
    <x v="1"/>
    <n v="2417"/>
    <n v="100"/>
    <n v="241700"/>
    <x v="169"/>
    <x v="1"/>
    <x v="0"/>
  </r>
  <r>
    <x v="2"/>
    <x v="0"/>
    <x v="2"/>
    <n v="4359"/>
    <n v="25"/>
    <n v="108975"/>
    <x v="13"/>
    <x v="1"/>
    <x v="0"/>
  </r>
  <r>
    <x v="18"/>
    <x v="0"/>
    <x v="2"/>
    <n v="1595"/>
    <n v="100"/>
    <n v="159500"/>
    <x v="62"/>
    <x v="1"/>
    <x v="1"/>
  </r>
  <r>
    <x v="4"/>
    <x v="1"/>
    <x v="1"/>
    <n v="2643"/>
    <n v="250"/>
    <n v="660750"/>
    <x v="82"/>
    <x v="1"/>
    <x v="0"/>
  </r>
  <r>
    <x v="18"/>
    <x v="2"/>
    <x v="0"/>
    <n v="2136"/>
    <n v="250"/>
    <n v="534000"/>
    <x v="170"/>
    <x v="1"/>
    <x v="0"/>
  </r>
  <r>
    <x v="4"/>
    <x v="1"/>
    <x v="1"/>
    <n v="2643"/>
    <n v="250"/>
    <n v="660750"/>
    <x v="171"/>
    <x v="1"/>
    <x v="0"/>
  </r>
  <r>
    <x v="23"/>
    <x v="2"/>
    <x v="1"/>
    <n v="4923"/>
    <n v="25"/>
    <n v="123075"/>
    <x v="0"/>
    <x v="0"/>
    <x v="0"/>
  </r>
  <r>
    <x v="16"/>
    <x v="1"/>
    <x v="0"/>
    <n v="1751"/>
    <n v="100"/>
    <n v="175100"/>
    <x v="172"/>
    <x v="1"/>
    <x v="0"/>
  </r>
  <r>
    <x v="4"/>
    <x v="2"/>
    <x v="1"/>
    <n v="4236"/>
    <n v="200"/>
    <n v="847200"/>
    <x v="173"/>
    <x v="1"/>
    <x v="1"/>
  </r>
  <r>
    <x v="18"/>
    <x v="1"/>
    <x v="1"/>
    <n v="2417"/>
    <n v="100"/>
    <n v="241700"/>
    <x v="174"/>
    <x v="1"/>
    <x v="0"/>
  </r>
  <r>
    <x v="2"/>
    <x v="0"/>
    <x v="2"/>
    <n v="4359"/>
    <n v="25"/>
    <n v="108975"/>
    <x v="175"/>
    <x v="1"/>
    <x v="0"/>
  </r>
  <r>
    <x v="18"/>
    <x v="0"/>
    <x v="2"/>
    <n v="1595"/>
    <n v="100"/>
    <n v="159500"/>
    <x v="176"/>
    <x v="1"/>
    <x v="1"/>
  </r>
  <r>
    <x v="4"/>
    <x v="1"/>
    <x v="1"/>
    <n v="158"/>
    <n v="250"/>
    <n v="39500"/>
    <x v="177"/>
    <x v="1"/>
    <x v="0"/>
  </r>
  <r>
    <x v="18"/>
    <x v="2"/>
    <x v="0"/>
    <n v="2136"/>
    <n v="250"/>
    <n v="534000"/>
    <x v="113"/>
    <x v="2"/>
    <x v="0"/>
  </r>
  <r>
    <x v="4"/>
    <x v="1"/>
    <x v="1"/>
    <n v="145"/>
    <n v="250"/>
    <n v="36250"/>
    <x v="178"/>
    <x v="1"/>
    <x v="0"/>
  </r>
  <r>
    <x v="4"/>
    <x v="2"/>
    <x v="1"/>
    <n v="195"/>
    <n v="200"/>
    <n v="39000"/>
    <x v="179"/>
    <x v="1"/>
    <x v="1"/>
  </r>
  <r>
    <x v="18"/>
    <x v="1"/>
    <x v="1"/>
    <n v="2417"/>
    <n v="100"/>
    <n v="241700"/>
    <x v="180"/>
    <x v="1"/>
    <x v="1"/>
  </r>
  <r>
    <x v="2"/>
    <x v="0"/>
    <x v="2"/>
    <n v="4359"/>
    <n v="25"/>
    <n v="108975"/>
    <x v="181"/>
    <x v="1"/>
    <x v="0"/>
  </r>
  <r>
    <x v="18"/>
    <x v="0"/>
    <x v="2"/>
    <n v="1595"/>
    <n v="100"/>
    <n v="159500"/>
    <x v="182"/>
    <x v="1"/>
    <x v="0"/>
  </r>
  <r>
    <x v="4"/>
    <x v="1"/>
    <x v="1"/>
    <n v="2643"/>
    <n v="250"/>
    <n v="660750"/>
    <x v="183"/>
    <x v="1"/>
    <x v="0"/>
  </r>
  <r>
    <x v="18"/>
    <x v="2"/>
    <x v="0"/>
    <n v="2136"/>
    <n v="250"/>
    <n v="534000"/>
    <x v="184"/>
    <x v="1"/>
    <x v="0"/>
  </r>
  <r>
    <x v="4"/>
    <x v="1"/>
    <x v="1"/>
    <n v="187"/>
    <n v="250"/>
    <n v="46750"/>
    <x v="49"/>
    <x v="1"/>
    <x v="0"/>
  </r>
  <r>
    <x v="23"/>
    <x v="2"/>
    <x v="1"/>
    <n v="4923"/>
    <n v="25"/>
    <n v="123075"/>
    <x v="185"/>
    <x v="1"/>
    <x v="1"/>
  </r>
  <r>
    <x v="16"/>
    <x v="1"/>
    <x v="0"/>
    <n v="1751"/>
    <n v="100"/>
    <n v="175100"/>
    <x v="45"/>
    <x v="2"/>
    <x v="0"/>
  </r>
  <r>
    <x v="4"/>
    <x v="2"/>
    <x v="1"/>
    <n v="195"/>
    <n v="200"/>
    <n v="39000"/>
    <x v="186"/>
    <x v="1"/>
    <x v="0"/>
  </r>
  <r>
    <x v="18"/>
    <x v="1"/>
    <x v="1"/>
    <n v="2417"/>
    <n v="100"/>
    <n v="241700"/>
    <x v="187"/>
    <x v="1"/>
    <x v="1"/>
  </r>
  <r>
    <x v="2"/>
    <x v="0"/>
    <x v="2"/>
    <n v="4359"/>
    <n v="25"/>
    <n v="108975"/>
    <x v="188"/>
    <x v="1"/>
    <x v="0"/>
  </r>
  <r>
    <x v="4"/>
    <x v="2"/>
    <x v="1"/>
    <n v="4236"/>
    <n v="200"/>
    <n v="847200"/>
    <x v="45"/>
    <x v="1"/>
    <x v="0"/>
  </r>
  <r>
    <x v="18"/>
    <x v="1"/>
    <x v="1"/>
    <n v="2417"/>
    <n v="100"/>
    <n v="241700"/>
    <x v="125"/>
    <x v="1"/>
    <x v="0"/>
  </r>
  <r>
    <x v="2"/>
    <x v="0"/>
    <x v="3"/>
    <n v="4359"/>
    <n v="25"/>
    <n v="108975"/>
    <x v="189"/>
    <x v="0"/>
    <x v="1"/>
  </r>
  <r>
    <x v="18"/>
    <x v="0"/>
    <x v="3"/>
    <n v="1595"/>
    <n v="100"/>
    <n v="159500"/>
    <x v="190"/>
    <x v="1"/>
    <x v="1"/>
  </r>
  <r>
    <x v="4"/>
    <x v="1"/>
    <x v="1"/>
    <n v="2643"/>
    <n v="250"/>
    <n v="660750"/>
    <x v="191"/>
    <x v="1"/>
    <x v="0"/>
  </r>
  <r>
    <x v="18"/>
    <x v="2"/>
    <x v="0"/>
    <n v="2136"/>
    <n v="250"/>
    <n v="534000"/>
    <x v="157"/>
    <x v="1"/>
    <x v="0"/>
  </r>
  <r>
    <x v="4"/>
    <x v="1"/>
    <x v="1"/>
    <n v="2643"/>
    <n v="250"/>
    <n v="660750"/>
    <x v="192"/>
    <x v="1"/>
    <x v="0"/>
  </r>
  <r>
    <x v="23"/>
    <x v="2"/>
    <x v="1"/>
    <n v="4923"/>
    <n v="25"/>
    <n v="123075"/>
    <x v="193"/>
    <x v="1"/>
    <x v="0"/>
  </r>
  <r>
    <x v="16"/>
    <x v="1"/>
    <x v="0"/>
    <n v="1751"/>
    <n v="100"/>
    <n v="175100"/>
    <x v="194"/>
    <x v="1"/>
    <x v="0"/>
  </r>
  <r>
    <x v="4"/>
    <x v="2"/>
    <x v="1"/>
    <n v="250"/>
    <n v="200"/>
    <n v="50000"/>
    <x v="133"/>
    <x v="1"/>
    <x v="1"/>
  </r>
  <r>
    <x v="18"/>
    <x v="1"/>
    <x v="1"/>
    <n v="2417"/>
    <n v="100"/>
    <n v="241700"/>
    <x v="195"/>
    <x v="1"/>
    <x v="0"/>
  </r>
  <r>
    <x v="2"/>
    <x v="0"/>
    <x v="3"/>
    <n v="4359"/>
    <n v="25"/>
    <n v="108975"/>
    <x v="133"/>
    <x v="1"/>
    <x v="0"/>
  </r>
  <r>
    <x v="18"/>
    <x v="2"/>
    <x v="0"/>
    <n v="2136"/>
    <n v="250"/>
    <n v="534000"/>
    <x v="188"/>
    <x v="1"/>
    <x v="1"/>
  </r>
  <r>
    <x v="4"/>
    <x v="1"/>
    <x v="1"/>
    <n v="225"/>
    <n v="250"/>
    <n v="56250"/>
    <x v="196"/>
    <x v="1"/>
    <x v="0"/>
  </r>
  <r>
    <x v="23"/>
    <x v="2"/>
    <x v="1"/>
    <n v="4923"/>
    <n v="25"/>
    <n v="123075"/>
    <x v="157"/>
    <x v="1"/>
    <x v="0"/>
  </r>
  <r>
    <x v="16"/>
    <x v="1"/>
    <x v="0"/>
    <n v="1751"/>
    <n v="100"/>
    <n v="175100"/>
    <x v="197"/>
    <x v="2"/>
    <x v="0"/>
  </r>
  <r>
    <x v="24"/>
    <x v="2"/>
    <x v="1"/>
    <n v="245"/>
    <n v="200"/>
    <n v="49000"/>
    <x v="198"/>
    <x v="1"/>
    <x v="0"/>
  </r>
  <r>
    <x v="18"/>
    <x v="1"/>
    <x v="1"/>
    <n v="2417"/>
    <n v="100"/>
    <n v="241700"/>
    <x v="199"/>
    <x v="1"/>
    <x v="0"/>
  </r>
  <r>
    <x v="2"/>
    <x v="0"/>
    <x v="3"/>
    <n v="4359"/>
    <n v="25"/>
    <n v="108975"/>
    <x v="200"/>
    <x v="1"/>
    <x v="0"/>
  </r>
  <r>
    <x v="24"/>
    <x v="2"/>
    <x v="1"/>
    <n v="253"/>
    <n v="200"/>
    <n v="50600"/>
    <x v="201"/>
    <x v="1"/>
    <x v="0"/>
  </r>
  <r>
    <x v="18"/>
    <x v="1"/>
    <x v="1"/>
    <n v="2417"/>
    <n v="100"/>
    <n v="241700"/>
    <x v="202"/>
    <x v="1"/>
    <x v="0"/>
  </r>
  <r>
    <x v="2"/>
    <x v="0"/>
    <x v="3"/>
    <n v="4359"/>
    <n v="25"/>
    <n v="108975"/>
    <x v="203"/>
    <x v="1"/>
    <x v="1"/>
  </r>
  <r>
    <x v="18"/>
    <x v="0"/>
    <x v="3"/>
    <n v="1595"/>
    <n v="100"/>
    <n v="159500"/>
    <x v="140"/>
    <x v="1"/>
    <x v="0"/>
  </r>
  <r>
    <x v="4"/>
    <x v="1"/>
    <x v="1"/>
    <n v="2643"/>
    <n v="250"/>
    <n v="660750"/>
    <x v="204"/>
    <x v="2"/>
    <x v="0"/>
  </r>
  <r>
    <x v="0"/>
    <x v="0"/>
    <x v="0"/>
    <n v="1534"/>
    <n v="25"/>
    <n v="38350"/>
    <x v="205"/>
    <x v="1"/>
    <x v="1"/>
  </r>
  <r>
    <x v="7"/>
    <x v="1"/>
    <x v="0"/>
    <n v="2380"/>
    <n v="100"/>
    <n v="238000"/>
    <x v="85"/>
    <x v="1"/>
    <x v="0"/>
  </r>
  <r>
    <x v="8"/>
    <x v="0"/>
    <x v="3"/>
    <n v="1004"/>
    <n v="200"/>
    <n v="200800"/>
    <x v="206"/>
    <x v="1"/>
    <x v="0"/>
  </r>
  <r>
    <x v="18"/>
    <x v="2"/>
    <x v="0"/>
    <n v="2136"/>
    <n v="250"/>
    <n v="534000"/>
    <x v="143"/>
    <x v="1"/>
    <x v="0"/>
  </r>
  <r>
    <x v="4"/>
    <x v="1"/>
    <x v="1"/>
    <n v="2643"/>
    <n v="250"/>
    <n v="660750"/>
    <x v="47"/>
    <x v="1"/>
    <x v="0"/>
  </r>
  <r>
    <x v="23"/>
    <x v="2"/>
    <x v="1"/>
    <n v="4923"/>
    <n v="25"/>
    <n v="123075"/>
    <x v="207"/>
    <x v="1"/>
    <x v="0"/>
  </r>
  <r>
    <x v="16"/>
    <x v="1"/>
    <x v="0"/>
    <n v="1751"/>
    <n v="100"/>
    <n v="175100"/>
    <x v="208"/>
    <x v="1"/>
    <x v="0"/>
  </r>
  <r>
    <x v="4"/>
    <x v="2"/>
    <x v="1"/>
    <n v="178"/>
    <n v="200"/>
    <n v="35600"/>
    <x v="209"/>
    <x v="1"/>
    <x v="0"/>
  </r>
  <r>
    <x v="18"/>
    <x v="1"/>
    <x v="1"/>
    <n v="2417"/>
    <n v="100"/>
    <n v="241700"/>
    <x v="210"/>
    <x v="1"/>
    <x v="0"/>
  </r>
  <r>
    <x v="2"/>
    <x v="0"/>
    <x v="3"/>
    <n v="4359"/>
    <n v="25"/>
    <n v="108975"/>
    <x v="211"/>
    <x v="1"/>
    <x v="1"/>
  </r>
  <r>
    <x v="18"/>
    <x v="0"/>
    <x v="3"/>
    <n v="1595"/>
    <n v="100"/>
    <n v="159500"/>
    <x v="212"/>
    <x v="1"/>
    <x v="0"/>
  </r>
  <r>
    <x v="4"/>
    <x v="1"/>
    <x v="1"/>
    <n v="185"/>
    <n v="250"/>
    <n v="46250"/>
    <x v="31"/>
    <x v="1"/>
    <x v="0"/>
  </r>
  <r>
    <x v="18"/>
    <x v="2"/>
    <x v="0"/>
    <n v="2136"/>
    <n v="250"/>
    <n v="534000"/>
    <x v="213"/>
    <x v="1"/>
    <x v="1"/>
  </r>
  <r>
    <x v="4"/>
    <x v="1"/>
    <x v="1"/>
    <n v="195"/>
    <n v="250"/>
    <n v="48750"/>
    <x v="214"/>
    <x v="2"/>
    <x v="0"/>
  </r>
  <r>
    <x v="23"/>
    <x v="2"/>
    <x v="1"/>
    <n v="4923"/>
    <n v="25"/>
    <n v="123075"/>
    <x v="215"/>
    <x v="1"/>
    <x v="0"/>
  </r>
  <r>
    <x v="16"/>
    <x v="1"/>
    <x v="0"/>
    <n v="1751"/>
    <n v="100"/>
    <n v="175100"/>
    <x v="57"/>
    <x v="1"/>
    <x v="0"/>
  </r>
  <r>
    <x v="4"/>
    <x v="2"/>
    <x v="1"/>
    <n v="145"/>
    <n v="200"/>
    <n v="29000"/>
    <x v="206"/>
    <x v="1"/>
    <x v="0"/>
  </r>
  <r>
    <x v="18"/>
    <x v="1"/>
    <x v="1"/>
    <n v="2417"/>
    <n v="100"/>
    <n v="241700"/>
    <x v="216"/>
    <x v="1"/>
    <x v="0"/>
  </r>
  <r>
    <x v="2"/>
    <x v="0"/>
    <x v="3"/>
    <n v="4359"/>
    <n v="25"/>
    <n v="108975"/>
    <x v="217"/>
    <x v="0"/>
    <x v="0"/>
  </r>
  <r>
    <x v="18"/>
    <x v="0"/>
    <x v="3"/>
    <n v="1595"/>
    <n v="100"/>
    <n v="159500"/>
    <x v="218"/>
    <x v="1"/>
    <x v="0"/>
  </r>
  <r>
    <x v="24"/>
    <x v="1"/>
    <x v="1"/>
    <n v="2643"/>
    <n v="250"/>
    <n v="660750"/>
    <x v="170"/>
    <x v="1"/>
    <x v="0"/>
  </r>
  <r>
    <x v="0"/>
    <x v="0"/>
    <x v="0"/>
    <n v="1534"/>
    <n v="25"/>
    <n v="38350"/>
    <x v="219"/>
    <x v="1"/>
    <x v="1"/>
  </r>
  <r>
    <x v="7"/>
    <x v="1"/>
    <x v="0"/>
    <n v="2380"/>
    <n v="100"/>
    <n v="238000"/>
    <x v="170"/>
    <x v="1"/>
    <x v="0"/>
  </r>
  <r>
    <x v="8"/>
    <x v="0"/>
    <x v="3"/>
    <n v="1004"/>
    <n v="200"/>
    <n v="200800"/>
    <x v="220"/>
    <x v="1"/>
    <x v="0"/>
  </r>
  <r>
    <x v="18"/>
    <x v="2"/>
    <x v="0"/>
    <n v="2136"/>
    <n v="250"/>
    <n v="534000"/>
    <x v="161"/>
    <x v="1"/>
    <x v="1"/>
  </r>
  <r>
    <x v="24"/>
    <x v="1"/>
    <x v="1"/>
    <n v="2643"/>
    <n v="250"/>
    <n v="660750"/>
    <x v="221"/>
    <x v="1"/>
    <x v="0"/>
  </r>
  <r>
    <x v="23"/>
    <x v="2"/>
    <x v="1"/>
    <n v="4923"/>
    <n v="25"/>
    <n v="123075"/>
    <x v="222"/>
    <x v="2"/>
    <x v="0"/>
  </r>
  <r>
    <x v="16"/>
    <x v="1"/>
    <x v="0"/>
    <n v="1751"/>
    <n v="100"/>
    <n v="175100"/>
    <x v="223"/>
    <x v="1"/>
    <x v="0"/>
  </r>
  <r>
    <x v="4"/>
    <x v="2"/>
    <x v="1"/>
    <n v="4236"/>
    <n v="200"/>
    <n v="847200"/>
    <x v="72"/>
    <x v="1"/>
    <x v="0"/>
  </r>
  <r>
    <x v="18"/>
    <x v="1"/>
    <x v="1"/>
    <n v="2417"/>
    <n v="100"/>
    <n v="241700"/>
    <x v="224"/>
    <x v="1"/>
    <x v="0"/>
  </r>
  <r>
    <x v="2"/>
    <x v="0"/>
    <x v="3"/>
    <n v="4359"/>
    <n v="25"/>
    <n v="108975"/>
    <x v="22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4">
  <location ref="A1:B41" firstHeaderRow="1" firstDataRow="1" firstDataCol="1"/>
  <pivotFields count="11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5"/>
        <item x="1"/>
        <item x="4"/>
        <item x="0"/>
        <item x="3"/>
        <item x="2"/>
        <item t="default"/>
      </items>
    </pivotField>
    <pivotField showAll="0"/>
    <pivotField numFmtId="178" showAll="0"/>
    <pivotField dataField="1" numFmtId="178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defaultSubtotal="0" showAll="0">
      <items count="6">
        <item sd="0" x="0"/>
        <item sd="0" x="1"/>
        <item sd="0" x="2"/>
        <item sd="0" x="3"/>
        <item sd="0" x="4"/>
        <item sd="0" x="5"/>
      </items>
    </pivotField>
    <pivotField axis="axisRow" defaultSubtotal="0" showAll="0">
      <items count="5">
        <item sd="0" x="0"/>
        <item x="1"/>
        <item x="2"/>
        <item x="3"/>
        <item sd="0" x="4"/>
      </items>
    </pivotField>
  </pivotFields>
  <rowFields count="2">
    <field x="10"/>
    <field x="6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Toplam Tutar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A1:B8" firstHeaderRow="1" firstDataRow="1" firstDataCol="1"/>
  <pivotFields count="11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7">
        <item x="5"/>
        <item x="1"/>
        <item x="4"/>
        <item x="0"/>
        <item x="3"/>
        <item x="2"/>
        <item t="default"/>
      </items>
    </pivotField>
    <pivotField showAll="0"/>
    <pivotField numFmtId="178" showAll="0"/>
    <pivotField dataField="1" numFmtId="178" showAll="0"/>
    <pivotField numFmtId="14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defaultSubtotal="0" showAll="0">
      <items count="6">
        <item x="0"/>
        <item x="5"/>
        <item x="1"/>
        <item x="2"/>
        <item x="3"/>
        <item x="4"/>
      </items>
    </pivotField>
    <pivotField defaultSubtotal="0" showAll="0">
      <items count="5">
        <item x="0"/>
        <item x="1"/>
        <item x="2"/>
        <item x="3"/>
        <item x="4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plam Tutar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22">
  <location ref="A1:B4" firstHeaderRow="1" firstDataRow="1" firstDataCol="1"/>
  <pivotFields count="11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5"/>
        <item x="1"/>
        <item x="4"/>
        <item x="0"/>
        <item x="3"/>
        <item x="2"/>
        <item t="default"/>
      </items>
    </pivotField>
    <pivotField showAll="0"/>
    <pivotField numFmtId="178" showAll="0"/>
    <pivotField dataField="1" numFmtId="178" showAll="0"/>
    <pivotField numFmtId="14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defaultSubtotal="0" showAll="0">
      <items count="6">
        <item x="0"/>
        <item x="5"/>
        <item x="1"/>
        <item x="2"/>
        <item x="3"/>
        <item x="4"/>
      </items>
    </pivotField>
    <pivotField defaultSubtotal="0" showAll="0">
      <items count="5">
        <item x="0"/>
        <item x="1"/>
        <item x="2"/>
        <item x="3"/>
        <item x="4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Toplam Tutar" fld="5" subtotal="count" baseField="8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A1:B5" firstHeaderRow="1" firstDataRow="1" firstDataCol="1"/>
  <pivotFields count="11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5"/>
        <item x="1"/>
        <item x="4"/>
        <item x="0"/>
        <item x="3"/>
        <item x="2"/>
        <item t="default"/>
      </items>
    </pivotField>
    <pivotField showAll="0"/>
    <pivotField numFmtId="178" showAll="0"/>
    <pivotField dataField="1" numFmtId="178" showAll="0"/>
    <pivotField numFmtId="14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defaultSubtotal="0" showAll="0">
      <items count="6">
        <item x="0"/>
        <item x="5"/>
        <item x="1"/>
        <item x="2"/>
        <item x="3"/>
        <item x="4"/>
      </items>
    </pivotField>
    <pivotField defaultSubtotal="0" showAll="0">
      <items count="5">
        <item x="0"/>
        <item x="1"/>
        <item x="2"/>
        <item x="3"/>
        <item x="4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oplam Tutar" fld="5" subtotal="count" baseField="7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4">
  <location ref="A1:B5" firstHeaderRow="1" firstDataRow="1" firstDataCol="1"/>
  <pivotFields count="11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7">
        <item x="5"/>
        <item x="1"/>
        <item x="4"/>
        <item x="0"/>
        <item x="3"/>
        <item x="2"/>
        <item t="default"/>
      </items>
    </pivotField>
    <pivotField showAll="0"/>
    <pivotField numFmtId="178" showAll="0"/>
    <pivotField dataField="1" numFmtId="178" showAll="0"/>
    <pivotField numFmtId="14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defaultSubtotal="0" showAll="0">
      <items count="6">
        <item x="0"/>
        <item x="5"/>
        <item x="1"/>
        <item x="2"/>
        <item x="3"/>
        <item x="4"/>
      </items>
    </pivotField>
    <pivotField defaultSubtotal="0" showAll="0">
      <items count="5">
        <item x="0"/>
        <item x="1"/>
        <item x="2"/>
        <item x="3"/>
        <item x="4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plam Tutar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tış_Personeli" sourceName="Satış Personeli">
  <pivotTables>
    <pivotTable tabId="6" name="PivotTable11"/>
    <pivotTable tabId="5" name="PivotTable7"/>
    <pivotTable tabId="2" name="PivotTable1"/>
    <pivotTable tabId="3" name="PivotTable2"/>
    <pivotTable tabId="4" name="PivotTable6"/>
  </pivotTables>
  <data>
    <tabular pivotCacheId="1">
      <items count="25">
        <i x="24" s="1"/>
        <i x="9" s="1"/>
        <i x="7" s="1"/>
        <i x="14" s="1"/>
        <i x="11" s="1"/>
        <i x="18" s="1"/>
        <i x="2" s="1"/>
        <i x="20" s="1"/>
        <i x="21" s="1"/>
        <i x="5" s="1"/>
        <i x="15" s="1"/>
        <i x="22" s="1"/>
        <i x="16" s="1"/>
        <i x="12" s="1"/>
        <i x="13" s="1"/>
        <i x="6" s="1"/>
        <i x="8" s="1"/>
        <i x="10" s="1"/>
        <i x="17" s="1"/>
        <i x="0" s="1"/>
        <i x="4" s="1"/>
        <i x="19" s="1"/>
        <i x="3" s="1"/>
        <i x="1" s="1"/>
        <i x="2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Ürün_Adı" sourceName="Ürün Adı">
  <pivotTables>
    <pivotTable tabId="6" name="PivotTable11"/>
    <pivotTable tabId="5" name="PivotTable7"/>
    <pivotTable tabId="2" name="PivotTable1"/>
    <pivotTable tabId="3" name="PivotTable2"/>
    <pivotTable tabId="4" name="PivotTable6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İller" sourceName="İller">
  <pivotTables>
    <pivotTable tabId="6" name="PivotTable11"/>
    <pivotTable tabId="5" name="PivotTable7"/>
    <pivotTable tabId="2" name="PivotTable1"/>
    <pivotTable tabId="3" name="PivotTable2"/>
    <pivotTable tabId="4" name="PivotTable6"/>
  </pivotTables>
  <data>
    <tabular pivotCacheId="1">
      <items count="6">
        <i x="5" s="1"/>
        <i x="1" s="1"/>
        <i x="4" s="1"/>
        <i x="0" s="1"/>
        <i x="3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s" sourceName="Years">
  <pivotTables>
    <pivotTable tabId="6" name="PivotTable11"/>
    <pivotTable tabId="5" name="PivotTable7"/>
    <pivotTable tabId="2" name="PivotTable1"/>
    <pivotTable tabId="3" name="PivotTable2"/>
    <pivotTable tabId="4" name="PivotTable6"/>
  </pivotTables>
  <data>
    <tabular pivotCacheId="1">
      <items count="5">
        <i x="1" s="1"/>
        <i x="2" s="1"/>
        <i x="3" s="1"/>
        <i x="0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atış Personeli" cache="Slicer_Satış_Personeli" caption="Satış Personeli" style="SlicerStyleDark6" rowHeight="234950"/>
  <slicer name="Ürün Adı" cache="Slicer_Ürün_Adı" caption="Ürün Adı" style="SlicerStyleDark4" rowHeight="234950"/>
  <slicer name="İller" cache="Slicer_İller" caption="İller" style="SlicerStyleDark1" rowHeight="234950"/>
  <slicer name="Years" cache="Slicer_Years" caption="Years" style="SlicerStyleDark2" rowHeight="234950"/>
</slicers>
</file>

<file path=xl/tables/table1.xml><?xml version="1.0" encoding="utf-8"?>
<table xmlns="http://schemas.openxmlformats.org/spreadsheetml/2006/main" id="1" name="Data" displayName="Data" ref="A1:I267" totalsRowShown="0">
  <autoFilter ref="A1:I267"/>
  <tableColumns count="9">
    <tableColumn id="1" name="Satış Personeli" dataDxfId="0"/>
    <tableColumn id="2" name="Ürün Adı" dataDxfId="1"/>
    <tableColumn id="3" name="İller" dataDxfId="2"/>
    <tableColumn id="4" name="Satış Adeti" dataDxfId="3"/>
    <tableColumn id="5" name="Satış Fiyatı" dataDxfId="4"/>
    <tableColumn id="6" name="Toplam Tutar" dataDxfId="5"/>
    <tableColumn id="7" name="Tarih" dataDxfId="6"/>
    <tableColumn id="8" name="Müşteri Kazanma" dataDxfId="7"/>
    <tableColumn id="9" name="Teslimat Performansı" dataDxf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5" sqref="A5"/>
    </sheetView>
  </sheetViews>
  <sheetFormatPr defaultColWidth="12.6" defaultRowHeight="15" customHeight="1"/>
  <cols>
    <col min="1" max="1" width="17.9" customWidth="1"/>
    <col min="2" max="3" width="12.2" customWidth="1"/>
    <col min="4" max="5" width="13.4" customWidth="1"/>
    <col min="6" max="6" width="15.9" customWidth="1"/>
    <col min="7" max="7" width="12.2" customWidth="1"/>
    <col min="8" max="8" width="20.9" customWidth="1"/>
    <col min="9" max="9" width="23.9" customWidth="1"/>
    <col min="10" max="26" width="7.6" customWidth="1"/>
  </cols>
  <sheetData>
    <row r="1" ht="14.25" customHeight="1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13" t="s">
        <v>8</v>
      </c>
    </row>
    <row r="2" ht="14.25" customHeight="1" spans="1:9">
      <c r="A2" s="8" t="s">
        <v>9</v>
      </c>
      <c r="B2" s="9" t="s">
        <v>10</v>
      </c>
      <c r="C2" s="9" t="s">
        <v>11</v>
      </c>
      <c r="D2" s="10">
        <v>1449</v>
      </c>
      <c r="E2" s="11">
        <v>250</v>
      </c>
      <c r="F2" s="12">
        <f t="shared" ref="F2:F267" si="0">D2*E2</f>
        <v>362250</v>
      </c>
      <c r="G2" s="9">
        <v>47736</v>
      </c>
      <c r="H2" s="9" t="s">
        <v>12</v>
      </c>
      <c r="I2" s="14" t="s">
        <v>13</v>
      </c>
    </row>
    <row r="3" ht="14.25" customHeight="1" spans="1:9">
      <c r="A3" s="8" t="s">
        <v>14</v>
      </c>
      <c r="B3" s="9" t="s">
        <v>10</v>
      </c>
      <c r="C3" s="9" t="s">
        <v>15</v>
      </c>
      <c r="D3" s="10">
        <v>3322</v>
      </c>
      <c r="E3" s="11">
        <v>25</v>
      </c>
      <c r="F3" s="12">
        <f t="shared" si="0"/>
        <v>83050</v>
      </c>
      <c r="G3" s="9">
        <v>47069</v>
      </c>
      <c r="H3" s="9" t="s">
        <v>16</v>
      </c>
      <c r="I3" s="14" t="s">
        <v>17</v>
      </c>
    </row>
    <row r="4" ht="14.25" customHeight="1" spans="1:9">
      <c r="A4" s="8" t="s">
        <v>18</v>
      </c>
      <c r="B4" s="9" t="s">
        <v>19</v>
      </c>
      <c r="C4" s="9" t="s">
        <v>11</v>
      </c>
      <c r="D4" s="10">
        <v>3790</v>
      </c>
      <c r="E4" s="11">
        <v>100</v>
      </c>
      <c r="F4" s="12">
        <f t="shared" si="0"/>
        <v>379000</v>
      </c>
      <c r="G4" s="9">
        <v>47413</v>
      </c>
      <c r="H4" s="9" t="s">
        <v>20</v>
      </c>
      <c r="I4" s="14" t="s">
        <v>17</v>
      </c>
    </row>
    <row r="5" ht="14.25" customHeight="1" spans="1:9">
      <c r="A5" s="8" t="s">
        <v>21</v>
      </c>
      <c r="B5" s="9" t="s">
        <v>22</v>
      </c>
      <c r="C5" s="9" t="s">
        <v>15</v>
      </c>
      <c r="D5" s="10">
        <v>2166</v>
      </c>
      <c r="E5" s="11">
        <v>200</v>
      </c>
      <c r="F5" s="12">
        <f t="shared" si="0"/>
        <v>433200</v>
      </c>
      <c r="G5" s="9">
        <v>47203</v>
      </c>
      <c r="H5" s="9" t="s">
        <v>16</v>
      </c>
      <c r="I5" s="14" t="s">
        <v>13</v>
      </c>
    </row>
    <row r="6" ht="14.25" customHeight="1" spans="1:9">
      <c r="A6" s="8" t="s">
        <v>21</v>
      </c>
      <c r="B6" s="9" t="s">
        <v>19</v>
      </c>
      <c r="C6" s="9" t="s">
        <v>23</v>
      </c>
      <c r="D6" s="10">
        <v>4659</v>
      </c>
      <c r="E6" s="11">
        <v>150</v>
      </c>
      <c r="F6" s="12">
        <f t="shared" si="0"/>
        <v>698850</v>
      </c>
      <c r="G6" s="9">
        <v>47470</v>
      </c>
      <c r="H6" s="9" t="s">
        <v>20</v>
      </c>
      <c r="I6" s="14" t="s">
        <v>13</v>
      </c>
    </row>
    <row r="7" ht="14.25" customHeight="1" spans="1:9">
      <c r="A7" s="8" t="s">
        <v>24</v>
      </c>
      <c r="B7" s="9" t="s">
        <v>10</v>
      </c>
      <c r="C7" s="9" t="s">
        <v>25</v>
      </c>
      <c r="D7" s="10">
        <v>1484</v>
      </c>
      <c r="E7" s="11">
        <v>25</v>
      </c>
      <c r="F7" s="12">
        <f t="shared" si="0"/>
        <v>37100</v>
      </c>
      <c r="G7" s="9">
        <v>47807</v>
      </c>
      <c r="H7" s="9" t="s">
        <v>16</v>
      </c>
      <c r="I7" s="14" t="s">
        <v>13</v>
      </c>
    </row>
    <row r="8" ht="14.25" customHeight="1" spans="1:9">
      <c r="A8" s="8" t="s">
        <v>26</v>
      </c>
      <c r="B8" s="9" t="s">
        <v>19</v>
      </c>
      <c r="C8" s="9" t="s">
        <v>11</v>
      </c>
      <c r="D8" s="10">
        <v>4494</v>
      </c>
      <c r="E8" s="11">
        <v>100</v>
      </c>
      <c r="F8" s="12">
        <f t="shared" si="0"/>
        <v>449400</v>
      </c>
      <c r="G8" s="9">
        <v>47462</v>
      </c>
      <c r="H8" s="9" t="s">
        <v>20</v>
      </c>
      <c r="I8" s="14" t="s">
        <v>17</v>
      </c>
    </row>
    <row r="9" ht="14.25" customHeight="1" spans="1:9">
      <c r="A9" s="8" t="s">
        <v>27</v>
      </c>
      <c r="B9" s="9" t="s">
        <v>22</v>
      </c>
      <c r="C9" s="9" t="s">
        <v>11</v>
      </c>
      <c r="D9" s="10">
        <v>1431</v>
      </c>
      <c r="E9" s="11">
        <v>250</v>
      </c>
      <c r="F9" s="12">
        <f t="shared" si="0"/>
        <v>357750</v>
      </c>
      <c r="G9" s="9">
        <v>47317</v>
      </c>
      <c r="H9" s="9" t="s">
        <v>16</v>
      </c>
      <c r="I9" s="14" t="s">
        <v>13</v>
      </c>
    </row>
    <row r="10" ht="14.25" customHeight="1" spans="1:9">
      <c r="A10" s="8" t="s">
        <v>9</v>
      </c>
      <c r="B10" s="9" t="s">
        <v>10</v>
      </c>
      <c r="C10" s="9" t="s">
        <v>11</v>
      </c>
      <c r="D10" s="10">
        <v>1534</v>
      </c>
      <c r="E10" s="11">
        <v>25</v>
      </c>
      <c r="F10" s="12">
        <f t="shared" si="0"/>
        <v>38350</v>
      </c>
      <c r="G10" s="9">
        <v>47665</v>
      </c>
      <c r="H10" s="9" t="s">
        <v>16</v>
      </c>
      <c r="I10" s="14" t="s">
        <v>13</v>
      </c>
    </row>
    <row r="11" ht="14.25" customHeight="1" spans="1:9">
      <c r="A11" s="8" t="s">
        <v>28</v>
      </c>
      <c r="B11" s="9" t="s">
        <v>19</v>
      </c>
      <c r="C11" s="9" t="s">
        <v>11</v>
      </c>
      <c r="D11" s="10">
        <v>2380</v>
      </c>
      <c r="E11" s="11">
        <v>100</v>
      </c>
      <c r="F11" s="12">
        <f t="shared" si="0"/>
        <v>238000</v>
      </c>
      <c r="G11" s="9">
        <v>46896</v>
      </c>
      <c r="H11" s="9" t="s">
        <v>16</v>
      </c>
      <c r="I11" s="14" t="s">
        <v>17</v>
      </c>
    </row>
    <row r="12" ht="14.25" customHeight="1" spans="1:9">
      <c r="A12" s="8" t="s">
        <v>29</v>
      </c>
      <c r="B12" s="9" t="s">
        <v>10</v>
      </c>
      <c r="C12" s="9" t="s">
        <v>25</v>
      </c>
      <c r="D12" s="10">
        <v>1004</v>
      </c>
      <c r="E12" s="11">
        <v>200</v>
      </c>
      <c r="F12" s="12">
        <f t="shared" si="0"/>
        <v>200800</v>
      </c>
      <c r="G12" s="9">
        <v>46918</v>
      </c>
      <c r="H12" s="9" t="s">
        <v>16</v>
      </c>
      <c r="I12" s="14" t="s">
        <v>13</v>
      </c>
    </row>
    <row r="13" ht="14.25" customHeight="1" spans="1:9">
      <c r="A13" s="8" t="s">
        <v>21</v>
      </c>
      <c r="B13" s="9" t="s">
        <v>22</v>
      </c>
      <c r="C13" s="9" t="s">
        <v>15</v>
      </c>
      <c r="D13" s="10">
        <v>4669</v>
      </c>
      <c r="E13" s="11">
        <v>25</v>
      </c>
      <c r="F13" s="12">
        <f t="shared" si="0"/>
        <v>116725</v>
      </c>
      <c r="G13" s="9">
        <v>47002</v>
      </c>
      <c r="H13" s="9" t="s">
        <v>16</v>
      </c>
      <c r="I13" s="14" t="s">
        <v>17</v>
      </c>
    </row>
    <row r="14" ht="14.25" customHeight="1" spans="1:9">
      <c r="A14" s="8" t="s">
        <v>27</v>
      </c>
      <c r="B14" s="9" t="s">
        <v>19</v>
      </c>
      <c r="C14" s="9" t="s">
        <v>23</v>
      </c>
      <c r="D14" s="10">
        <v>2508</v>
      </c>
      <c r="E14" s="11">
        <v>100</v>
      </c>
      <c r="F14" s="12">
        <f t="shared" si="0"/>
        <v>250800</v>
      </c>
      <c r="G14" s="9">
        <v>47512</v>
      </c>
      <c r="H14" s="9" t="s">
        <v>20</v>
      </c>
      <c r="I14" s="14" t="s">
        <v>17</v>
      </c>
    </row>
    <row r="15" ht="14.25" customHeight="1" spans="1:9">
      <c r="A15" s="8" t="s">
        <v>30</v>
      </c>
      <c r="B15" s="9" t="s">
        <v>22</v>
      </c>
      <c r="C15" s="9" t="s">
        <v>11</v>
      </c>
      <c r="D15" s="10">
        <v>2811</v>
      </c>
      <c r="E15" s="11">
        <v>250</v>
      </c>
      <c r="F15" s="12">
        <f t="shared" si="0"/>
        <v>702750</v>
      </c>
      <c r="G15" s="9">
        <v>47409</v>
      </c>
      <c r="H15" s="9" t="s">
        <v>16</v>
      </c>
      <c r="I15" s="14" t="s">
        <v>13</v>
      </c>
    </row>
    <row r="16" ht="14.25" customHeight="1" spans="1:9">
      <c r="A16" s="8" t="s">
        <v>31</v>
      </c>
      <c r="B16" s="9" t="s">
        <v>10</v>
      </c>
      <c r="C16" s="9" t="s">
        <v>11</v>
      </c>
      <c r="D16" s="10">
        <v>3001</v>
      </c>
      <c r="E16" s="11">
        <v>25</v>
      </c>
      <c r="F16" s="12">
        <f t="shared" si="0"/>
        <v>75025</v>
      </c>
      <c r="G16" s="9">
        <v>47609</v>
      </c>
      <c r="H16" s="9" t="s">
        <v>16</v>
      </c>
      <c r="I16" s="14" t="s">
        <v>13</v>
      </c>
    </row>
    <row r="17" ht="14.25" customHeight="1" spans="1:9">
      <c r="A17" s="8" t="s">
        <v>27</v>
      </c>
      <c r="B17" s="9" t="s">
        <v>22</v>
      </c>
      <c r="C17" s="9" t="s">
        <v>11</v>
      </c>
      <c r="D17" s="10">
        <v>2237</v>
      </c>
      <c r="E17" s="11">
        <v>100</v>
      </c>
      <c r="F17" s="12">
        <f t="shared" si="0"/>
        <v>223700</v>
      </c>
      <c r="G17" s="9">
        <v>47385</v>
      </c>
      <c r="H17" s="9" t="s">
        <v>16</v>
      </c>
      <c r="I17" s="14" t="s">
        <v>13</v>
      </c>
    </row>
    <row r="18" ht="14.25" customHeight="1" spans="1:9">
      <c r="A18" s="8" t="s">
        <v>32</v>
      </c>
      <c r="B18" s="9" t="s">
        <v>10</v>
      </c>
      <c r="C18" s="9" t="s">
        <v>11</v>
      </c>
      <c r="D18" s="10">
        <v>4134</v>
      </c>
      <c r="E18" s="11">
        <v>200</v>
      </c>
      <c r="F18" s="12">
        <f t="shared" si="0"/>
        <v>826800</v>
      </c>
      <c r="G18" s="9">
        <v>47202</v>
      </c>
      <c r="H18" s="9" t="s">
        <v>12</v>
      </c>
      <c r="I18" s="14" t="s">
        <v>13</v>
      </c>
    </row>
    <row r="19" ht="14.25" customHeight="1" spans="1:9">
      <c r="A19" s="8" t="s">
        <v>33</v>
      </c>
      <c r="B19" s="9" t="s">
        <v>22</v>
      </c>
      <c r="C19" s="9" t="s">
        <v>11</v>
      </c>
      <c r="D19" s="10">
        <v>2263</v>
      </c>
      <c r="E19" s="11">
        <v>25</v>
      </c>
      <c r="F19" s="12">
        <f t="shared" si="0"/>
        <v>56575</v>
      </c>
      <c r="G19" s="9">
        <v>47756</v>
      </c>
      <c r="H19" s="9" t="s">
        <v>16</v>
      </c>
      <c r="I19" s="14" t="s">
        <v>13</v>
      </c>
    </row>
    <row r="20" ht="14.25" customHeight="1" spans="1:9">
      <c r="A20" s="8" t="s">
        <v>34</v>
      </c>
      <c r="B20" s="9" t="s">
        <v>19</v>
      </c>
      <c r="C20" s="9" t="s">
        <v>35</v>
      </c>
      <c r="D20" s="10">
        <v>2313</v>
      </c>
      <c r="E20" s="11">
        <v>100</v>
      </c>
      <c r="F20" s="12">
        <f t="shared" si="0"/>
        <v>231300</v>
      </c>
      <c r="G20" s="9">
        <v>46819</v>
      </c>
      <c r="H20" s="9" t="s">
        <v>16</v>
      </c>
      <c r="I20" s="14" t="s">
        <v>13</v>
      </c>
    </row>
    <row r="21" ht="14.25" customHeight="1" spans="1:9">
      <c r="A21" s="8" t="s">
        <v>36</v>
      </c>
      <c r="B21" s="9" t="s">
        <v>19</v>
      </c>
      <c r="C21" s="9" t="s">
        <v>11</v>
      </c>
      <c r="D21" s="10">
        <v>2846</v>
      </c>
      <c r="E21" s="11">
        <v>100</v>
      </c>
      <c r="F21" s="12">
        <f t="shared" si="0"/>
        <v>284600</v>
      </c>
      <c r="G21" s="9">
        <v>47512</v>
      </c>
      <c r="H21" s="9" t="s">
        <v>16</v>
      </c>
      <c r="I21" s="14" t="s">
        <v>13</v>
      </c>
    </row>
    <row r="22" ht="14.25" customHeight="1" spans="1:9">
      <c r="A22" s="8" t="s">
        <v>14</v>
      </c>
      <c r="B22" s="9" t="s">
        <v>22</v>
      </c>
      <c r="C22" s="9" t="s">
        <v>37</v>
      </c>
      <c r="D22" s="10">
        <v>4339</v>
      </c>
      <c r="E22" s="11">
        <v>250</v>
      </c>
      <c r="F22" s="12">
        <f t="shared" si="0"/>
        <v>1084750</v>
      </c>
      <c r="G22" s="9">
        <v>46868</v>
      </c>
      <c r="H22" s="9" t="s">
        <v>16</v>
      </c>
      <c r="I22" s="14" t="s">
        <v>13</v>
      </c>
    </row>
    <row r="23" ht="14.25" customHeight="1" spans="1:9">
      <c r="A23" s="8" t="s">
        <v>38</v>
      </c>
      <c r="B23" s="9" t="s">
        <v>19</v>
      </c>
      <c r="C23" s="9" t="s">
        <v>15</v>
      </c>
      <c r="D23" s="10">
        <v>2775</v>
      </c>
      <c r="E23" s="11">
        <v>25</v>
      </c>
      <c r="F23" s="12">
        <f t="shared" si="0"/>
        <v>69375</v>
      </c>
      <c r="G23" s="9">
        <v>47251</v>
      </c>
      <c r="H23" s="9" t="s">
        <v>16</v>
      </c>
      <c r="I23" s="14" t="s">
        <v>13</v>
      </c>
    </row>
    <row r="24" ht="14.25" customHeight="1" spans="1:9">
      <c r="A24" s="8" t="s">
        <v>39</v>
      </c>
      <c r="B24" s="9" t="s">
        <v>10</v>
      </c>
      <c r="C24" s="9" t="s">
        <v>23</v>
      </c>
      <c r="D24" s="10">
        <v>2917</v>
      </c>
      <c r="E24" s="11">
        <v>100</v>
      </c>
      <c r="F24" s="12">
        <f t="shared" si="0"/>
        <v>291700</v>
      </c>
      <c r="G24" s="9">
        <v>46957</v>
      </c>
      <c r="H24" s="9" t="s">
        <v>16</v>
      </c>
      <c r="I24" s="14" t="s">
        <v>17</v>
      </c>
    </row>
    <row r="25" ht="14.25" customHeight="1" spans="1:9">
      <c r="A25" s="8" t="s">
        <v>24</v>
      </c>
      <c r="B25" s="9" t="s">
        <v>22</v>
      </c>
      <c r="C25" s="9" t="s">
        <v>15</v>
      </c>
      <c r="D25" s="10">
        <v>4236</v>
      </c>
      <c r="E25" s="11">
        <v>200</v>
      </c>
      <c r="F25" s="12">
        <f t="shared" si="0"/>
        <v>847200</v>
      </c>
      <c r="G25" s="9">
        <v>47066</v>
      </c>
      <c r="H25" s="9" t="s">
        <v>16</v>
      </c>
      <c r="I25" s="14" t="s">
        <v>13</v>
      </c>
    </row>
    <row r="26" ht="14.25" customHeight="1" spans="1:9">
      <c r="A26" s="8" t="s">
        <v>40</v>
      </c>
      <c r="B26" s="9" t="s">
        <v>19</v>
      </c>
      <c r="C26" s="9" t="s">
        <v>15</v>
      </c>
      <c r="D26" s="10">
        <v>2417</v>
      </c>
      <c r="E26" s="11">
        <v>100</v>
      </c>
      <c r="F26" s="12">
        <f t="shared" si="0"/>
        <v>241700</v>
      </c>
      <c r="G26" s="9">
        <v>47542</v>
      </c>
      <c r="H26" s="9" t="s">
        <v>12</v>
      </c>
      <c r="I26" s="14" t="s">
        <v>13</v>
      </c>
    </row>
    <row r="27" ht="14.25" customHeight="1" spans="1:9">
      <c r="A27" s="8" t="s">
        <v>18</v>
      </c>
      <c r="B27" s="9" t="s">
        <v>10</v>
      </c>
      <c r="C27" s="9" t="s">
        <v>11</v>
      </c>
      <c r="D27" s="10">
        <v>4359</v>
      </c>
      <c r="E27" s="11">
        <v>25</v>
      </c>
      <c r="F27" s="12">
        <f t="shared" si="0"/>
        <v>108975</v>
      </c>
      <c r="G27" s="9">
        <v>47729</v>
      </c>
      <c r="H27" s="9" t="s">
        <v>16</v>
      </c>
      <c r="I27" s="14" t="s">
        <v>13</v>
      </c>
    </row>
    <row r="28" ht="14.25" customHeight="1" spans="1:9">
      <c r="A28" s="8" t="s">
        <v>41</v>
      </c>
      <c r="B28" s="9" t="s">
        <v>10</v>
      </c>
      <c r="C28" s="9" t="s">
        <v>11</v>
      </c>
      <c r="D28" s="10">
        <v>1595</v>
      </c>
      <c r="E28" s="11">
        <v>100</v>
      </c>
      <c r="F28" s="12">
        <f t="shared" si="0"/>
        <v>159500</v>
      </c>
      <c r="G28" s="9">
        <v>46759</v>
      </c>
      <c r="H28" s="9" t="s">
        <v>16</v>
      </c>
      <c r="I28" s="14" t="s">
        <v>17</v>
      </c>
    </row>
    <row r="29" ht="14.25" customHeight="1" spans="1:9">
      <c r="A29" s="8" t="s">
        <v>24</v>
      </c>
      <c r="B29" s="9" t="s">
        <v>19</v>
      </c>
      <c r="C29" s="9" t="s">
        <v>15</v>
      </c>
      <c r="D29" s="10">
        <v>2643</v>
      </c>
      <c r="E29" s="11">
        <v>250</v>
      </c>
      <c r="F29" s="12">
        <f t="shared" si="0"/>
        <v>660750</v>
      </c>
      <c r="G29" s="9">
        <v>47683</v>
      </c>
      <c r="H29" s="9" t="s">
        <v>16</v>
      </c>
      <c r="I29" s="14" t="s">
        <v>13</v>
      </c>
    </row>
    <row r="30" ht="14.25" customHeight="1" spans="1:9">
      <c r="A30" s="8" t="s">
        <v>41</v>
      </c>
      <c r="B30" s="9" t="s">
        <v>22</v>
      </c>
      <c r="C30" s="9" t="s">
        <v>11</v>
      </c>
      <c r="D30" s="10">
        <v>2136</v>
      </c>
      <c r="E30" s="11">
        <v>250</v>
      </c>
      <c r="F30" s="12">
        <f t="shared" si="0"/>
        <v>534000</v>
      </c>
      <c r="G30" s="9">
        <v>46967</v>
      </c>
      <c r="H30" s="9" t="s">
        <v>16</v>
      </c>
      <c r="I30" s="14" t="s">
        <v>13</v>
      </c>
    </row>
    <row r="31" ht="14.25" customHeight="1" spans="1:9">
      <c r="A31" s="8" t="s">
        <v>42</v>
      </c>
      <c r="B31" s="9" t="s">
        <v>19</v>
      </c>
      <c r="C31" s="9" t="s">
        <v>11</v>
      </c>
      <c r="D31" s="10">
        <v>4836</v>
      </c>
      <c r="E31" s="11">
        <v>250</v>
      </c>
      <c r="F31" s="12">
        <f t="shared" si="0"/>
        <v>1209000</v>
      </c>
      <c r="G31" s="9">
        <v>47127</v>
      </c>
      <c r="H31" s="9" t="s">
        <v>16</v>
      </c>
      <c r="I31" s="14" t="s">
        <v>13</v>
      </c>
    </row>
    <row r="32" ht="14.25" customHeight="1" spans="1:9">
      <c r="A32" s="8" t="s">
        <v>32</v>
      </c>
      <c r="B32" s="9" t="s">
        <v>22</v>
      </c>
      <c r="C32" s="9" t="s">
        <v>11</v>
      </c>
      <c r="D32" s="10">
        <v>1844</v>
      </c>
      <c r="E32" s="11">
        <v>25</v>
      </c>
      <c r="F32" s="12">
        <f t="shared" si="0"/>
        <v>46100</v>
      </c>
      <c r="G32" s="9">
        <v>47180</v>
      </c>
      <c r="H32" s="9" t="s">
        <v>16</v>
      </c>
      <c r="I32" s="14" t="s">
        <v>17</v>
      </c>
    </row>
    <row r="33" ht="14.25" customHeight="1" spans="1:9">
      <c r="A33" s="8" t="s">
        <v>43</v>
      </c>
      <c r="B33" s="9" t="s">
        <v>10</v>
      </c>
      <c r="C33" s="9" t="s">
        <v>15</v>
      </c>
      <c r="D33" s="10">
        <v>2924</v>
      </c>
      <c r="E33" s="11">
        <v>100</v>
      </c>
      <c r="F33" s="12">
        <f t="shared" si="0"/>
        <v>292400</v>
      </c>
      <c r="G33" s="9">
        <v>47751</v>
      </c>
      <c r="H33" s="9" t="s">
        <v>20</v>
      </c>
      <c r="I33" s="14" t="s">
        <v>17</v>
      </c>
    </row>
    <row r="34" ht="14.25" customHeight="1" spans="1:9">
      <c r="A34" s="8" t="s">
        <v>43</v>
      </c>
      <c r="B34" s="9" t="s">
        <v>22</v>
      </c>
      <c r="C34" s="9" t="s">
        <v>11</v>
      </c>
      <c r="D34" s="10">
        <v>1412</v>
      </c>
      <c r="E34" s="11">
        <v>200</v>
      </c>
      <c r="F34" s="12">
        <f t="shared" si="0"/>
        <v>282400</v>
      </c>
      <c r="G34" s="9">
        <v>47594</v>
      </c>
      <c r="H34" s="9" t="s">
        <v>16</v>
      </c>
      <c r="I34" s="14" t="s">
        <v>13</v>
      </c>
    </row>
    <row r="35" ht="14.25" customHeight="1" spans="1:9">
      <c r="A35" s="8" t="s">
        <v>44</v>
      </c>
      <c r="B35" s="9" t="s">
        <v>22</v>
      </c>
      <c r="C35" s="9" t="s">
        <v>11</v>
      </c>
      <c r="D35" s="10">
        <v>1504</v>
      </c>
      <c r="E35" s="11">
        <v>225</v>
      </c>
      <c r="F35" s="12">
        <f t="shared" si="0"/>
        <v>338400</v>
      </c>
      <c r="G35" s="9">
        <v>47306</v>
      </c>
      <c r="H35" s="9" t="s">
        <v>16</v>
      </c>
      <c r="I35" s="14" t="s">
        <v>13</v>
      </c>
    </row>
    <row r="36" ht="14.25" customHeight="1" spans="1:9">
      <c r="A36" s="8" t="s">
        <v>32</v>
      </c>
      <c r="B36" s="9" t="s">
        <v>10</v>
      </c>
      <c r="C36" s="9" t="s">
        <v>25</v>
      </c>
      <c r="D36" s="10">
        <v>2794</v>
      </c>
      <c r="E36" s="11">
        <v>250</v>
      </c>
      <c r="F36" s="12">
        <f t="shared" si="0"/>
        <v>698500</v>
      </c>
      <c r="G36" s="9">
        <v>46770</v>
      </c>
      <c r="H36" s="9" t="s">
        <v>16</v>
      </c>
      <c r="I36" s="14" t="s">
        <v>13</v>
      </c>
    </row>
    <row r="37" ht="14.25" customHeight="1" spans="1:9">
      <c r="A37" s="8" t="s">
        <v>45</v>
      </c>
      <c r="B37" s="9" t="s">
        <v>10</v>
      </c>
      <c r="C37" s="9" t="s">
        <v>15</v>
      </c>
      <c r="D37" s="10">
        <v>1937</v>
      </c>
      <c r="E37" s="11">
        <v>250</v>
      </c>
      <c r="F37" s="12">
        <f t="shared" si="0"/>
        <v>484250</v>
      </c>
      <c r="G37" s="9">
        <v>47147</v>
      </c>
      <c r="H37" s="9" t="s">
        <v>16</v>
      </c>
      <c r="I37" s="14" t="s">
        <v>13</v>
      </c>
    </row>
    <row r="38" ht="14.25" customHeight="1" spans="1:9">
      <c r="A38" s="8" t="s">
        <v>46</v>
      </c>
      <c r="B38" s="9" t="s">
        <v>22</v>
      </c>
      <c r="C38" s="9" t="s">
        <v>15</v>
      </c>
      <c r="D38" s="10">
        <v>4923</v>
      </c>
      <c r="E38" s="11">
        <v>25</v>
      </c>
      <c r="F38" s="12">
        <f t="shared" si="0"/>
        <v>123075</v>
      </c>
      <c r="G38" s="9">
        <v>47343</v>
      </c>
      <c r="H38" s="9" t="s">
        <v>20</v>
      </c>
      <c r="I38" s="14" t="s">
        <v>13</v>
      </c>
    </row>
    <row r="39" ht="14.25" customHeight="1" spans="1:9">
      <c r="A39" s="8" t="s">
        <v>39</v>
      </c>
      <c r="B39" s="9" t="s">
        <v>19</v>
      </c>
      <c r="C39" s="9" t="s">
        <v>11</v>
      </c>
      <c r="D39" s="10">
        <v>1751</v>
      </c>
      <c r="E39" s="11">
        <v>100</v>
      </c>
      <c r="F39" s="12">
        <f t="shared" si="0"/>
        <v>175100</v>
      </c>
      <c r="G39" s="9">
        <v>47499</v>
      </c>
      <c r="H39" s="9" t="s">
        <v>16</v>
      </c>
      <c r="I39" s="14" t="s">
        <v>17</v>
      </c>
    </row>
    <row r="40" ht="14.25" customHeight="1" spans="1:9">
      <c r="A40" s="8" t="s">
        <v>9</v>
      </c>
      <c r="B40" s="9" t="s">
        <v>10</v>
      </c>
      <c r="C40" s="9" t="s">
        <v>37</v>
      </c>
      <c r="D40" s="10">
        <v>1946</v>
      </c>
      <c r="E40" s="11">
        <v>250</v>
      </c>
      <c r="F40" s="12">
        <f t="shared" si="0"/>
        <v>486500</v>
      </c>
      <c r="G40" s="9">
        <v>47703</v>
      </c>
      <c r="H40" s="9" t="s">
        <v>16</v>
      </c>
      <c r="I40" s="14" t="s">
        <v>13</v>
      </c>
    </row>
    <row r="41" ht="14.25" customHeight="1" spans="1:9">
      <c r="A41" s="8" t="s">
        <v>18</v>
      </c>
      <c r="B41" s="9" t="s">
        <v>10</v>
      </c>
      <c r="C41" s="9" t="s">
        <v>23</v>
      </c>
      <c r="D41" s="10">
        <v>2085</v>
      </c>
      <c r="E41" s="11">
        <v>250</v>
      </c>
      <c r="F41" s="12">
        <f t="shared" si="0"/>
        <v>521250</v>
      </c>
      <c r="G41" s="9">
        <v>47089</v>
      </c>
      <c r="H41" s="9" t="s">
        <v>16</v>
      </c>
      <c r="I41" s="14" t="s">
        <v>13</v>
      </c>
    </row>
    <row r="42" ht="14.25" customHeight="1" spans="1:9">
      <c r="A42" s="8" t="s">
        <v>28</v>
      </c>
      <c r="B42" s="9" t="s">
        <v>22</v>
      </c>
      <c r="C42" s="9" t="s">
        <v>23</v>
      </c>
      <c r="D42" s="10">
        <v>601</v>
      </c>
      <c r="E42" s="11">
        <v>25</v>
      </c>
      <c r="F42" s="12">
        <f t="shared" si="0"/>
        <v>15025</v>
      </c>
      <c r="G42" s="9">
        <v>46872</v>
      </c>
      <c r="H42" s="9" t="s">
        <v>12</v>
      </c>
      <c r="I42" s="14" t="s">
        <v>17</v>
      </c>
    </row>
    <row r="43" ht="14.25" customHeight="1" spans="1:9">
      <c r="A43" s="8" t="s">
        <v>42</v>
      </c>
      <c r="B43" s="9" t="s">
        <v>19</v>
      </c>
      <c r="C43" s="9" t="s">
        <v>11</v>
      </c>
      <c r="D43" s="10">
        <v>1664</v>
      </c>
      <c r="E43" s="11">
        <v>100</v>
      </c>
      <c r="F43" s="12">
        <f t="shared" si="0"/>
        <v>166400</v>
      </c>
      <c r="G43" s="9">
        <v>47703</v>
      </c>
      <c r="H43" s="9" t="s">
        <v>16</v>
      </c>
      <c r="I43" s="14" t="s">
        <v>13</v>
      </c>
    </row>
    <row r="44" ht="14.25" customHeight="1" spans="1:9">
      <c r="A44" s="8" t="s">
        <v>45</v>
      </c>
      <c r="B44" s="9" t="s">
        <v>10</v>
      </c>
      <c r="C44" s="9" t="s">
        <v>11</v>
      </c>
      <c r="D44" s="10">
        <v>4219</v>
      </c>
      <c r="E44" s="11">
        <v>200</v>
      </c>
      <c r="F44" s="12">
        <f t="shared" si="0"/>
        <v>843800</v>
      </c>
      <c r="G44" s="9">
        <v>46806</v>
      </c>
      <c r="H44" s="9" t="s">
        <v>20</v>
      </c>
      <c r="I44" s="14" t="s">
        <v>13</v>
      </c>
    </row>
    <row r="45" ht="14.25" customHeight="1" spans="1:9">
      <c r="A45" s="8" t="s">
        <v>41</v>
      </c>
      <c r="B45" s="9" t="s">
        <v>19</v>
      </c>
      <c r="C45" s="9" t="s">
        <v>15</v>
      </c>
      <c r="D45" s="10">
        <v>2417</v>
      </c>
      <c r="E45" s="11">
        <v>100</v>
      </c>
      <c r="F45" s="12">
        <f t="shared" si="0"/>
        <v>241700</v>
      </c>
      <c r="G45" s="9">
        <v>47183</v>
      </c>
      <c r="H45" s="9" t="s">
        <v>16</v>
      </c>
      <c r="I45" s="14" t="s">
        <v>13</v>
      </c>
    </row>
    <row r="46" ht="14.25" customHeight="1" spans="1:9">
      <c r="A46" s="8" t="s">
        <v>18</v>
      </c>
      <c r="B46" s="9" t="s">
        <v>10</v>
      </c>
      <c r="C46" s="9" t="s">
        <v>11</v>
      </c>
      <c r="D46" s="10">
        <v>4359</v>
      </c>
      <c r="E46" s="11">
        <v>25</v>
      </c>
      <c r="F46" s="12">
        <f t="shared" si="0"/>
        <v>108975</v>
      </c>
      <c r="G46" s="9">
        <v>47620</v>
      </c>
      <c r="H46" s="9" t="s">
        <v>16</v>
      </c>
      <c r="I46" s="14" t="s">
        <v>13</v>
      </c>
    </row>
    <row r="47" ht="14.25" customHeight="1" spans="1:9">
      <c r="A47" s="8" t="s">
        <v>40</v>
      </c>
      <c r="B47" s="9" t="s">
        <v>10</v>
      </c>
      <c r="C47" s="9" t="s">
        <v>11</v>
      </c>
      <c r="D47" s="10">
        <v>1595</v>
      </c>
      <c r="E47" s="11">
        <v>100</v>
      </c>
      <c r="F47" s="12">
        <f t="shared" si="0"/>
        <v>159500</v>
      </c>
      <c r="G47" s="9">
        <v>47736</v>
      </c>
      <c r="H47" s="9" t="s">
        <v>16</v>
      </c>
      <c r="I47" s="14" t="s">
        <v>13</v>
      </c>
    </row>
    <row r="48" ht="14.25" customHeight="1" spans="1:9">
      <c r="A48" s="8" t="s">
        <v>24</v>
      </c>
      <c r="B48" s="9" t="s">
        <v>19</v>
      </c>
      <c r="C48" s="9" t="s">
        <v>15</v>
      </c>
      <c r="D48" s="10">
        <v>2643</v>
      </c>
      <c r="E48" s="11">
        <v>250</v>
      </c>
      <c r="F48" s="12">
        <f t="shared" si="0"/>
        <v>660750</v>
      </c>
      <c r="G48" s="9">
        <v>47623</v>
      </c>
      <c r="H48" s="9" t="s">
        <v>16</v>
      </c>
      <c r="I48" s="14" t="s">
        <v>17</v>
      </c>
    </row>
    <row r="49" ht="14.25" customHeight="1" spans="1:9">
      <c r="A49" s="8" t="s">
        <v>40</v>
      </c>
      <c r="B49" s="9" t="s">
        <v>22</v>
      </c>
      <c r="C49" s="9" t="s">
        <v>11</v>
      </c>
      <c r="D49" s="10">
        <v>2136</v>
      </c>
      <c r="E49" s="11">
        <v>250</v>
      </c>
      <c r="F49" s="12">
        <f t="shared" si="0"/>
        <v>534000</v>
      </c>
      <c r="G49" s="9">
        <v>47296</v>
      </c>
      <c r="H49" s="9" t="s">
        <v>16</v>
      </c>
      <c r="I49" s="14" t="s">
        <v>17</v>
      </c>
    </row>
    <row r="50" ht="14.25" customHeight="1" spans="1:9">
      <c r="A50" s="8" t="s">
        <v>42</v>
      </c>
      <c r="B50" s="9" t="s">
        <v>19</v>
      </c>
      <c r="C50" s="9" t="s">
        <v>11</v>
      </c>
      <c r="D50" s="10">
        <v>4836</v>
      </c>
      <c r="E50" s="11">
        <v>250</v>
      </c>
      <c r="F50" s="12">
        <f t="shared" si="0"/>
        <v>1209000</v>
      </c>
      <c r="G50" s="9">
        <v>47595</v>
      </c>
      <c r="H50" s="9" t="s">
        <v>16</v>
      </c>
      <c r="I50" s="14" t="s">
        <v>13</v>
      </c>
    </row>
    <row r="51" ht="14.25" customHeight="1" spans="1:9">
      <c r="A51" s="8" t="s">
        <v>32</v>
      </c>
      <c r="B51" s="9" t="s">
        <v>22</v>
      </c>
      <c r="C51" s="9" t="s">
        <v>11</v>
      </c>
      <c r="D51" s="10">
        <v>1844</v>
      </c>
      <c r="E51" s="11">
        <v>25</v>
      </c>
      <c r="F51" s="12">
        <f t="shared" si="0"/>
        <v>46100</v>
      </c>
      <c r="G51" s="9">
        <v>47629</v>
      </c>
      <c r="H51" s="9" t="s">
        <v>20</v>
      </c>
      <c r="I51" s="14" t="s">
        <v>13</v>
      </c>
    </row>
    <row r="52" ht="14.25" customHeight="1" spans="1:9">
      <c r="A52" s="8" t="s">
        <v>43</v>
      </c>
      <c r="B52" s="9" t="s">
        <v>10</v>
      </c>
      <c r="C52" s="9" t="s">
        <v>15</v>
      </c>
      <c r="D52" s="10">
        <v>2924</v>
      </c>
      <c r="E52" s="11">
        <v>100</v>
      </c>
      <c r="F52" s="12">
        <f t="shared" si="0"/>
        <v>292400</v>
      </c>
      <c r="G52" s="9">
        <v>47437</v>
      </c>
      <c r="H52" s="9" t="s">
        <v>16</v>
      </c>
      <c r="I52" s="14" t="s">
        <v>13</v>
      </c>
    </row>
    <row r="53" ht="14.25" customHeight="1" spans="1:9">
      <c r="A53" s="8" t="s">
        <v>43</v>
      </c>
      <c r="B53" s="9" t="s">
        <v>22</v>
      </c>
      <c r="C53" s="9" t="s">
        <v>11</v>
      </c>
      <c r="D53" s="10">
        <v>1412</v>
      </c>
      <c r="E53" s="11">
        <v>200</v>
      </c>
      <c r="F53" s="12">
        <f t="shared" si="0"/>
        <v>282400</v>
      </c>
      <c r="G53" s="9">
        <v>46885</v>
      </c>
      <c r="H53" s="9" t="s">
        <v>16</v>
      </c>
      <c r="I53" s="14" t="s">
        <v>17</v>
      </c>
    </row>
    <row r="54" ht="14.25" customHeight="1" spans="1:9">
      <c r="A54" s="8" t="s">
        <v>34</v>
      </c>
      <c r="B54" s="9" t="s">
        <v>19</v>
      </c>
      <c r="C54" s="9" t="s">
        <v>35</v>
      </c>
      <c r="D54" s="10">
        <v>2313</v>
      </c>
      <c r="E54" s="11">
        <v>100</v>
      </c>
      <c r="F54" s="12">
        <f t="shared" si="0"/>
        <v>231300</v>
      </c>
      <c r="G54" s="9">
        <v>47022</v>
      </c>
      <c r="H54" s="9" t="s">
        <v>16</v>
      </c>
      <c r="I54" s="14" t="s">
        <v>13</v>
      </c>
    </row>
    <row r="55" ht="14.25" customHeight="1" spans="1:9">
      <c r="A55" s="8" t="s">
        <v>36</v>
      </c>
      <c r="B55" s="9" t="s">
        <v>19</v>
      </c>
      <c r="C55" s="9" t="s">
        <v>11</v>
      </c>
      <c r="D55" s="10">
        <v>2846</v>
      </c>
      <c r="E55" s="11">
        <v>100</v>
      </c>
      <c r="F55" s="12">
        <f t="shared" si="0"/>
        <v>284600</v>
      </c>
      <c r="G55" s="9">
        <v>47471</v>
      </c>
      <c r="H55" s="9" t="s">
        <v>16</v>
      </c>
      <c r="I55" s="14" t="s">
        <v>13</v>
      </c>
    </row>
    <row r="56" ht="14.25" customHeight="1" spans="1:9">
      <c r="A56" s="8" t="s">
        <v>14</v>
      </c>
      <c r="B56" s="9" t="s">
        <v>22</v>
      </c>
      <c r="C56" s="9" t="s">
        <v>37</v>
      </c>
      <c r="D56" s="10">
        <v>4339</v>
      </c>
      <c r="E56" s="11">
        <v>250</v>
      </c>
      <c r="F56" s="12">
        <f t="shared" si="0"/>
        <v>1084750</v>
      </c>
      <c r="G56" s="9">
        <v>47268</v>
      </c>
      <c r="H56" s="9" t="s">
        <v>16</v>
      </c>
      <c r="I56" s="14" t="s">
        <v>17</v>
      </c>
    </row>
    <row r="57" ht="14.25" customHeight="1" spans="1:9">
      <c r="A57" s="8" t="s">
        <v>38</v>
      </c>
      <c r="B57" s="9" t="s">
        <v>19</v>
      </c>
      <c r="C57" s="9" t="s">
        <v>15</v>
      </c>
      <c r="D57" s="10">
        <v>2775</v>
      </c>
      <c r="E57" s="11">
        <v>25</v>
      </c>
      <c r="F57" s="12">
        <f t="shared" si="0"/>
        <v>69375</v>
      </c>
      <c r="G57" s="9">
        <v>47486</v>
      </c>
      <c r="H57" s="9" t="s">
        <v>16</v>
      </c>
      <c r="I57" s="14" t="s">
        <v>17</v>
      </c>
    </row>
    <row r="58" ht="14.25" customHeight="1" spans="1:9">
      <c r="A58" s="8" t="s">
        <v>39</v>
      </c>
      <c r="B58" s="9" t="s">
        <v>10</v>
      </c>
      <c r="C58" s="9" t="s">
        <v>23</v>
      </c>
      <c r="D58" s="10">
        <v>2917</v>
      </c>
      <c r="E58" s="11">
        <v>100</v>
      </c>
      <c r="F58" s="12">
        <f t="shared" si="0"/>
        <v>291700</v>
      </c>
      <c r="G58" s="9">
        <v>46792</v>
      </c>
      <c r="H58" s="9" t="s">
        <v>20</v>
      </c>
      <c r="I58" s="14" t="s">
        <v>13</v>
      </c>
    </row>
    <row r="59" ht="14.25" customHeight="1" spans="1:9">
      <c r="A59" s="8" t="s">
        <v>47</v>
      </c>
      <c r="B59" s="9" t="s">
        <v>22</v>
      </c>
      <c r="C59" s="9" t="s">
        <v>15</v>
      </c>
      <c r="D59" s="10">
        <v>4236</v>
      </c>
      <c r="E59" s="11">
        <v>200</v>
      </c>
      <c r="F59" s="12">
        <f t="shared" si="0"/>
        <v>847200</v>
      </c>
      <c r="G59" s="9">
        <v>47577</v>
      </c>
      <c r="H59" s="9" t="s">
        <v>16</v>
      </c>
      <c r="I59" s="14" t="s">
        <v>13</v>
      </c>
    </row>
    <row r="60" ht="14.25" customHeight="1" spans="1:9">
      <c r="A60" s="8" t="s">
        <v>40</v>
      </c>
      <c r="B60" s="9" t="s">
        <v>19</v>
      </c>
      <c r="C60" s="9" t="s">
        <v>15</v>
      </c>
      <c r="D60" s="10">
        <v>2417</v>
      </c>
      <c r="E60" s="11">
        <v>100</v>
      </c>
      <c r="F60" s="12">
        <f t="shared" si="0"/>
        <v>241700</v>
      </c>
      <c r="G60" s="9">
        <v>47676</v>
      </c>
      <c r="H60" s="9" t="s">
        <v>16</v>
      </c>
      <c r="I60" s="14" t="s">
        <v>13</v>
      </c>
    </row>
    <row r="61" ht="14.25" customHeight="1" spans="1:9">
      <c r="A61" s="8" t="s">
        <v>18</v>
      </c>
      <c r="B61" s="9" t="s">
        <v>10</v>
      </c>
      <c r="C61" s="9" t="s">
        <v>11</v>
      </c>
      <c r="D61" s="10">
        <v>4359</v>
      </c>
      <c r="E61" s="11">
        <v>25</v>
      </c>
      <c r="F61" s="12">
        <f t="shared" si="0"/>
        <v>108975</v>
      </c>
      <c r="G61" s="9">
        <v>47368</v>
      </c>
      <c r="H61" s="9" t="s">
        <v>16</v>
      </c>
      <c r="I61" s="14" t="s">
        <v>13</v>
      </c>
    </row>
    <row r="62" ht="14.25" customHeight="1" spans="1:9">
      <c r="A62" s="8" t="s">
        <v>40</v>
      </c>
      <c r="B62" s="9" t="s">
        <v>10</v>
      </c>
      <c r="C62" s="9" t="s">
        <v>11</v>
      </c>
      <c r="D62" s="10">
        <v>1595</v>
      </c>
      <c r="E62" s="11">
        <v>100</v>
      </c>
      <c r="F62" s="12">
        <f t="shared" si="0"/>
        <v>159500</v>
      </c>
      <c r="G62" s="9">
        <v>47788</v>
      </c>
      <c r="H62" s="9" t="s">
        <v>16</v>
      </c>
      <c r="I62" s="14" t="s">
        <v>13</v>
      </c>
    </row>
    <row r="63" ht="14.25" customHeight="1" spans="1:9">
      <c r="A63" s="8" t="s">
        <v>47</v>
      </c>
      <c r="B63" s="9" t="s">
        <v>19</v>
      </c>
      <c r="C63" s="9" t="s">
        <v>15</v>
      </c>
      <c r="D63" s="10">
        <v>2643</v>
      </c>
      <c r="E63" s="11">
        <v>250</v>
      </c>
      <c r="F63" s="12">
        <f t="shared" si="0"/>
        <v>660750</v>
      </c>
      <c r="G63" s="9">
        <v>47441</v>
      </c>
      <c r="H63" s="9" t="s">
        <v>12</v>
      </c>
      <c r="I63" s="14" t="s">
        <v>17</v>
      </c>
    </row>
    <row r="64" ht="14.25" customHeight="1" spans="1:9">
      <c r="A64" s="8" t="s">
        <v>40</v>
      </c>
      <c r="B64" s="9" t="s">
        <v>22</v>
      </c>
      <c r="C64" s="9" t="s">
        <v>11</v>
      </c>
      <c r="D64" s="10">
        <v>2136</v>
      </c>
      <c r="E64" s="11">
        <v>250</v>
      </c>
      <c r="F64" s="12">
        <f t="shared" si="0"/>
        <v>534000</v>
      </c>
      <c r="G64" s="9">
        <v>47413</v>
      </c>
      <c r="H64" s="9" t="s">
        <v>16</v>
      </c>
      <c r="I64" s="14" t="s">
        <v>13</v>
      </c>
    </row>
    <row r="65" ht="14.25" customHeight="1" spans="1:9">
      <c r="A65" s="8" t="s">
        <v>47</v>
      </c>
      <c r="B65" s="9" t="s">
        <v>19</v>
      </c>
      <c r="C65" s="9" t="s">
        <v>15</v>
      </c>
      <c r="D65" s="10">
        <v>2643</v>
      </c>
      <c r="E65" s="11">
        <v>250</v>
      </c>
      <c r="F65" s="12">
        <f t="shared" si="0"/>
        <v>660750</v>
      </c>
      <c r="G65" s="9">
        <v>47007</v>
      </c>
      <c r="H65" s="9" t="s">
        <v>16</v>
      </c>
      <c r="I65" s="14" t="s">
        <v>13</v>
      </c>
    </row>
    <row r="66" ht="14.25" customHeight="1" spans="1:9">
      <c r="A66" s="8" t="s">
        <v>40</v>
      </c>
      <c r="B66" s="9" t="s">
        <v>22</v>
      </c>
      <c r="C66" s="9" t="s">
        <v>11</v>
      </c>
      <c r="D66" s="10">
        <v>2136</v>
      </c>
      <c r="E66" s="11">
        <v>250</v>
      </c>
      <c r="F66" s="12">
        <f t="shared" si="0"/>
        <v>534000</v>
      </c>
      <c r="G66" s="9">
        <v>47804</v>
      </c>
      <c r="H66" s="9" t="s">
        <v>16</v>
      </c>
      <c r="I66" s="14" t="s">
        <v>13</v>
      </c>
    </row>
    <row r="67" ht="14.25" customHeight="1" spans="1:9">
      <c r="A67" s="8" t="s">
        <v>42</v>
      </c>
      <c r="B67" s="9" t="s">
        <v>19</v>
      </c>
      <c r="C67" s="9" t="s">
        <v>11</v>
      </c>
      <c r="D67" s="10">
        <v>4500</v>
      </c>
      <c r="E67" s="11">
        <v>250</v>
      </c>
      <c r="F67" s="12">
        <f t="shared" si="0"/>
        <v>1125000</v>
      </c>
      <c r="G67" s="9">
        <v>47261</v>
      </c>
      <c r="H67" s="9" t="s">
        <v>16</v>
      </c>
      <c r="I67" s="14" t="s">
        <v>13</v>
      </c>
    </row>
    <row r="68" ht="14.25" customHeight="1" spans="1:9">
      <c r="A68" s="8" t="s">
        <v>32</v>
      </c>
      <c r="B68" s="9" t="s">
        <v>22</v>
      </c>
      <c r="C68" s="9" t="s">
        <v>11</v>
      </c>
      <c r="D68" s="10">
        <v>1844</v>
      </c>
      <c r="E68" s="11">
        <v>25</v>
      </c>
      <c r="F68" s="12">
        <f t="shared" si="0"/>
        <v>46100</v>
      </c>
      <c r="G68" s="9">
        <v>46949</v>
      </c>
      <c r="H68" s="9" t="s">
        <v>16</v>
      </c>
      <c r="I68" s="14" t="s">
        <v>13</v>
      </c>
    </row>
    <row r="69" ht="14.25" customHeight="1" spans="1:9">
      <c r="A69" s="8" t="s">
        <v>43</v>
      </c>
      <c r="B69" s="9" t="s">
        <v>10</v>
      </c>
      <c r="C69" s="9" t="s">
        <v>15</v>
      </c>
      <c r="D69" s="10">
        <v>2924</v>
      </c>
      <c r="E69" s="11">
        <v>100</v>
      </c>
      <c r="F69" s="12">
        <f t="shared" si="0"/>
        <v>292400</v>
      </c>
      <c r="G69" s="9">
        <v>47234</v>
      </c>
      <c r="H69" s="9" t="s">
        <v>20</v>
      </c>
      <c r="I69" s="14" t="s">
        <v>17</v>
      </c>
    </row>
    <row r="70" ht="14.25" customHeight="1" spans="1:9">
      <c r="A70" s="8" t="s">
        <v>43</v>
      </c>
      <c r="B70" s="9" t="s">
        <v>22</v>
      </c>
      <c r="C70" s="9" t="s">
        <v>11</v>
      </c>
      <c r="D70" s="10">
        <v>1412</v>
      </c>
      <c r="E70" s="11">
        <v>200</v>
      </c>
      <c r="F70" s="12">
        <f t="shared" si="0"/>
        <v>282400</v>
      </c>
      <c r="G70" s="9">
        <v>47686</v>
      </c>
      <c r="H70" s="9" t="s">
        <v>16</v>
      </c>
      <c r="I70" s="14" t="s">
        <v>13</v>
      </c>
    </row>
    <row r="71" ht="14.25" customHeight="1" spans="1:9">
      <c r="A71" s="8" t="s">
        <v>34</v>
      </c>
      <c r="B71" s="9" t="s">
        <v>19</v>
      </c>
      <c r="C71" s="9" t="s">
        <v>35</v>
      </c>
      <c r="D71" s="10">
        <v>2313</v>
      </c>
      <c r="E71" s="11">
        <v>100</v>
      </c>
      <c r="F71" s="12">
        <f t="shared" si="0"/>
        <v>231300</v>
      </c>
      <c r="G71" s="9">
        <v>46801</v>
      </c>
      <c r="H71" s="9" t="s">
        <v>16</v>
      </c>
      <c r="I71" s="14" t="s">
        <v>13</v>
      </c>
    </row>
    <row r="72" ht="14.25" customHeight="1" spans="1:9">
      <c r="A72" s="8" t="s">
        <v>36</v>
      </c>
      <c r="B72" s="9" t="s">
        <v>19</v>
      </c>
      <c r="C72" s="9" t="s">
        <v>11</v>
      </c>
      <c r="D72" s="10">
        <v>2846</v>
      </c>
      <c r="E72" s="11">
        <v>100</v>
      </c>
      <c r="F72" s="12">
        <f t="shared" si="0"/>
        <v>284600</v>
      </c>
      <c r="G72" s="9">
        <v>47363</v>
      </c>
      <c r="H72" s="9" t="s">
        <v>16</v>
      </c>
      <c r="I72" s="14" t="s">
        <v>17</v>
      </c>
    </row>
    <row r="73" ht="14.25" customHeight="1" spans="1:9">
      <c r="A73" s="8" t="s">
        <v>14</v>
      </c>
      <c r="B73" s="9" t="s">
        <v>22</v>
      </c>
      <c r="C73" s="9" t="s">
        <v>37</v>
      </c>
      <c r="D73" s="10">
        <v>4339</v>
      </c>
      <c r="E73" s="11">
        <v>250</v>
      </c>
      <c r="F73" s="12">
        <f t="shared" si="0"/>
        <v>1084750</v>
      </c>
      <c r="G73" s="9">
        <v>47049</v>
      </c>
      <c r="H73" s="9" t="s">
        <v>16</v>
      </c>
      <c r="I73" s="14" t="s">
        <v>13</v>
      </c>
    </row>
    <row r="74" ht="14.25" customHeight="1" spans="1:9">
      <c r="A74" s="8" t="s">
        <v>38</v>
      </c>
      <c r="B74" s="9" t="s">
        <v>19</v>
      </c>
      <c r="C74" s="9" t="s">
        <v>15</v>
      </c>
      <c r="D74" s="10">
        <v>2775</v>
      </c>
      <c r="E74" s="11">
        <v>25</v>
      </c>
      <c r="F74" s="12">
        <f t="shared" si="0"/>
        <v>69375</v>
      </c>
      <c r="G74" s="9">
        <v>47719</v>
      </c>
      <c r="H74" s="9" t="s">
        <v>16</v>
      </c>
      <c r="I74" s="14" t="s">
        <v>13</v>
      </c>
    </row>
    <row r="75" ht="14.25" customHeight="1" spans="1:9">
      <c r="A75" s="8" t="s">
        <v>39</v>
      </c>
      <c r="B75" s="9" t="s">
        <v>10</v>
      </c>
      <c r="C75" s="9" t="s">
        <v>23</v>
      </c>
      <c r="D75" s="10">
        <v>2917</v>
      </c>
      <c r="E75" s="11">
        <v>100</v>
      </c>
      <c r="F75" s="12">
        <f t="shared" si="0"/>
        <v>291700</v>
      </c>
      <c r="G75" s="9">
        <v>46803</v>
      </c>
      <c r="H75" s="9" t="s">
        <v>20</v>
      </c>
      <c r="I75" s="14" t="s">
        <v>13</v>
      </c>
    </row>
    <row r="76" ht="14.25" customHeight="1" spans="1:9">
      <c r="A76" s="8" t="s">
        <v>47</v>
      </c>
      <c r="B76" s="9" t="s">
        <v>22</v>
      </c>
      <c r="C76" s="9" t="s">
        <v>15</v>
      </c>
      <c r="D76" s="10">
        <v>4236</v>
      </c>
      <c r="E76" s="11">
        <v>200</v>
      </c>
      <c r="F76" s="12">
        <f t="shared" si="0"/>
        <v>847200</v>
      </c>
      <c r="G76" s="9">
        <v>47116</v>
      </c>
      <c r="H76" s="9" t="s">
        <v>16</v>
      </c>
      <c r="I76" s="14" t="s">
        <v>17</v>
      </c>
    </row>
    <row r="77" ht="14.25" customHeight="1" spans="1:9">
      <c r="A77" s="8" t="s">
        <v>40</v>
      </c>
      <c r="B77" s="9" t="s">
        <v>19</v>
      </c>
      <c r="C77" s="9" t="s">
        <v>15</v>
      </c>
      <c r="D77" s="10">
        <v>2417</v>
      </c>
      <c r="E77" s="11">
        <v>100</v>
      </c>
      <c r="F77" s="12">
        <f t="shared" si="0"/>
        <v>241700</v>
      </c>
      <c r="G77" s="9">
        <v>47299</v>
      </c>
      <c r="H77" s="9" t="s">
        <v>16</v>
      </c>
      <c r="I77" s="14" t="s">
        <v>17</v>
      </c>
    </row>
    <row r="78" ht="14.25" customHeight="1" spans="1:9">
      <c r="A78" s="8" t="s">
        <v>18</v>
      </c>
      <c r="B78" s="9" t="s">
        <v>10</v>
      </c>
      <c r="C78" s="9" t="s">
        <v>11</v>
      </c>
      <c r="D78" s="10">
        <v>4359</v>
      </c>
      <c r="E78" s="11">
        <v>25</v>
      </c>
      <c r="F78" s="12">
        <f t="shared" si="0"/>
        <v>108975</v>
      </c>
      <c r="G78" s="9">
        <v>47778</v>
      </c>
      <c r="H78" s="9" t="s">
        <v>16</v>
      </c>
      <c r="I78" s="14" t="s">
        <v>13</v>
      </c>
    </row>
    <row r="79" ht="14.25" customHeight="1" spans="1:9">
      <c r="A79" s="8" t="s">
        <v>40</v>
      </c>
      <c r="B79" s="9" t="s">
        <v>10</v>
      </c>
      <c r="C79" s="9" t="s">
        <v>11</v>
      </c>
      <c r="D79" s="10">
        <v>1595</v>
      </c>
      <c r="E79" s="11">
        <v>100</v>
      </c>
      <c r="F79" s="12">
        <f t="shared" si="0"/>
        <v>159500</v>
      </c>
      <c r="G79" s="9">
        <v>46825</v>
      </c>
      <c r="H79" s="9" t="s">
        <v>16</v>
      </c>
      <c r="I79" s="14" t="s">
        <v>13</v>
      </c>
    </row>
    <row r="80" ht="14.25" customHeight="1" spans="1:9">
      <c r="A80" s="8" t="s">
        <v>47</v>
      </c>
      <c r="B80" s="9" t="s">
        <v>19</v>
      </c>
      <c r="C80" s="9" t="s">
        <v>15</v>
      </c>
      <c r="D80" s="10">
        <v>2643</v>
      </c>
      <c r="E80" s="11">
        <v>250</v>
      </c>
      <c r="F80" s="12">
        <f t="shared" si="0"/>
        <v>660750</v>
      </c>
      <c r="G80" s="9">
        <v>46918</v>
      </c>
      <c r="H80" s="9" t="s">
        <v>16</v>
      </c>
      <c r="I80" s="14" t="s">
        <v>13</v>
      </c>
    </row>
    <row r="81" ht="14.25" customHeight="1" spans="1:9">
      <c r="A81" s="8" t="s">
        <v>41</v>
      </c>
      <c r="B81" s="9" t="s">
        <v>22</v>
      </c>
      <c r="C81" s="9" t="s">
        <v>11</v>
      </c>
      <c r="D81" s="10">
        <v>2136</v>
      </c>
      <c r="E81" s="11">
        <v>250</v>
      </c>
      <c r="F81" s="12">
        <f t="shared" si="0"/>
        <v>534000</v>
      </c>
      <c r="G81" s="9">
        <v>47530</v>
      </c>
      <c r="H81" s="9" t="s">
        <v>16</v>
      </c>
      <c r="I81" s="14" t="s">
        <v>13</v>
      </c>
    </row>
    <row r="82" ht="14.25" customHeight="1" spans="1:9">
      <c r="A82" s="8" t="s">
        <v>44</v>
      </c>
      <c r="B82" s="9" t="s">
        <v>22</v>
      </c>
      <c r="C82" s="9" t="s">
        <v>11</v>
      </c>
      <c r="D82" s="10">
        <v>1504</v>
      </c>
      <c r="E82" s="11">
        <v>225</v>
      </c>
      <c r="F82" s="12">
        <f t="shared" si="0"/>
        <v>338400</v>
      </c>
      <c r="G82" s="9">
        <v>47142</v>
      </c>
      <c r="H82" s="9" t="s">
        <v>16</v>
      </c>
      <c r="I82" s="14" t="s">
        <v>13</v>
      </c>
    </row>
    <row r="83" ht="14.25" customHeight="1" spans="1:9">
      <c r="A83" s="8" t="s">
        <v>32</v>
      </c>
      <c r="B83" s="9" t="s">
        <v>10</v>
      </c>
      <c r="C83" s="9" t="s">
        <v>25</v>
      </c>
      <c r="D83" s="10">
        <v>2794</v>
      </c>
      <c r="E83" s="11">
        <v>250</v>
      </c>
      <c r="F83" s="12">
        <f t="shared" si="0"/>
        <v>698500</v>
      </c>
      <c r="G83" s="9">
        <v>47598</v>
      </c>
      <c r="H83" s="9" t="s">
        <v>12</v>
      </c>
      <c r="I83" s="14" t="s">
        <v>17</v>
      </c>
    </row>
    <row r="84" ht="14.25" customHeight="1" spans="1:9">
      <c r="A84" s="8" t="s">
        <v>45</v>
      </c>
      <c r="B84" s="9" t="s">
        <v>10</v>
      </c>
      <c r="C84" s="9" t="s">
        <v>15</v>
      </c>
      <c r="D84" s="10">
        <v>1937</v>
      </c>
      <c r="E84" s="11">
        <v>250</v>
      </c>
      <c r="F84" s="12">
        <f t="shared" si="0"/>
        <v>484250</v>
      </c>
      <c r="G84" s="9">
        <v>47503</v>
      </c>
      <c r="H84" s="9" t="s">
        <v>16</v>
      </c>
      <c r="I84" s="14" t="s">
        <v>13</v>
      </c>
    </row>
    <row r="85" ht="14.25" customHeight="1" spans="1:9">
      <c r="A85" s="8" t="s">
        <v>46</v>
      </c>
      <c r="B85" s="9" t="s">
        <v>22</v>
      </c>
      <c r="C85" s="9" t="s">
        <v>15</v>
      </c>
      <c r="D85" s="10">
        <v>4923</v>
      </c>
      <c r="E85" s="11">
        <v>25</v>
      </c>
      <c r="F85" s="12">
        <f t="shared" si="0"/>
        <v>123075</v>
      </c>
      <c r="G85" s="9">
        <v>47701</v>
      </c>
      <c r="H85" s="9" t="s">
        <v>16</v>
      </c>
      <c r="I85" s="14" t="s">
        <v>13</v>
      </c>
    </row>
    <row r="86" ht="14.25" customHeight="1" spans="1:9">
      <c r="A86" s="8" t="s">
        <v>39</v>
      </c>
      <c r="B86" s="9" t="s">
        <v>19</v>
      </c>
      <c r="C86" s="9" t="s">
        <v>11</v>
      </c>
      <c r="D86" s="10">
        <v>1751</v>
      </c>
      <c r="E86" s="11">
        <v>100</v>
      </c>
      <c r="F86" s="12">
        <f t="shared" si="0"/>
        <v>175100</v>
      </c>
      <c r="G86" s="9">
        <v>46891</v>
      </c>
      <c r="H86" s="9" t="s">
        <v>16</v>
      </c>
      <c r="I86" s="14" t="s">
        <v>17</v>
      </c>
    </row>
    <row r="87" ht="14.25" customHeight="1" spans="1:9">
      <c r="A87" s="8" t="s">
        <v>9</v>
      </c>
      <c r="B87" s="9" t="s">
        <v>10</v>
      </c>
      <c r="C87" s="9" t="s">
        <v>37</v>
      </c>
      <c r="D87" s="10">
        <v>1946</v>
      </c>
      <c r="E87" s="11">
        <v>250</v>
      </c>
      <c r="F87" s="12">
        <f t="shared" si="0"/>
        <v>486500</v>
      </c>
      <c r="G87" s="9">
        <v>47210</v>
      </c>
      <c r="H87" s="9" t="s">
        <v>16</v>
      </c>
      <c r="I87" s="14" t="s">
        <v>13</v>
      </c>
    </row>
    <row r="88" ht="14.25" customHeight="1" spans="1:9">
      <c r="A88" s="8" t="s">
        <v>18</v>
      </c>
      <c r="B88" s="9" t="s">
        <v>10</v>
      </c>
      <c r="C88" s="9" t="s">
        <v>23</v>
      </c>
      <c r="D88" s="10">
        <v>2085</v>
      </c>
      <c r="E88" s="11">
        <v>250</v>
      </c>
      <c r="F88" s="12">
        <f t="shared" si="0"/>
        <v>521250</v>
      </c>
      <c r="G88" s="9">
        <v>47414</v>
      </c>
      <c r="H88" s="9" t="s">
        <v>16</v>
      </c>
      <c r="I88" s="14" t="s">
        <v>13</v>
      </c>
    </row>
    <row r="89" ht="14.25" customHeight="1" spans="1:9">
      <c r="A89" s="8" t="s">
        <v>28</v>
      </c>
      <c r="B89" s="9" t="s">
        <v>22</v>
      </c>
      <c r="C89" s="9" t="s">
        <v>23</v>
      </c>
      <c r="D89" s="10">
        <v>601</v>
      </c>
      <c r="E89" s="11">
        <v>25</v>
      </c>
      <c r="F89" s="12">
        <f t="shared" si="0"/>
        <v>15025</v>
      </c>
      <c r="G89" s="9">
        <v>46830</v>
      </c>
      <c r="H89" s="9" t="s">
        <v>16</v>
      </c>
      <c r="I89" s="14" t="s">
        <v>13</v>
      </c>
    </row>
    <row r="90" ht="14.25" customHeight="1" spans="1:9">
      <c r="A90" s="8" t="s">
        <v>42</v>
      </c>
      <c r="B90" s="9" t="s">
        <v>19</v>
      </c>
      <c r="C90" s="9" t="s">
        <v>11</v>
      </c>
      <c r="D90" s="10">
        <v>1664</v>
      </c>
      <c r="E90" s="11">
        <v>100</v>
      </c>
      <c r="F90" s="12">
        <f t="shared" si="0"/>
        <v>166400</v>
      </c>
      <c r="G90" s="9">
        <v>47091</v>
      </c>
      <c r="H90" s="9" t="s">
        <v>20</v>
      </c>
      <c r="I90" s="14" t="s">
        <v>17</v>
      </c>
    </row>
    <row r="91" ht="14.25" customHeight="1" spans="1:9">
      <c r="A91" s="8" t="s">
        <v>45</v>
      </c>
      <c r="B91" s="9" t="s">
        <v>10</v>
      </c>
      <c r="C91" s="9" t="s">
        <v>11</v>
      </c>
      <c r="D91" s="10">
        <v>4219</v>
      </c>
      <c r="E91" s="11">
        <v>200</v>
      </c>
      <c r="F91" s="12">
        <f t="shared" si="0"/>
        <v>843800</v>
      </c>
      <c r="G91" s="9">
        <v>47491</v>
      </c>
      <c r="H91" s="9" t="s">
        <v>16</v>
      </c>
      <c r="I91" s="14" t="s">
        <v>17</v>
      </c>
    </row>
    <row r="92" ht="14.25" customHeight="1" spans="1:9">
      <c r="A92" s="8" t="s">
        <v>41</v>
      </c>
      <c r="B92" s="9" t="s">
        <v>19</v>
      </c>
      <c r="C92" s="9" t="s">
        <v>15</v>
      </c>
      <c r="D92" s="10">
        <v>2417</v>
      </c>
      <c r="E92" s="11">
        <v>100</v>
      </c>
      <c r="F92" s="12">
        <f t="shared" si="0"/>
        <v>241700</v>
      </c>
      <c r="G92" s="9">
        <v>46944</v>
      </c>
      <c r="H92" s="9" t="s">
        <v>16</v>
      </c>
      <c r="I92" s="14" t="s">
        <v>13</v>
      </c>
    </row>
    <row r="93" ht="14.25" customHeight="1" spans="1:9">
      <c r="A93" s="8" t="s">
        <v>47</v>
      </c>
      <c r="B93" s="9" t="s">
        <v>22</v>
      </c>
      <c r="C93" s="9" t="s">
        <v>15</v>
      </c>
      <c r="D93" s="10">
        <v>4236</v>
      </c>
      <c r="E93" s="11">
        <v>200</v>
      </c>
      <c r="F93" s="12">
        <f t="shared" si="0"/>
        <v>847200</v>
      </c>
      <c r="G93" s="9">
        <v>47689</v>
      </c>
      <c r="H93" s="9" t="s">
        <v>16</v>
      </c>
      <c r="I93" s="14" t="s">
        <v>13</v>
      </c>
    </row>
    <row r="94" ht="14.25" customHeight="1" spans="1:9">
      <c r="A94" s="8" t="s">
        <v>41</v>
      </c>
      <c r="B94" s="9" t="s">
        <v>19</v>
      </c>
      <c r="C94" s="9" t="s">
        <v>15</v>
      </c>
      <c r="D94" s="10">
        <v>2417</v>
      </c>
      <c r="E94" s="11">
        <v>100</v>
      </c>
      <c r="F94" s="12">
        <f t="shared" si="0"/>
        <v>241700</v>
      </c>
      <c r="G94" s="9">
        <v>47738</v>
      </c>
      <c r="H94" s="9" t="s">
        <v>12</v>
      </c>
      <c r="I94" s="14" t="s">
        <v>13</v>
      </c>
    </row>
    <row r="95" ht="14.25" customHeight="1" spans="1:9">
      <c r="A95" s="8" t="s">
        <v>18</v>
      </c>
      <c r="B95" s="9" t="s">
        <v>10</v>
      </c>
      <c r="C95" s="9" t="s">
        <v>11</v>
      </c>
      <c r="D95" s="10">
        <v>4359</v>
      </c>
      <c r="E95" s="11">
        <v>25</v>
      </c>
      <c r="F95" s="12">
        <f t="shared" si="0"/>
        <v>108975</v>
      </c>
      <c r="G95" s="9">
        <v>47336</v>
      </c>
      <c r="H95" s="9" t="s">
        <v>16</v>
      </c>
      <c r="I95" s="14" t="s">
        <v>13</v>
      </c>
    </row>
    <row r="96" ht="14.25" customHeight="1" spans="1:9">
      <c r="A96" s="8" t="s">
        <v>41</v>
      </c>
      <c r="B96" s="9" t="s">
        <v>10</v>
      </c>
      <c r="C96" s="9" t="s">
        <v>11</v>
      </c>
      <c r="D96" s="10">
        <v>1595</v>
      </c>
      <c r="E96" s="11">
        <v>100</v>
      </c>
      <c r="F96" s="12">
        <f t="shared" si="0"/>
        <v>159500</v>
      </c>
      <c r="G96" s="9">
        <v>47504</v>
      </c>
      <c r="H96" s="9" t="s">
        <v>20</v>
      </c>
      <c r="I96" s="14" t="s">
        <v>13</v>
      </c>
    </row>
    <row r="97" ht="14.25" customHeight="1" spans="1:9">
      <c r="A97" s="8" t="s">
        <v>47</v>
      </c>
      <c r="B97" s="9" t="s">
        <v>19</v>
      </c>
      <c r="C97" s="9" t="s">
        <v>15</v>
      </c>
      <c r="D97" s="10">
        <v>2643</v>
      </c>
      <c r="E97" s="11">
        <v>250</v>
      </c>
      <c r="F97" s="12">
        <f t="shared" si="0"/>
        <v>660750</v>
      </c>
      <c r="G97" s="9">
        <v>47501</v>
      </c>
      <c r="H97" s="9" t="s">
        <v>16</v>
      </c>
      <c r="I97" s="14" t="s">
        <v>17</v>
      </c>
    </row>
    <row r="98" ht="14.25" customHeight="1" spans="1:9">
      <c r="A98" s="8" t="s">
        <v>41</v>
      </c>
      <c r="B98" s="9" t="s">
        <v>22</v>
      </c>
      <c r="C98" s="9" t="s">
        <v>11</v>
      </c>
      <c r="D98" s="10">
        <v>2136</v>
      </c>
      <c r="E98" s="11">
        <v>250</v>
      </c>
      <c r="F98" s="12">
        <f t="shared" si="0"/>
        <v>534000</v>
      </c>
      <c r="G98" s="9">
        <v>47460</v>
      </c>
      <c r="H98" s="9" t="s">
        <v>16</v>
      </c>
      <c r="I98" s="14" t="s">
        <v>13</v>
      </c>
    </row>
    <row r="99" ht="14.25" customHeight="1" spans="1:9">
      <c r="A99" s="8" t="s">
        <v>44</v>
      </c>
      <c r="B99" s="9" t="s">
        <v>22</v>
      </c>
      <c r="C99" s="9" t="s">
        <v>11</v>
      </c>
      <c r="D99" s="10">
        <v>1504</v>
      </c>
      <c r="E99" s="11">
        <v>225</v>
      </c>
      <c r="F99" s="12">
        <f t="shared" si="0"/>
        <v>338400</v>
      </c>
      <c r="G99" s="9">
        <v>47071</v>
      </c>
      <c r="H99" s="9" t="s">
        <v>16</v>
      </c>
      <c r="I99" s="14" t="s">
        <v>13</v>
      </c>
    </row>
    <row r="100" ht="14.25" customHeight="1" spans="1:9">
      <c r="A100" s="8" t="s">
        <v>32</v>
      </c>
      <c r="B100" s="9" t="s">
        <v>10</v>
      </c>
      <c r="C100" s="9" t="s">
        <v>25</v>
      </c>
      <c r="D100" s="10">
        <v>2794</v>
      </c>
      <c r="E100" s="11">
        <v>250</v>
      </c>
      <c r="F100" s="12">
        <f t="shared" si="0"/>
        <v>698500</v>
      </c>
      <c r="G100" s="9">
        <v>46926</v>
      </c>
      <c r="H100" s="9" t="s">
        <v>16</v>
      </c>
      <c r="I100" s="14" t="s">
        <v>17</v>
      </c>
    </row>
    <row r="101" ht="14.25" customHeight="1" spans="1:9">
      <c r="A101" s="8" t="s">
        <v>45</v>
      </c>
      <c r="B101" s="9" t="s">
        <v>10</v>
      </c>
      <c r="C101" s="9" t="s">
        <v>15</v>
      </c>
      <c r="D101" s="10">
        <v>1937</v>
      </c>
      <c r="E101" s="11">
        <v>250</v>
      </c>
      <c r="F101" s="12">
        <f t="shared" si="0"/>
        <v>484250</v>
      </c>
      <c r="G101" s="9">
        <v>47325</v>
      </c>
      <c r="H101" s="9" t="s">
        <v>16</v>
      </c>
      <c r="I101" s="14" t="s">
        <v>13</v>
      </c>
    </row>
    <row r="102" ht="14.25" customHeight="1" spans="1:9">
      <c r="A102" s="8" t="s">
        <v>46</v>
      </c>
      <c r="B102" s="9" t="s">
        <v>22</v>
      </c>
      <c r="C102" s="9" t="s">
        <v>15</v>
      </c>
      <c r="D102" s="10">
        <v>4923</v>
      </c>
      <c r="E102" s="11">
        <v>25</v>
      </c>
      <c r="F102" s="12">
        <f t="shared" si="0"/>
        <v>123075</v>
      </c>
      <c r="G102" s="9">
        <v>47647</v>
      </c>
      <c r="H102" s="9" t="s">
        <v>16</v>
      </c>
      <c r="I102" s="14" t="s">
        <v>13</v>
      </c>
    </row>
    <row r="103" ht="14.25" customHeight="1" spans="1:9">
      <c r="A103" s="8" t="s">
        <v>39</v>
      </c>
      <c r="B103" s="9" t="s">
        <v>19</v>
      </c>
      <c r="C103" s="9" t="s">
        <v>11</v>
      </c>
      <c r="D103" s="10">
        <v>1751</v>
      </c>
      <c r="E103" s="11">
        <v>100</v>
      </c>
      <c r="F103" s="12">
        <f t="shared" si="0"/>
        <v>175100</v>
      </c>
      <c r="G103" s="9">
        <v>47277</v>
      </c>
      <c r="H103" s="9" t="s">
        <v>16</v>
      </c>
      <c r="I103" s="14" t="s">
        <v>13</v>
      </c>
    </row>
    <row r="104" ht="14.25" customHeight="1" spans="1:9">
      <c r="A104" s="8" t="s">
        <v>47</v>
      </c>
      <c r="B104" s="9" t="s">
        <v>22</v>
      </c>
      <c r="C104" s="9" t="s">
        <v>15</v>
      </c>
      <c r="D104" s="10">
        <v>125</v>
      </c>
      <c r="E104" s="11">
        <v>200</v>
      </c>
      <c r="F104" s="12">
        <f t="shared" si="0"/>
        <v>25000</v>
      </c>
      <c r="G104" s="9">
        <v>47258</v>
      </c>
      <c r="H104" s="9" t="s">
        <v>16</v>
      </c>
      <c r="I104" s="14" t="s">
        <v>17</v>
      </c>
    </row>
    <row r="105" ht="14.25" customHeight="1" spans="1:9">
      <c r="A105" s="8" t="s">
        <v>41</v>
      </c>
      <c r="B105" s="9" t="s">
        <v>19</v>
      </c>
      <c r="C105" s="9" t="s">
        <v>15</v>
      </c>
      <c r="D105" s="10">
        <v>2417</v>
      </c>
      <c r="E105" s="11">
        <v>100</v>
      </c>
      <c r="F105" s="12">
        <f t="shared" si="0"/>
        <v>241700</v>
      </c>
      <c r="G105" s="9">
        <v>47390</v>
      </c>
      <c r="H105" s="9" t="s">
        <v>12</v>
      </c>
      <c r="I105" s="14" t="s">
        <v>17</v>
      </c>
    </row>
    <row r="106" ht="14.25" customHeight="1" spans="1:9">
      <c r="A106" s="8" t="s">
        <v>18</v>
      </c>
      <c r="B106" s="9" t="s">
        <v>10</v>
      </c>
      <c r="C106" s="9" t="s">
        <v>11</v>
      </c>
      <c r="D106" s="10">
        <v>4359</v>
      </c>
      <c r="E106" s="11">
        <v>25</v>
      </c>
      <c r="F106" s="12">
        <f t="shared" si="0"/>
        <v>108975</v>
      </c>
      <c r="G106" s="9">
        <v>47262</v>
      </c>
      <c r="H106" s="9" t="s">
        <v>16</v>
      </c>
      <c r="I106" s="14" t="s">
        <v>17</v>
      </c>
    </row>
    <row r="107" ht="14.25" customHeight="1" spans="1:9">
      <c r="A107" s="8" t="s">
        <v>41</v>
      </c>
      <c r="B107" s="9" t="s">
        <v>10</v>
      </c>
      <c r="C107" s="9" t="s">
        <v>11</v>
      </c>
      <c r="D107" s="10">
        <v>1595</v>
      </c>
      <c r="E107" s="11">
        <v>100</v>
      </c>
      <c r="F107" s="12">
        <f t="shared" si="0"/>
        <v>159500</v>
      </c>
      <c r="G107" s="9">
        <v>47640</v>
      </c>
      <c r="H107" s="9" t="s">
        <v>16</v>
      </c>
      <c r="I107" s="14" t="s">
        <v>17</v>
      </c>
    </row>
    <row r="108" ht="14.25" customHeight="1" spans="1:9">
      <c r="A108" s="8" t="s">
        <v>47</v>
      </c>
      <c r="B108" s="9" t="s">
        <v>19</v>
      </c>
      <c r="C108" s="9" t="s">
        <v>15</v>
      </c>
      <c r="D108" s="10">
        <v>100</v>
      </c>
      <c r="E108" s="11">
        <v>250</v>
      </c>
      <c r="F108" s="12">
        <f t="shared" si="0"/>
        <v>25000</v>
      </c>
      <c r="G108" s="9">
        <v>47196</v>
      </c>
      <c r="H108" s="9" t="s">
        <v>16</v>
      </c>
      <c r="I108" s="14" t="s">
        <v>17</v>
      </c>
    </row>
    <row r="109" ht="14.25" customHeight="1" spans="1:9">
      <c r="A109" s="8" t="s">
        <v>41</v>
      </c>
      <c r="B109" s="9" t="s">
        <v>22</v>
      </c>
      <c r="C109" s="9" t="s">
        <v>11</v>
      </c>
      <c r="D109" s="10">
        <v>2136</v>
      </c>
      <c r="E109" s="11">
        <v>250</v>
      </c>
      <c r="F109" s="12">
        <f t="shared" si="0"/>
        <v>534000</v>
      </c>
      <c r="G109" s="9">
        <v>46995</v>
      </c>
      <c r="H109" s="9" t="s">
        <v>16</v>
      </c>
      <c r="I109" s="14" t="s">
        <v>13</v>
      </c>
    </row>
    <row r="110" ht="14.25" customHeight="1" spans="1:9">
      <c r="A110" s="8" t="s">
        <v>47</v>
      </c>
      <c r="B110" s="9" t="s">
        <v>19</v>
      </c>
      <c r="C110" s="9" t="s">
        <v>15</v>
      </c>
      <c r="D110" s="10">
        <v>850</v>
      </c>
      <c r="E110" s="11">
        <v>250</v>
      </c>
      <c r="F110" s="12">
        <f t="shared" si="0"/>
        <v>212500</v>
      </c>
      <c r="G110" s="9">
        <v>47548</v>
      </c>
      <c r="H110" s="9" t="s">
        <v>20</v>
      </c>
      <c r="I110" s="14" t="s">
        <v>13</v>
      </c>
    </row>
    <row r="111" ht="14.25" customHeight="1" spans="1:9">
      <c r="A111" s="8" t="s">
        <v>41</v>
      </c>
      <c r="B111" s="9" t="s">
        <v>22</v>
      </c>
      <c r="C111" s="9" t="s">
        <v>11</v>
      </c>
      <c r="D111" s="10">
        <v>2136</v>
      </c>
      <c r="E111" s="11">
        <v>250</v>
      </c>
      <c r="F111" s="12">
        <f t="shared" si="0"/>
        <v>534000</v>
      </c>
      <c r="G111" s="9">
        <v>46896</v>
      </c>
      <c r="H111" s="9" t="s">
        <v>16</v>
      </c>
      <c r="I111" s="14" t="s">
        <v>13</v>
      </c>
    </row>
    <row r="112" ht="14.25" customHeight="1" spans="1:9">
      <c r="A112" s="8" t="s">
        <v>42</v>
      </c>
      <c r="B112" s="9" t="s">
        <v>19</v>
      </c>
      <c r="C112" s="9" t="s">
        <v>11</v>
      </c>
      <c r="D112" s="10">
        <v>4358</v>
      </c>
      <c r="E112" s="11">
        <v>250</v>
      </c>
      <c r="F112" s="12">
        <f t="shared" si="0"/>
        <v>1089500</v>
      </c>
      <c r="G112" s="9">
        <v>46827</v>
      </c>
      <c r="H112" s="9" t="s">
        <v>16</v>
      </c>
      <c r="I112" s="14" t="s">
        <v>13</v>
      </c>
    </row>
    <row r="113" ht="14.25" customHeight="1" spans="1:9">
      <c r="A113" s="8" t="s">
        <v>32</v>
      </c>
      <c r="B113" s="9" t="s">
        <v>22</v>
      </c>
      <c r="C113" s="9" t="s">
        <v>11</v>
      </c>
      <c r="D113" s="10">
        <v>1844</v>
      </c>
      <c r="E113" s="11">
        <v>25</v>
      </c>
      <c r="F113" s="12">
        <f t="shared" si="0"/>
        <v>46100</v>
      </c>
      <c r="G113" s="9">
        <v>47212</v>
      </c>
      <c r="H113" s="9" t="s">
        <v>16</v>
      </c>
      <c r="I113" s="14" t="s">
        <v>13</v>
      </c>
    </row>
    <row r="114" ht="14.25" customHeight="1" spans="1:9">
      <c r="A114" s="8" t="s">
        <v>43</v>
      </c>
      <c r="B114" s="9" t="s">
        <v>10</v>
      </c>
      <c r="C114" s="9" t="s">
        <v>15</v>
      </c>
      <c r="D114" s="10">
        <v>2924</v>
      </c>
      <c r="E114" s="11">
        <v>100</v>
      </c>
      <c r="F114" s="12">
        <f t="shared" si="0"/>
        <v>292400</v>
      </c>
      <c r="G114" s="9">
        <v>47436</v>
      </c>
      <c r="H114" s="9" t="s">
        <v>16</v>
      </c>
      <c r="I114" s="14" t="s">
        <v>17</v>
      </c>
    </row>
    <row r="115" ht="14.25" customHeight="1" spans="1:9">
      <c r="A115" s="8" t="s">
        <v>43</v>
      </c>
      <c r="B115" s="9" t="s">
        <v>22</v>
      </c>
      <c r="C115" s="9" t="s">
        <v>11</v>
      </c>
      <c r="D115" s="10">
        <v>1412</v>
      </c>
      <c r="E115" s="11">
        <v>200</v>
      </c>
      <c r="F115" s="12">
        <f t="shared" si="0"/>
        <v>282400</v>
      </c>
      <c r="G115" s="9">
        <v>47312</v>
      </c>
      <c r="H115" s="9" t="s">
        <v>16</v>
      </c>
      <c r="I115" s="14" t="s">
        <v>13</v>
      </c>
    </row>
    <row r="116" ht="14.25" customHeight="1" spans="1:9">
      <c r="A116" s="8" t="s">
        <v>34</v>
      </c>
      <c r="B116" s="9" t="s">
        <v>19</v>
      </c>
      <c r="C116" s="9" t="s">
        <v>35</v>
      </c>
      <c r="D116" s="10">
        <v>2313</v>
      </c>
      <c r="E116" s="11">
        <v>100</v>
      </c>
      <c r="F116" s="12">
        <f t="shared" si="0"/>
        <v>231300</v>
      </c>
      <c r="G116" s="9">
        <v>47328</v>
      </c>
      <c r="H116" s="9" t="s">
        <v>12</v>
      </c>
      <c r="I116" s="14" t="s">
        <v>13</v>
      </c>
    </row>
    <row r="117" ht="14.25" customHeight="1" spans="1:9">
      <c r="A117" s="8" t="s">
        <v>46</v>
      </c>
      <c r="B117" s="9" t="s">
        <v>22</v>
      </c>
      <c r="C117" s="9" t="s">
        <v>15</v>
      </c>
      <c r="D117" s="10">
        <v>4923</v>
      </c>
      <c r="E117" s="11">
        <v>25</v>
      </c>
      <c r="F117" s="12">
        <f t="shared" si="0"/>
        <v>123075</v>
      </c>
      <c r="G117" s="9">
        <v>47357</v>
      </c>
      <c r="H117" s="9" t="s">
        <v>16</v>
      </c>
      <c r="I117" s="14" t="s">
        <v>17</v>
      </c>
    </row>
    <row r="118" ht="14.25" customHeight="1" spans="1:9">
      <c r="A118" s="8" t="s">
        <v>39</v>
      </c>
      <c r="B118" s="9" t="s">
        <v>19</v>
      </c>
      <c r="C118" s="9" t="s">
        <v>11</v>
      </c>
      <c r="D118" s="10">
        <v>1751</v>
      </c>
      <c r="E118" s="11">
        <v>100</v>
      </c>
      <c r="F118" s="12">
        <f t="shared" si="0"/>
        <v>175100</v>
      </c>
      <c r="G118" s="9">
        <v>47665</v>
      </c>
      <c r="H118" s="9" t="s">
        <v>16</v>
      </c>
      <c r="I118" s="14" t="s">
        <v>13</v>
      </c>
    </row>
    <row r="119" ht="14.25" customHeight="1" spans="1:9">
      <c r="A119" s="8" t="s">
        <v>47</v>
      </c>
      <c r="B119" s="9" t="s">
        <v>22</v>
      </c>
      <c r="C119" s="9" t="s">
        <v>15</v>
      </c>
      <c r="D119" s="10">
        <v>4236</v>
      </c>
      <c r="E119" s="11">
        <v>200</v>
      </c>
      <c r="F119" s="12">
        <f t="shared" si="0"/>
        <v>847200</v>
      </c>
      <c r="G119" s="9">
        <v>47020</v>
      </c>
      <c r="H119" s="9" t="s">
        <v>16</v>
      </c>
      <c r="I119" s="14" t="s">
        <v>13</v>
      </c>
    </row>
    <row r="120" ht="14.25" customHeight="1" spans="1:9">
      <c r="A120" s="8" t="s">
        <v>41</v>
      </c>
      <c r="B120" s="9" t="s">
        <v>19</v>
      </c>
      <c r="C120" s="9" t="s">
        <v>15</v>
      </c>
      <c r="D120" s="10">
        <v>2417</v>
      </c>
      <c r="E120" s="11">
        <v>100</v>
      </c>
      <c r="F120" s="12">
        <f t="shared" si="0"/>
        <v>241700</v>
      </c>
      <c r="G120" s="9">
        <v>47037</v>
      </c>
      <c r="H120" s="9" t="s">
        <v>16</v>
      </c>
      <c r="I120" s="14" t="s">
        <v>13</v>
      </c>
    </row>
    <row r="121" ht="14.25" customHeight="1" spans="1:9">
      <c r="A121" s="8" t="s">
        <v>18</v>
      </c>
      <c r="B121" s="9" t="s">
        <v>10</v>
      </c>
      <c r="C121" s="9" t="s">
        <v>23</v>
      </c>
      <c r="D121" s="10">
        <v>4359</v>
      </c>
      <c r="E121" s="11">
        <v>25</v>
      </c>
      <c r="F121" s="12">
        <f t="shared" si="0"/>
        <v>108975</v>
      </c>
      <c r="G121" s="9">
        <v>47709</v>
      </c>
      <c r="H121" s="9" t="s">
        <v>16</v>
      </c>
      <c r="I121" s="14" t="s">
        <v>17</v>
      </c>
    </row>
    <row r="122" ht="14.25" customHeight="1" spans="1:9">
      <c r="A122" s="8" t="s">
        <v>40</v>
      </c>
      <c r="B122" s="9" t="s">
        <v>10</v>
      </c>
      <c r="C122" s="9" t="s">
        <v>23</v>
      </c>
      <c r="D122" s="10">
        <v>1595</v>
      </c>
      <c r="E122" s="11">
        <v>100</v>
      </c>
      <c r="F122" s="12">
        <f t="shared" si="0"/>
        <v>159500</v>
      </c>
      <c r="G122" s="9">
        <v>47155</v>
      </c>
      <c r="H122" s="9" t="s">
        <v>16</v>
      </c>
      <c r="I122" s="14" t="s">
        <v>13</v>
      </c>
    </row>
    <row r="123" ht="14.25" customHeight="1" spans="1:9">
      <c r="A123" s="8" t="s">
        <v>47</v>
      </c>
      <c r="B123" s="9" t="s">
        <v>19</v>
      </c>
      <c r="C123" s="9" t="s">
        <v>15</v>
      </c>
      <c r="D123" s="10">
        <v>2643</v>
      </c>
      <c r="E123" s="11">
        <v>250</v>
      </c>
      <c r="F123" s="12">
        <f t="shared" si="0"/>
        <v>660750</v>
      </c>
      <c r="G123" s="9">
        <v>46823</v>
      </c>
      <c r="H123" s="9" t="s">
        <v>16</v>
      </c>
      <c r="I123" s="14" t="s">
        <v>13</v>
      </c>
    </row>
    <row r="124" ht="14.25" customHeight="1" spans="1:9">
      <c r="A124" s="8" t="s">
        <v>40</v>
      </c>
      <c r="B124" s="9" t="s">
        <v>22</v>
      </c>
      <c r="C124" s="9" t="s">
        <v>11</v>
      </c>
      <c r="D124" s="10">
        <v>2136</v>
      </c>
      <c r="E124" s="11">
        <v>250</v>
      </c>
      <c r="F124" s="12">
        <f t="shared" si="0"/>
        <v>534000</v>
      </c>
      <c r="G124" s="9">
        <v>46947</v>
      </c>
      <c r="H124" s="9" t="s">
        <v>16</v>
      </c>
      <c r="I124" s="14" t="s">
        <v>13</v>
      </c>
    </row>
    <row r="125" ht="14.25" customHeight="1" spans="1:9">
      <c r="A125" s="8" t="s">
        <v>47</v>
      </c>
      <c r="B125" s="9" t="s">
        <v>19</v>
      </c>
      <c r="C125" s="9" t="s">
        <v>15</v>
      </c>
      <c r="D125" s="10">
        <v>150</v>
      </c>
      <c r="E125" s="11">
        <v>250</v>
      </c>
      <c r="F125" s="12">
        <f t="shared" si="0"/>
        <v>37500</v>
      </c>
      <c r="G125" s="9">
        <v>47822</v>
      </c>
      <c r="H125" s="9" t="s">
        <v>12</v>
      </c>
      <c r="I125" s="14" t="s">
        <v>13</v>
      </c>
    </row>
    <row r="126" ht="14.25" customHeight="1" spans="1:9">
      <c r="A126" s="8" t="s">
        <v>46</v>
      </c>
      <c r="B126" s="9" t="s">
        <v>22</v>
      </c>
      <c r="C126" s="9" t="s">
        <v>15</v>
      </c>
      <c r="D126" s="10">
        <v>4923</v>
      </c>
      <c r="E126" s="11">
        <v>25</v>
      </c>
      <c r="F126" s="12">
        <f t="shared" si="0"/>
        <v>123075</v>
      </c>
      <c r="G126" s="9">
        <v>46851</v>
      </c>
      <c r="H126" s="9" t="s">
        <v>16</v>
      </c>
      <c r="I126" s="14" t="s">
        <v>13</v>
      </c>
    </row>
    <row r="127" ht="14.25" customHeight="1" spans="1:9">
      <c r="A127" s="8" t="s">
        <v>39</v>
      </c>
      <c r="B127" s="9" t="s">
        <v>19</v>
      </c>
      <c r="C127" s="9" t="s">
        <v>11</v>
      </c>
      <c r="D127" s="10">
        <v>1751</v>
      </c>
      <c r="E127" s="11">
        <v>100</v>
      </c>
      <c r="F127" s="12">
        <f t="shared" si="0"/>
        <v>175100</v>
      </c>
      <c r="G127" s="9">
        <v>47543</v>
      </c>
      <c r="H127" s="9" t="s">
        <v>16</v>
      </c>
      <c r="I127" s="14" t="s">
        <v>17</v>
      </c>
    </row>
    <row r="128" ht="14.25" customHeight="1" spans="1:9">
      <c r="A128" s="8" t="s">
        <v>47</v>
      </c>
      <c r="B128" s="9" t="s">
        <v>22</v>
      </c>
      <c r="C128" s="9" t="s">
        <v>15</v>
      </c>
      <c r="D128" s="10">
        <v>4236</v>
      </c>
      <c r="E128" s="11">
        <v>200</v>
      </c>
      <c r="F128" s="12">
        <f t="shared" si="0"/>
        <v>847200</v>
      </c>
      <c r="G128" s="9">
        <v>47517</v>
      </c>
      <c r="H128" s="9" t="s">
        <v>16</v>
      </c>
      <c r="I128" s="14" t="s">
        <v>13</v>
      </c>
    </row>
    <row r="129" ht="14.25" customHeight="1" spans="1:9">
      <c r="A129" s="8" t="s">
        <v>40</v>
      </c>
      <c r="B129" s="9" t="s">
        <v>19</v>
      </c>
      <c r="C129" s="9" t="s">
        <v>15</v>
      </c>
      <c r="D129" s="10">
        <v>2417</v>
      </c>
      <c r="E129" s="11">
        <v>100</v>
      </c>
      <c r="F129" s="12">
        <f t="shared" si="0"/>
        <v>241700</v>
      </c>
      <c r="G129" s="9">
        <v>47243</v>
      </c>
      <c r="H129" s="9" t="s">
        <v>20</v>
      </c>
      <c r="I129" s="14" t="s">
        <v>13</v>
      </c>
    </row>
    <row r="130" ht="14.25" customHeight="1" spans="1:9">
      <c r="A130" s="8" t="s">
        <v>18</v>
      </c>
      <c r="B130" s="9" t="s">
        <v>10</v>
      </c>
      <c r="C130" s="9" t="s">
        <v>23</v>
      </c>
      <c r="D130" s="10">
        <v>4359</v>
      </c>
      <c r="E130" s="11">
        <v>25</v>
      </c>
      <c r="F130" s="12">
        <f t="shared" si="0"/>
        <v>108975</v>
      </c>
      <c r="G130" s="9">
        <v>47232</v>
      </c>
      <c r="H130" s="9" t="s">
        <v>16</v>
      </c>
      <c r="I130" s="14" t="s">
        <v>17</v>
      </c>
    </row>
    <row r="131" ht="14.25" customHeight="1" spans="1:9">
      <c r="A131" s="8" t="s">
        <v>40</v>
      </c>
      <c r="B131" s="9" t="s">
        <v>10</v>
      </c>
      <c r="C131" s="9" t="s">
        <v>23</v>
      </c>
      <c r="D131" s="10">
        <v>1595</v>
      </c>
      <c r="E131" s="11">
        <v>100</v>
      </c>
      <c r="F131" s="12">
        <f t="shared" si="0"/>
        <v>159500</v>
      </c>
      <c r="G131" s="9">
        <v>46934</v>
      </c>
      <c r="H131" s="9" t="s">
        <v>16</v>
      </c>
      <c r="I131" s="14" t="s">
        <v>13</v>
      </c>
    </row>
    <row r="132" ht="14.25" customHeight="1" spans="1:9">
      <c r="A132" s="8" t="s">
        <v>47</v>
      </c>
      <c r="B132" s="9" t="s">
        <v>19</v>
      </c>
      <c r="C132" s="9" t="s">
        <v>15</v>
      </c>
      <c r="D132" s="10">
        <v>145</v>
      </c>
      <c r="E132" s="11">
        <v>250</v>
      </c>
      <c r="F132" s="12">
        <f t="shared" si="0"/>
        <v>36250</v>
      </c>
      <c r="G132" s="9">
        <v>47120</v>
      </c>
      <c r="H132" s="9" t="s">
        <v>16</v>
      </c>
      <c r="I132" s="14" t="s">
        <v>13</v>
      </c>
    </row>
    <row r="133" ht="14.25" customHeight="1" spans="1:9">
      <c r="A133" s="8" t="s">
        <v>40</v>
      </c>
      <c r="B133" s="9" t="s">
        <v>22</v>
      </c>
      <c r="C133" s="9" t="s">
        <v>11</v>
      </c>
      <c r="D133" s="10">
        <v>2136</v>
      </c>
      <c r="E133" s="11">
        <v>250</v>
      </c>
      <c r="F133" s="12">
        <f t="shared" si="0"/>
        <v>534000</v>
      </c>
      <c r="G133" s="9">
        <v>46839</v>
      </c>
      <c r="H133" s="9" t="s">
        <v>12</v>
      </c>
      <c r="I133" s="14" t="s">
        <v>13</v>
      </c>
    </row>
    <row r="134" ht="14.25" customHeight="1" spans="1:9">
      <c r="A134" s="8" t="s">
        <v>47</v>
      </c>
      <c r="B134" s="9" t="s">
        <v>19</v>
      </c>
      <c r="C134" s="9" t="s">
        <v>15</v>
      </c>
      <c r="D134" s="10">
        <v>2643</v>
      </c>
      <c r="E134" s="11">
        <v>250</v>
      </c>
      <c r="F134" s="12">
        <f t="shared" si="0"/>
        <v>660750</v>
      </c>
      <c r="G134" s="9">
        <v>47145</v>
      </c>
      <c r="H134" s="9" t="s">
        <v>16</v>
      </c>
      <c r="I134" s="14" t="s">
        <v>17</v>
      </c>
    </row>
    <row r="135" ht="14.25" customHeight="1" spans="1:9">
      <c r="A135" s="8" t="s">
        <v>46</v>
      </c>
      <c r="B135" s="9" t="s">
        <v>22</v>
      </c>
      <c r="C135" s="9" t="s">
        <v>15</v>
      </c>
      <c r="D135" s="10">
        <v>4923</v>
      </c>
      <c r="E135" s="11">
        <v>25</v>
      </c>
      <c r="F135" s="12">
        <f t="shared" si="0"/>
        <v>123075</v>
      </c>
      <c r="G135" s="9">
        <v>47834</v>
      </c>
      <c r="H135" s="9" t="s">
        <v>16</v>
      </c>
      <c r="I135" s="14" t="s">
        <v>13</v>
      </c>
    </row>
    <row r="136" ht="14.25" customHeight="1" spans="1:9">
      <c r="A136" s="8" t="s">
        <v>39</v>
      </c>
      <c r="B136" s="9" t="s">
        <v>19</v>
      </c>
      <c r="C136" s="9" t="s">
        <v>11</v>
      </c>
      <c r="D136" s="10">
        <v>1751</v>
      </c>
      <c r="E136" s="11">
        <v>100</v>
      </c>
      <c r="F136" s="12">
        <f t="shared" si="0"/>
        <v>175100</v>
      </c>
      <c r="G136" s="9">
        <v>47597</v>
      </c>
      <c r="H136" s="9" t="s">
        <v>16</v>
      </c>
      <c r="I136" s="14" t="s">
        <v>13</v>
      </c>
    </row>
    <row r="137" ht="14.25" customHeight="1" spans="1:9">
      <c r="A137" s="8" t="s">
        <v>47</v>
      </c>
      <c r="B137" s="9" t="s">
        <v>22</v>
      </c>
      <c r="C137" s="9" t="s">
        <v>15</v>
      </c>
      <c r="D137" s="10">
        <v>4236</v>
      </c>
      <c r="E137" s="11">
        <v>200</v>
      </c>
      <c r="F137" s="12">
        <f t="shared" si="0"/>
        <v>847200</v>
      </c>
      <c r="G137" s="9">
        <v>47580</v>
      </c>
      <c r="H137" s="9" t="s">
        <v>16</v>
      </c>
      <c r="I137" s="14" t="s">
        <v>13</v>
      </c>
    </row>
    <row r="138" ht="14.25" customHeight="1" spans="1:9">
      <c r="A138" s="8" t="s">
        <v>40</v>
      </c>
      <c r="B138" s="9" t="s">
        <v>19</v>
      </c>
      <c r="C138" s="9" t="s">
        <v>15</v>
      </c>
      <c r="D138" s="10">
        <v>2417</v>
      </c>
      <c r="E138" s="11">
        <v>100</v>
      </c>
      <c r="F138" s="12">
        <f t="shared" si="0"/>
        <v>241700</v>
      </c>
      <c r="G138" s="9">
        <v>47789</v>
      </c>
      <c r="H138" s="9" t="s">
        <v>16</v>
      </c>
      <c r="I138" s="14" t="s">
        <v>13</v>
      </c>
    </row>
    <row r="139" ht="14.25" customHeight="1" spans="1:9">
      <c r="A139" s="8" t="s">
        <v>18</v>
      </c>
      <c r="B139" s="9" t="s">
        <v>10</v>
      </c>
      <c r="C139" s="9" t="s">
        <v>23</v>
      </c>
      <c r="D139" s="10">
        <v>4359</v>
      </c>
      <c r="E139" s="11">
        <v>25</v>
      </c>
      <c r="F139" s="12">
        <f t="shared" si="0"/>
        <v>108975</v>
      </c>
      <c r="G139" s="9">
        <v>47479</v>
      </c>
      <c r="H139" s="9" t="s">
        <v>20</v>
      </c>
      <c r="I139" s="14" t="s">
        <v>13</v>
      </c>
    </row>
    <row r="140" ht="14.25" customHeight="1" spans="1:9">
      <c r="A140" s="8" t="s">
        <v>40</v>
      </c>
      <c r="B140" s="9" t="s">
        <v>10</v>
      </c>
      <c r="C140" s="9" t="s">
        <v>23</v>
      </c>
      <c r="D140" s="10">
        <v>1595</v>
      </c>
      <c r="E140" s="11">
        <v>100</v>
      </c>
      <c r="F140" s="12">
        <f t="shared" si="0"/>
        <v>159500</v>
      </c>
      <c r="G140" s="9">
        <v>47414</v>
      </c>
      <c r="H140" s="9" t="s">
        <v>16</v>
      </c>
      <c r="I140" s="14" t="s">
        <v>17</v>
      </c>
    </row>
    <row r="141" ht="14.25" customHeight="1" spans="1:9">
      <c r="A141" s="8" t="s">
        <v>24</v>
      </c>
      <c r="B141" s="9" t="s">
        <v>19</v>
      </c>
      <c r="C141" s="9" t="s">
        <v>15</v>
      </c>
      <c r="D141" s="10">
        <v>2643</v>
      </c>
      <c r="E141" s="11">
        <v>250</v>
      </c>
      <c r="F141" s="12">
        <f t="shared" si="0"/>
        <v>660750</v>
      </c>
      <c r="G141" s="9">
        <v>47302</v>
      </c>
      <c r="H141" s="9" t="s">
        <v>16</v>
      </c>
      <c r="I141" s="14" t="s">
        <v>13</v>
      </c>
    </row>
    <row r="142" ht="14.25" customHeight="1" spans="1:9">
      <c r="A142" s="8" t="s">
        <v>40</v>
      </c>
      <c r="B142" s="9" t="s">
        <v>22</v>
      </c>
      <c r="C142" s="9" t="s">
        <v>11</v>
      </c>
      <c r="D142" s="10">
        <v>2136</v>
      </c>
      <c r="E142" s="11">
        <v>250</v>
      </c>
      <c r="F142" s="12">
        <f t="shared" si="0"/>
        <v>534000</v>
      </c>
      <c r="G142" s="9">
        <v>46995</v>
      </c>
      <c r="H142" s="9" t="s">
        <v>16</v>
      </c>
      <c r="I142" s="14" t="s">
        <v>13</v>
      </c>
    </row>
    <row r="143" ht="14.25" customHeight="1" spans="1:9">
      <c r="A143" s="8" t="s">
        <v>24</v>
      </c>
      <c r="B143" s="9" t="s">
        <v>19</v>
      </c>
      <c r="C143" s="9" t="s">
        <v>15</v>
      </c>
      <c r="D143" s="10">
        <v>150</v>
      </c>
      <c r="E143" s="11">
        <v>250</v>
      </c>
      <c r="F143" s="12">
        <f t="shared" si="0"/>
        <v>37500</v>
      </c>
      <c r="G143" s="9">
        <v>47074</v>
      </c>
      <c r="H143" s="9" t="s">
        <v>16</v>
      </c>
      <c r="I143" s="14" t="s">
        <v>17</v>
      </c>
    </row>
    <row r="144" ht="14.25" customHeight="1" spans="1:9">
      <c r="A144" s="8" t="s">
        <v>41</v>
      </c>
      <c r="B144" s="9" t="s">
        <v>10</v>
      </c>
      <c r="C144" s="9" t="s">
        <v>23</v>
      </c>
      <c r="D144" s="10">
        <v>1595</v>
      </c>
      <c r="E144" s="11">
        <v>100</v>
      </c>
      <c r="F144" s="12">
        <f t="shared" si="0"/>
        <v>159500</v>
      </c>
      <c r="G144" s="9">
        <v>47121</v>
      </c>
      <c r="H144" s="9" t="s">
        <v>12</v>
      </c>
      <c r="I144" s="14" t="s">
        <v>13</v>
      </c>
    </row>
    <row r="145" ht="14.25" customHeight="1" spans="1:9">
      <c r="A145" s="8" t="s">
        <v>24</v>
      </c>
      <c r="B145" s="9" t="s">
        <v>19</v>
      </c>
      <c r="C145" s="9" t="s">
        <v>15</v>
      </c>
      <c r="D145" s="10">
        <v>125</v>
      </c>
      <c r="E145" s="11">
        <v>250</v>
      </c>
      <c r="F145" s="12">
        <f t="shared" si="0"/>
        <v>31250</v>
      </c>
      <c r="G145" s="9">
        <v>47402</v>
      </c>
      <c r="H145" s="9" t="s">
        <v>16</v>
      </c>
      <c r="I145" s="14" t="s">
        <v>13</v>
      </c>
    </row>
    <row r="146" ht="14.25" customHeight="1" spans="1:9">
      <c r="A146" s="8" t="s">
        <v>40</v>
      </c>
      <c r="B146" s="9" t="s">
        <v>22</v>
      </c>
      <c r="C146" s="9" t="s">
        <v>11</v>
      </c>
      <c r="D146" s="10">
        <v>2136</v>
      </c>
      <c r="E146" s="11">
        <v>250</v>
      </c>
      <c r="F146" s="12">
        <f t="shared" si="0"/>
        <v>534000</v>
      </c>
      <c r="G146" s="9">
        <v>47709</v>
      </c>
      <c r="H146" s="9" t="s">
        <v>16</v>
      </c>
      <c r="I146" s="14" t="s">
        <v>13</v>
      </c>
    </row>
    <row r="147" ht="14.25" customHeight="1" spans="1:9">
      <c r="A147" s="8" t="s">
        <v>24</v>
      </c>
      <c r="B147" s="9" t="s">
        <v>19</v>
      </c>
      <c r="C147" s="9" t="s">
        <v>15</v>
      </c>
      <c r="D147" s="10">
        <v>185</v>
      </c>
      <c r="E147" s="11">
        <v>250</v>
      </c>
      <c r="F147" s="12">
        <f t="shared" si="0"/>
        <v>46250</v>
      </c>
      <c r="G147" s="9">
        <v>47025</v>
      </c>
      <c r="H147" s="9" t="s">
        <v>16</v>
      </c>
      <c r="I147" s="14" t="s">
        <v>17</v>
      </c>
    </row>
    <row r="148" ht="14.25" customHeight="1" spans="1:9">
      <c r="A148" s="8" t="s">
        <v>46</v>
      </c>
      <c r="B148" s="9" t="s">
        <v>22</v>
      </c>
      <c r="C148" s="9" t="s">
        <v>15</v>
      </c>
      <c r="D148" s="10">
        <v>4923</v>
      </c>
      <c r="E148" s="11">
        <v>25</v>
      </c>
      <c r="F148" s="12">
        <f t="shared" si="0"/>
        <v>123075</v>
      </c>
      <c r="G148" s="9">
        <v>47189</v>
      </c>
      <c r="H148" s="9" t="s">
        <v>16</v>
      </c>
      <c r="I148" s="14" t="s">
        <v>17</v>
      </c>
    </row>
    <row r="149" ht="14.25" customHeight="1" spans="1:9">
      <c r="A149" s="8" t="s">
        <v>39</v>
      </c>
      <c r="B149" s="9" t="s">
        <v>19</v>
      </c>
      <c r="C149" s="9" t="s">
        <v>11</v>
      </c>
      <c r="D149" s="10">
        <v>1751</v>
      </c>
      <c r="E149" s="11">
        <v>100</v>
      </c>
      <c r="F149" s="12">
        <f t="shared" si="0"/>
        <v>175100</v>
      </c>
      <c r="G149" s="9">
        <v>46848</v>
      </c>
      <c r="H149" s="9" t="s">
        <v>16</v>
      </c>
      <c r="I149" s="14" t="s">
        <v>13</v>
      </c>
    </row>
    <row r="150" ht="14.25" customHeight="1" spans="1:9">
      <c r="A150" s="8" t="s">
        <v>24</v>
      </c>
      <c r="B150" s="9" t="s">
        <v>22</v>
      </c>
      <c r="C150" s="9" t="s">
        <v>15</v>
      </c>
      <c r="D150" s="10">
        <v>4236</v>
      </c>
      <c r="E150" s="11">
        <v>200</v>
      </c>
      <c r="F150" s="12">
        <f t="shared" si="0"/>
        <v>847200</v>
      </c>
      <c r="G150" s="9">
        <v>47034</v>
      </c>
      <c r="H150" s="9" t="s">
        <v>16</v>
      </c>
      <c r="I150" s="14" t="s">
        <v>13</v>
      </c>
    </row>
    <row r="151" ht="14.25" customHeight="1" spans="1:9">
      <c r="A151" s="8" t="s">
        <v>41</v>
      </c>
      <c r="B151" s="9" t="s">
        <v>19</v>
      </c>
      <c r="C151" s="9" t="s">
        <v>15</v>
      </c>
      <c r="D151" s="10">
        <v>2417</v>
      </c>
      <c r="E151" s="11">
        <v>100</v>
      </c>
      <c r="F151" s="12">
        <f t="shared" si="0"/>
        <v>241700</v>
      </c>
      <c r="G151" s="9">
        <v>47342</v>
      </c>
      <c r="H151" s="9" t="s">
        <v>16</v>
      </c>
      <c r="I151" s="14" t="s">
        <v>13</v>
      </c>
    </row>
    <row r="152" ht="14.25" customHeight="1" spans="1:9">
      <c r="A152" s="8" t="s">
        <v>21</v>
      </c>
      <c r="B152" s="9" t="s">
        <v>19</v>
      </c>
      <c r="C152" s="9" t="s">
        <v>23</v>
      </c>
      <c r="D152" s="10">
        <v>4659</v>
      </c>
      <c r="E152" s="11">
        <v>150</v>
      </c>
      <c r="F152" s="12">
        <f t="shared" si="0"/>
        <v>698850</v>
      </c>
      <c r="G152" s="9">
        <v>47017</v>
      </c>
      <c r="H152" s="9" t="s">
        <v>16</v>
      </c>
      <c r="I152" s="14" t="s">
        <v>13</v>
      </c>
    </row>
    <row r="153" ht="14.25" customHeight="1" spans="1:9">
      <c r="A153" s="8" t="s">
        <v>24</v>
      </c>
      <c r="B153" s="9" t="s">
        <v>10</v>
      </c>
      <c r="C153" s="9" t="s">
        <v>25</v>
      </c>
      <c r="D153" s="10">
        <v>1484</v>
      </c>
      <c r="E153" s="11">
        <v>25</v>
      </c>
      <c r="F153" s="12">
        <f t="shared" si="0"/>
        <v>37100</v>
      </c>
      <c r="G153" s="9">
        <v>46845</v>
      </c>
      <c r="H153" s="9" t="s">
        <v>16</v>
      </c>
      <c r="I153" s="14" t="s">
        <v>13</v>
      </c>
    </row>
    <row r="154" ht="14.25" customHeight="1" spans="1:9">
      <c r="A154" s="8" t="s">
        <v>26</v>
      </c>
      <c r="B154" s="9" t="s">
        <v>19</v>
      </c>
      <c r="C154" s="9" t="s">
        <v>11</v>
      </c>
      <c r="D154" s="10">
        <v>4494</v>
      </c>
      <c r="E154" s="11">
        <v>100</v>
      </c>
      <c r="F154" s="12">
        <f t="shared" si="0"/>
        <v>449400</v>
      </c>
      <c r="G154" s="9">
        <v>47112</v>
      </c>
      <c r="H154" s="9" t="s">
        <v>16</v>
      </c>
      <c r="I154" s="14" t="s">
        <v>17</v>
      </c>
    </row>
    <row r="155" ht="14.25" customHeight="1" spans="1:9">
      <c r="A155" s="8" t="s">
        <v>27</v>
      </c>
      <c r="B155" s="9" t="s">
        <v>22</v>
      </c>
      <c r="C155" s="9" t="s">
        <v>11</v>
      </c>
      <c r="D155" s="10">
        <v>1431</v>
      </c>
      <c r="E155" s="11">
        <v>250</v>
      </c>
      <c r="F155" s="12">
        <f t="shared" si="0"/>
        <v>357750</v>
      </c>
      <c r="G155" s="9">
        <v>47635</v>
      </c>
      <c r="H155" s="9" t="s">
        <v>16</v>
      </c>
      <c r="I155" s="14" t="s">
        <v>13</v>
      </c>
    </row>
    <row r="156" ht="14.25" customHeight="1" spans="1:9">
      <c r="A156" s="8" t="s">
        <v>9</v>
      </c>
      <c r="B156" s="9" t="s">
        <v>10</v>
      </c>
      <c r="C156" s="9" t="s">
        <v>11</v>
      </c>
      <c r="D156" s="10">
        <v>1534</v>
      </c>
      <c r="E156" s="11">
        <v>25</v>
      </c>
      <c r="F156" s="12">
        <f t="shared" si="0"/>
        <v>38350</v>
      </c>
      <c r="G156" s="9">
        <v>47168</v>
      </c>
      <c r="H156" s="9" t="s">
        <v>16</v>
      </c>
      <c r="I156" s="14" t="s">
        <v>13</v>
      </c>
    </row>
    <row r="157" ht="14.25" customHeight="1" spans="1:9">
      <c r="A157" s="8" t="s">
        <v>28</v>
      </c>
      <c r="B157" s="9" t="s">
        <v>19</v>
      </c>
      <c r="C157" s="9" t="s">
        <v>11</v>
      </c>
      <c r="D157" s="10">
        <v>2380</v>
      </c>
      <c r="E157" s="11">
        <v>100</v>
      </c>
      <c r="F157" s="12">
        <f t="shared" si="0"/>
        <v>238000</v>
      </c>
      <c r="G157" s="9">
        <v>47187</v>
      </c>
      <c r="H157" s="9" t="s">
        <v>12</v>
      </c>
      <c r="I157" s="14" t="s">
        <v>17</v>
      </c>
    </row>
    <row r="158" ht="14.25" customHeight="1" spans="1:9">
      <c r="A158" s="8" t="s">
        <v>29</v>
      </c>
      <c r="B158" s="9" t="s">
        <v>10</v>
      </c>
      <c r="C158" s="9" t="s">
        <v>25</v>
      </c>
      <c r="D158" s="10">
        <v>1004</v>
      </c>
      <c r="E158" s="11">
        <v>200</v>
      </c>
      <c r="F158" s="12">
        <f t="shared" si="0"/>
        <v>200800</v>
      </c>
      <c r="G158" s="9">
        <v>47436</v>
      </c>
      <c r="H158" s="9" t="s">
        <v>16</v>
      </c>
      <c r="I158" s="14" t="s">
        <v>13</v>
      </c>
    </row>
    <row r="159" ht="14.25" customHeight="1" spans="1:9">
      <c r="A159" s="8" t="s">
        <v>21</v>
      </c>
      <c r="B159" s="9" t="s">
        <v>22</v>
      </c>
      <c r="C159" s="9" t="s">
        <v>15</v>
      </c>
      <c r="D159" s="10">
        <v>4669</v>
      </c>
      <c r="E159" s="11">
        <v>25</v>
      </c>
      <c r="F159" s="12">
        <f t="shared" si="0"/>
        <v>116725</v>
      </c>
      <c r="G159" s="9">
        <v>46848</v>
      </c>
      <c r="H159" s="9" t="s">
        <v>16</v>
      </c>
      <c r="I159" s="14" t="s">
        <v>13</v>
      </c>
    </row>
    <row r="160" ht="14.25" customHeight="1" spans="1:9">
      <c r="A160" s="8" t="s">
        <v>27</v>
      </c>
      <c r="B160" s="9" t="s">
        <v>19</v>
      </c>
      <c r="C160" s="9" t="s">
        <v>23</v>
      </c>
      <c r="D160" s="10">
        <v>2508</v>
      </c>
      <c r="E160" s="11">
        <v>100</v>
      </c>
      <c r="F160" s="12">
        <f t="shared" si="0"/>
        <v>250800</v>
      </c>
      <c r="G160" s="9">
        <v>46941</v>
      </c>
      <c r="H160" s="9" t="s">
        <v>16</v>
      </c>
      <c r="I160" s="14" t="s">
        <v>13</v>
      </c>
    </row>
    <row r="161" ht="14.25" customHeight="1" spans="1:9">
      <c r="A161" s="8" t="s">
        <v>30</v>
      </c>
      <c r="B161" s="9" t="s">
        <v>22</v>
      </c>
      <c r="C161" s="9" t="s">
        <v>11</v>
      </c>
      <c r="D161" s="10">
        <v>2811</v>
      </c>
      <c r="E161" s="11">
        <v>250</v>
      </c>
      <c r="F161" s="12">
        <f t="shared" si="0"/>
        <v>702750</v>
      </c>
      <c r="G161" s="9">
        <v>46766</v>
      </c>
      <c r="H161" s="9" t="s">
        <v>20</v>
      </c>
      <c r="I161" s="14" t="s">
        <v>17</v>
      </c>
    </row>
    <row r="162" ht="14.25" customHeight="1" spans="1:9">
      <c r="A162" s="8" t="s">
        <v>31</v>
      </c>
      <c r="B162" s="9" t="s">
        <v>10</v>
      </c>
      <c r="C162" s="9" t="s">
        <v>11</v>
      </c>
      <c r="D162" s="10">
        <v>3001</v>
      </c>
      <c r="E162" s="11">
        <v>25</v>
      </c>
      <c r="F162" s="12">
        <f t="shared" si="0"/>
        <v>75025</v>
      </c>
      <c r="G162" s="9">
        <v>47590</v>
      </c>
      <c r="H162" s="9" t="s">
        <v>16</v>
      </c>
      <c r="I162" s="14" t="s">
        <v>17</v>
      </c>
    </row>
    <row r="163" ht="14.25" customHeight="1" spans="1:9">
      <c r="A163" s="8" t="s">
        <v>27</v>
      </c>
      <c r="B163" s="9" t="s">
        <v>22</v>
      </c>
      <c r="C163" s="9" t="s">
        <v>11</v>
      </c>
      <c r="D163" s="10">
        <v>2237</v>
      </c>
      <c r="E163" s="11">
        <v>100</v>
      </c>
      <c r="F163" s="12">
        <f t="shared" si="0"/>
        <v>223700</v>
      </c>
      <c r="G163" s="9">
        <v>47570</v>
      </c>
      <c r="H163" s="9" t="s">
        <v>16</v>
      </c>
      <c r="I163" s="14" t="s">
        <v>13</v>
      </c>
    </row>
    <row r="164" ht="14.25" customHeight="1" spans="1:9">
      <c r="A164" s="8" t="s">
        <v>32</v>
      </c>
      <c r="B164" s="9" t="s">
        <v>10</v>
      </c>
      <c r="C164" s="9" t="s">
        <v>11</v>
      </c>
      <c r="D164" s="10">
        <v>4134</v>
      </c>
      <c r="E164" s="11">
        <v>200</v>
      </c>
      <c r="F164" s="12">
        <f t="shared" si="0"/>
        <v>826800</v>
      </c>
      <c r="G164" s="9">
        <v>47753</v>
      </c>
      <c r="H164" s="9" t="s">
        <v>16</v>
      </c>
      <c r="I164" s="14" t="s">
        <v>13</v>
      </c>
    </row>
    <row r="165" ht="14.25" customHeight="1" spans="1:9">
      <c r="A165" s="8" t="s">
        <v>33</v>
      </c>
      <c r="B165" s="9" t="s">
        <v>22</v>
      </c>
      <c r="C165" s="9" t="s">
        <v>11</v>
      </c>
      <c r="D165" s="10">
        <v>2263</v>
      </c>
      <c r="E165" s="11">
        <v>25</v>
      </c>
      <c r="F165" s="12">
        <f t="shared" si="0"/>
        <v>56575</v>
      </c>
      <c r="G165" s="9">
        <v>47166</v>
      </c>
      <c r="H165" s="9" t="s">
        <v>16</v>
      </c>
      <c r="I165" s="14" t="s">
        <v>13</v>
      </c>
    </row>
    <row r="166" ht="14.25" customHeight="1" spans="1:9">
      <c r="A166" s="8" t="s">
        <v>34</v>
      </c>
      <c r="B166" s="9" t="s">
        <v>19</v>
      </c>
      <c r="C166" s="9" t="s">
        <v>35</v>
      </c>
      <c r="D166" s="10">
        <v>2313</v>
      </c>
      <c r="E166" s="11">
        <v>100</v>
      </c>
      <c r="F166" s="12">
        <f t="shared" si="0"/>
        <v>231300</v>
      </c>
      <c r="G166" s="9">
        <v>47268</v>
      </c>
      <c r="H166" s="9" t="s">
        <v>16</v>
      </c>
      <c r="I166" s="14" t="s">
        <v>13</v>
      </c>
    </row>
    <row r="167" ht="14.25" customHeight="1" spans="1:9">
      <c r="A167" s="8" t="s">
        <v>36</v>
      </c>
      <c r="B167" s="9" t="s">
        <v>19</v>
      </c>
      <c r="C167" s="9" t="s">
        <v>11</v>
      </c>
      <c r="D167" s="10">
        <v>2846</v>
      </c>
      <c r="E167" s="11">
        <v>100</v>
      </c>
      <c r="F167" s="12">
        <f t="shared" si="0"/>
        <v>284600</v>
      </c>
      <c r="G167" s="9">
        <v>47006</v>
      </c>
      <c r="H167" s="9" t="s">
        <v>16</v>
      </c>
      <c r="I167" s="14" t="s">
        <v>13</v>
      </c>
    </row>
    <row r="168" ht="14.25" customHeight="1" spans="1:9">
      <c r="A168" s="8" t="s">
        <v>41</v>
      </c>
      <c r="B168" s="9" t="s">
        <v>22</v>
      </c>
      <c r="C168" s="9" t="s">
        <v>11</v>
      </c>
      <c r="D168" s="10">
        <v>1258</v>
      </c>
      <c r="E168" s="11">
        <v>250</v>
      </c>
      <c r="F168" s="12">
        <f t="shared" si="0"/>
        <v>314500</v>
      </c>
      <c r="G168" s="9">
        <v>47061</v>
      </c>
      <c r="H168" s="9" t="s">
        <v>16</v>
      </c>
      <c r="I168" s="14" t="s">
        <v>17</v>
      </c>
    </row>
    <row r="169" ht="14.25" customHeight="1" spans="1:9">
      <c r="A169" s="8" t="s">
        <v>47</v>
      </c>
      <c r="B169" s="9" t="s">
        <v>19</v>
      </c>
      <c r="C169" s="9" t="s">
        <v>15</v>
      </c>
      <c r="D169" s="10">
        <v>100</v>
      </c>
      <c r="E169" s="11">
        <v>250</v>
      </c>
      <c r="F169" s="12">
        <f t="shared" si="0"/>
        <v>25000</v>
      </c>
      <c r="G169" s="9">
        <v>47342</v>
      </c>
      <c r="H169" s="9" t="s">
        <v>16</v>
      </c>
      <c r="I169" s="14" t="s">
        <v>13</v>
      </c>
    </row>
    <row r="170" ht="14.25" customHeight="1" spans="1:9">
      <c r="A170" s="8" t="s">
        <v>46</v>
      </c>
      <c r="B170" s="9" t="s">
        <v>22</v>
      </c>
      <c r="C170" s="9" t="s">
        <v>15</v>
      </c>
      <c r="D170" s="10">
        <v>4923</v>
      </c>
      <c r="E170" s="11">
        <v>25</v>
      </c>
      <c r="F170" s="12">
        <f t="shared" si="0"/>
        <v>123075</v>
      </c>
      <c r="G170" s="9">
        <v>47113</v>
      </c>
      <c r="H170" s="9" t="s">
        <v>16</v>
      </c>
      <c r="I170" s="14" t="s">
        <v>13</v>
      </c>
    </row>
    <row r="171" ht="14.25" customHeight="1" spans="1:9">
      <c r="A171" s="8" t="s">
        <v>39</v>
      </c>
      <c r="B171" s="9" t="s">
        <v>19</v>
      </c>
      <c r="C171" s="9" t="s">
        <v>11</v>
      </c>
      <c r="D171" s="10">
        <v>1751</v>
      </c>
      <c r="E171" s="11">
        <v>100</v>
      </c>
      <c r="F171" s="12">
        <f t="shared" si="0"/>
        <v>175100</v>
      </c>
      <c r="G171" s="9">
        <v>47211</v>
      </c>
      <c r="H171" s="9" t="s">
        <v>12</v>
      </c>
      <c r="I171" s="14" t="s">
        <v>17</v>
      </c>
    </row>
    <row r="172" ht="14.25" customHeight="1" spans="1:9">
      <c r="A172" s="8" t="s">
        <v>24</v>
      </c>
      <c r="B172" s="9" t="s">
        <v>22</v>
      </c>
      <c r="C172" s="9" t="s">
        <v>15</v>
      </c>
      <c r="D172" s="10">
        <v>4236</v>
      </c>
      <c r="E172" s="11">
        <v>200</v>
      </c>
      <c r="F172" s="12">
        <f t="shared" si="0"/>
        <v>847200</v>
      </c>
      <c r="G172" s="9">
        <v>47256</v>
      </c>
      <c r="H172" s="9" t="s">
        <v>16</v>
      </c>
      <c r="I172" s="14" t="s">
        <v>13</v>
      </c>
    </row>
    <row r="173" ht="14.25" customHeight="1" spans="1:9">
      <c r="A173" s="8" t="s">
        <v>41</v>
      </c>
      <c r="B173" s="9" t="s">
        <v>19</v>
      </c>
      <c r="C173" s="9" t="s">
        <v>15</v>
      </c>
      <c r="D173" s="10">
        <v>2417</v>
      </c>
      <c r="E173" s="11">
        <v>100</v>
      </c>
      <c r="F173" s="12">
        <f t="shared" si="0"/>
        <v>241700</v>
      </c>
      <c r="G173" s="9">
        <v>47033</v>
      </c>
      <c r="H173" s="9" t="s">
        <v>16</v>
      </c>
      <c r="I173" s="14" t="s">
        <v>13</v>
      </c>
    </row>
    <row r="174" ht="14.25" customHeight="1" spans="1:9">
      <c r="A174" s="8" t="s">
        <v>21</v>
      </c>
      <c r="B174" s="9" t="s">
        <v>19</v>
      </c>
      <c r="C174" s="9" t="s">
        <v>23</v>
      </c>
      <c r="D174" s="10">
        <v>4659</v>
      </c>
      <c r="E174" s="11">
        <v>150</v>
      </c>
      <c r="F174" s="12">
        <f t="shared" si="0"/>
        <v>698850</v>
      </c>
      <c r="G174" s="9">
        <v>46962</v>
      </c>
      <c r="H174" s="9" t="s">
        <v>16</v>
      </c>
      <c r="I174" s="14" t="s">
        <v>13</v>
      </c>
    </row>
    <row r="175" ht="14.25" customHeight="1" spans="1:9">
      <c r="A175" s="8" t="s">
        <v>24</v>
      </c>
      <c r="B175" s="9" t="s">
        <v>10</v>
      </c>
      <c r="C175" s="9" t="s">
        <v>25</v>
      </c>
      <c r="D175" s="10">
        <v>1484</v>
      </c>
      <c r="E175" s="11">
        <v>25</v>
      </c>
      <c r="F175" s="12">
        <f t="shared" si="0"/>
        <v>37100</v>
      </c>
      <c r="G175" s="9">
        <v>46973</v>
      </c>
      <c r="H175" s="9" t="s">
        <v>16</v>
      </c>
      <c r="I175" s="14" t="s">
        <v>17</v>
      </c>
    </row>
    <row r="176" ht="14.25" customHeight="1" spans="1:9">
      <c r="A176" s="8" t="s">
        <v>26</v>
      </c>
      <c r="B176" s="9" t="s">
        <v>19</v>
      </c>
      <c r="C176" s="9" t="s">
        <v>11</v>
      </c>
      <c r="D176" s="10">
        <v>4494</v>
      </c>
      <c r="E176" s="11">
        <v>100</v>
      </c>
      <c r="F176" s="12">
        <f t="shared" si="0"/>
        <v>449400</v>
      </c>
      <c r="G176" s="9">
        <v>47318</v>
      </c>
      <c r="H176" s="9" t="s">
        <v>16</v>
      </c>
      <c r="I176" s="14" t="s">
        <v>13</v>
      </c>
    </row>
    <row r="177" ht="14.25" customHeight="1" spans="1:9">
      <c r="A177" s="8" t="s">
        <v>27</v>
      </c>
      <c r="B177" s="9" t="s">
        <v>22</v>
      </c>
      <c r="C177" s="9" t="s">
        <v>11</v>
      </c>
      <c r="D177" s="10">
        <v>1431</v>
      </c>
      <c r="E177" s="11">
        <v>250</v>
      </c>
      <c r="F177" s="12">
        <f t="shared" si="0"/>
        <v>357750</v>
      </c>
      <c r="G177" s="9">
        <v>47833</v>
      </c>
      <c r="H177" s="9" t="s">
        <v>16</v>
      </c>
      <c r="I177" s="14" t="s">
        <v>13</v>
      </c>
    </row>
    <row r="178" ht="14.25" customHeight="1" spans="1:9">
      <c r="A178" s="8" t="s">
        <v>9</v>
      </c>
      <c r="B178" s="9" t="s">
        <v>10</v>
      </c>
      <c r="C178" s="9" t="s">
        <v>11</v>
      </c>
      <c r="D178" s="10">
        <v>1534</v>
      </c>
      <c r="E178" s="11">
        <v>25</v>
      </c>
      <c r="F178" s="12">
        <f t="shared" si="0"/>
        <v>38350</v>
      </c>
      <c r="G178" s="9">
        <v>46901</v>
      </c>
      <c r="H178" s="9" t="s">
        <v>16</v>
      </c>
      <c r="I178" s="14" t="s">
        <v>13</v>
      </c>
    </row>
    <row r="179" ht="14.25" customHeight="1" spans="1:9">
      <c r="A179" s="8" t="s">
        <v>28</v>
      </c>
      <c r="B179" s="9" t="s">
        <v>19</v>
      </c>
      <c r="C179" s="9" t="s">
        <v>11</v>
      </c>
      <c r="D179" s="10">
        <v>2380</v>
      </c>
      <c r="E179" s="11">
        <v>100</v>
      </c>
      <c r="F179" s="12">
        <f t="shared" si="0"/>
        <v>238000</v>
      </c>
      <c r="G179" s="9">
        <v>47233</v>
      </c>
      <c r="H179" s="9" t="s">
        <v>16</v>
      </c>
      <c r="I179" s="14" t="s">
        <v>13</v>
      </c>
    </row>
    <row r="180" ht="14.25" customHeight="1" spans="1:9">
      <c r="A180" s="8" t="s">
        <v>29</v>
      </c>
      <c r="B180" s="9" t="s">
        <v>10</v>
      </c>
      <c r="C180" s="9" t="s">
        <v>25</v>
      </c>
      <c r="D180" s="10">
        <v>1004</v>
      </c>
      <c r="E180" s="11">
        <v>200</v>
      </c>
      <c r="F180" s="12">
        <f t="shared" si="0"/>
        <v>200800</v>
      </c>
      <c r="G180" s="9">
        <v>47558</v>
      </c>
      <c r="H180" s="9" t="s">
        <v>16</v>
      </c>
      <c r="I180" s="14" t="s">
        <v>13</v>
      </c>
    </row>
    <row r="181" ht="14.25" customHeight="1" spans="1:9">
      <c r="A181" s="8" t="s">
        <v>41</v>
      </c>
      <c r="B181" s="9" t="s">
        <v>22</v>
      </c>
      <c r="C181" s="9" t="s">
        <v>11</v>
      </c>
      <c r="D181" s="10">
        <v>2136</v>
      </c>
      <c r="E181" s="11">
        <v>250</v>
      </c>
      <c r="F181" s="12">
        <f t="shared" si="0"/>
        <v>534000</v>
      </c>
      <c r="G181" s="9">
        <v>47000</v>
      </c>
      <c r="H181" s="9" t="s">
        <v>16</v>
      </c>
      <c r="I181" s="14" t="s">
        <v>17</v>
      </c>
    </row>
    <row r="182" ht="14.25" customHeight="1" spans="1:9">
      <c r="A182" s="8" t="s">
        <v>24</v>
      </c>
      <c r="B182" s="9" t="s">
        <v>19</v>
      </c>
      <c r="C182" s="9" t="s">
        <v>15</v>
      </c>
      <c r="D182" s="10">
        <v>2643</v>
      </c>
      <c r="E182" s="11">
        <v>250</v>
      </c>
      <c r="F182" s="12">
        <f t="shared" si="0"/>
        <v>660750</v>
      </c>
      <c r="G182" s="9">
        <v>47647</v>
      </c>
      <c r="H182" s="9" t="s">
        <v>16</v>
      </c>
      <c r="I182" s="14" t="s">
        <v>13</v>
      </c>
    </row>
    <row r="183" ht="14.25" customHeight="1" spans="1:9">
      <c r="A183" s="8" t="s">
        <v>46</v>
      </c>
      <c r="B183" s="9" t="s">
        <v>22</v>
      </c>
      <c r="C183" s="9" t="s">
        <v>15</v>
      </c>
      <c r="D183" s="10">
        <v>4923</v>
      </c>
      <c r="E183" s="11">
        <v>25</v>
      </c>
      <c r="F183" s="12">
        <f t="shared" si="0"/>
        <v>123075</v>
      </c>
      <c r="G183" s="9">
        <v>47608</v>
      </c>
      <c r="H183" s="9" t="s">
        <v>16</v>
      </c>
      <c r="I183" s="14" t="s">
        <v>13</v>
      </c>
    </row>
    <row r="184" ht="14.25" customHeight="1" spans="1:9">
      <c r="A184" s="8" t="s">
        <v>39</v>
      </c>
      <c r="B184" s="9" t="s">
        <v>19</v>
      </c>
      <c r="C184" s="9" t="s">
        <v>11</v>
      </c>
      <c r="D184" s="10">
        <v>1751</v>
      </c>
      <c r="E184" s="11">
        <v>100</v>
      </c>
      <c r="F184" s="12">
        <f t="shared" si="0"/>
        <v>175100</v>
      </c>
      <c r="G184" s="9">
        <v>47510</v>
      </c>
      <c r="H184" s="9" t="s">
        <v>16</v>
      </c>
      <c r="I184" s="14" t="s">
        <v>17</v>
      </c>
    </row>
    <row r="185" ht="14.25" customHeight="1" spans="1:9">
      <c r="A185" s="8" t="s">
        <v>24</v>
      </c>
      <c r="B185" s="9" t="s">
        <v>22</v>
      </c>
      <c r="C185" s="9" t="s">
        <v>15</v>
      </c>
      <c r="D185" s="10">
        <v>4236</v>
      </c>
      <c r="E185" s="11">
        <v>200</v>
      </c>
      <c r="F185" s="12">
        <f t="shared" si="0"/>
        <v>847200</v>
      </c>
      <c r="G185" s="9">
        <v>47603</v>
      </c>
      <c r="H185" s="9" t="s">
        <v>20</v>
      </c>
      <c r="I185" s="14" t="s">
        <v>13</v>
      </c>
    </row>
    <row r="186" ht="14.25" customHeight="1" spans="1:9">
      <c r="A186" s="8" t="s">
        <v>41</v>
      </c>
      <c r="B186" s="9" t="s">
        <v>19</v>
      </c>
      <c r="C186" s="9" t="s">
        <v>15</v>
      </c>
      <c r="D186" s="10">
        <v>2417</v>
      </c>
      <c r="E186" s="11">
        <v>100</v>
      </c>
      <c r="F186" s="12">
        <f t="shared" si="0"/>
        <v>241700</v>
      </c>
      <c r="G186" s="9">
        <v>47177</v>
      </c>
      <c r="H186" s="9" t="s">
        <v>16</v>
      </c>
      <c r="I186" s="14" t="s">
        <v>13</v>
      </c>
    </row>
    <row r="187" ht="14.25" customHeight="1" spans="1:9">
      <c r="A187" s="8" t="s">
        <v>18</v>
      </c>
      <c r="B187" s="9" t="s">
        <v>10</v>
      </c>
      <c r="C187" s="9" t="s">
        <v>23</v>
      </c>
      <c r="D187" s="10">
        <v>4359</v>
      </c>
      <c r="E187" s="11">
        <v>25</v>
      </c>
      <c r="F187" s="12">
        <f t="shared" si="0"/>
        <v>108975</v>
      </c>
      <c r="G187" s="9">
        <v>47409</v>
      </c>
      <c r="H187" s="9" t="s">
        <v>16</v>
      </c>
      <c r="I187" s="14" t="s">
        <v>13</v>
      </c>
    </row>
    <row r="188" ht="14.25" customHeight="1" spans="1:9">
      <c r="A188" s="8" t="s">
        <v>41</v>
      </c>
      <c r="B188" s="9" t="s">
        <v>10</v>
      </c>
      <c r="C188" s="9" t="s">
        <v>23</v>
      </c>
      <c r="D188" s="10">
        <v>1595</v>
      </c>
      <c r="E188" s="11">
        <v>100</v>
      </c>
      <c r="F188" s="12">
        <f t="shared" si="0"/>
        <v>159500</v>
      </c>
      <c r="G188" s="9">
        <v>46949</v>
      </c>
      <c r="H188" s="9" t="s">
        <v>16</v>
      </c>
      <c r="I188" s="14" t="s">
        <v>17</v>
      </c>
    </row>
    <row r="189" ht="14.25" customHeight="1" spans="1:9">
      <c r="A189" s="8" t="s">
        <v>24</v>
      </c>
      <c r="B189" s="9" t="s">
        <v>19</v>
      </c>
      <c r="C189" s="9" t="s">
        <v>15</v>
      </c>
      <c r="D189" s="10">
        <v>2643</v>
      </c>
      <c r="E189" s="11">
        <v>250</v>
      </c>
      <c r="F189" s="12">
        <f t="shared" si="0"/>
        <v>660750</v>
      </c>
      <c r="G189" s="9">
        <v>46830</v>
      </c>
      <c r="H189" s="9" t="s">
        <v>16</v>
      </c>
      <c r="I189" s="14" t="s">
        <v>13</v>
      </c>
    </row>
    <row r="190" ht="14.25" customHeight="1" spans="1:9">
      <c r="A190" s="8" t="s">
        <v>41</v>
      </c>
      <c r="B190" s="9" t="s">
        <v>22</v>
      </c>
      <c r="C190" s="9" t="s">
        <v>11</v>
      </c>
      <c r="D190" s="10">
        <v>2136</v>
      </c>
      <c r="E190" s="11">
        <v>250</v>
      </c>
      <c r="F190" s="12">
        <f t="shared" si="0"/>
        <v>534000</v>
      </c>
      <c r="G190" s="9">
        <v>47254</v>
      </c>
      <c r="H190" s="9" t="s">
        <v>16</v>
      </c>
      <c r="I190" s="14" t="s">
        <v>13</v>
      </c>
    </row>
    <row r="191" ht="14.25" customHeight="1" spans="1:9">
      <c r="A191" s="8" t="s">
        <v>24</v>
      </c>
      <c r="B191" s="9" t="s">
        <v>19</v>
      </c>
      <c r="C191" s="9" t="s">
        <v>15</v>
      </c>
      <c r="D191" s="10">
        <v>2643</v>
      </c>
      <c r="E191" s="11">
        <v>250</v>
      </c>
      <c r="F191" s="12">
        <f t="shared" si="0"/>
        <v>660750</v>
      </c>
      <c r="G191" s="9">
        <v>47752</v>
      </c>
      <c r="H191" s="9" t="s">
        <v>16</v>
      </c>
      <c r="I191" s="14" t="s">
        <v>13</v>
      </c>
    </row>
    <row r="192" ht="14.25" customHeight="1" spans="1:9">
      <c r="A192" s="8" t="s">
        <v>46</v>
      </c>
      <c r="B192" s="9" t="s">
        <v>22</v>
      </c>
      <c r="C192" s="9" t="s">
        <v>15</v>
      </c>
      <c r="D192" s="10">
        <v>4923</v>
      </c>
      <c r="E192" s="11">
        <v>25</v>
      </c>
      <c r="F192" s="12">
        <f t="shared" si="0"/>
        <v>123075</v>
      </c>
      <c r="G192" s="9">
        <v>47736</v>
      </c>
      <c r="H192" s="9" t="s">
        <v>12</v>
      </c>
      <c r="I192" s="14" t="s">
        <v>13</v>
      </c>
    </row>
    <row r="193" ht="14.25" customHeight="1" spans="1:9">
      <c r="A193" s="8" t="s">
        <v>39</v>
      </c>
      <c r="B193" s="9" t="s">
        <v>19</v>
      </c>
      <c r="C193" s="9" t="s">
        <v>11</v>
      </c>
      <c r="D193" s="10">
        <v>1751</v>
      </c>
      <c r="E193" s="11">
        <v>100</v>
      </c>
      <c r="F193" s="12">
        <f t="shared" si="0"/>
        <v>175100</v>
      </c>
      <c r="G193" s="9">
        <v>47680</v>
      </c>
      <c r="H193" s="9" t="s">
        <v>16</v>
      </c>
      <c r="I193" s="14" t="s">
        <v>13</v>
      </c>
    </row>
    <row r="194" ht="14.25" customHeight="1" spans="1:9">
      <c r="A194" s="8" t="s">
        <v>24</v>
      </c>
      <c r="B194" s="9" t="s">
        <v>22</v>
      </c>
      <c r="C194" s="9" t="s">
        <v>15</v>
      </c>
      <c r="D194" s="10">
        <v>4236</v>
      </c>
      <c r="E194" s="11">
        <v>200</v>
      </c>
      <c r="F194" s="12">
        <f t="shared" si="0"/>
        <v>847200</v>
      </c>
      <c r="G194" s="9">
        <v>47728</v>
      </c>
      <c r="H194" s="9" t="s">
        <v>16</v>
      </c>
      <c r="I194" s="14" t="s">
        <v>17</v>
      </c>
    </row>
    <row r="195" ht="14.25" customHeight="1" spans="1:9">
      <c r="A195" s="8" t="s">
        <v>41</v>
      </c>
      <c r="B195" s="9" t="s">
        <v>19</v>
      </c>
      <c r="C195" s="9" t="s">
        <v>15</v>
      </c>
      <c r="D195" s="10">
        <v>2417</v>
      </c>
      <c r="E195" s="11">
        <v>100</v>
      </c>
      <c r="F195" s="12">
        <f t="shared" si="0"/>
        <v>241700</v>
      </c>
      <c r="G195" s="9">
        <v>47830</v>
      </c>
      <c r="H195" s="9" t="s">
        <v>16</v>
      </c>
      <c r="I195" s="14" t="s">
        <v>13</v>
      </c>
    </row>
    <row r="196" ht="14.25" customHeight="1" spans="1:9">
      <c r="A196" s="8" t="s">
        <v>18</v>
      </c>
      <c r="B196" s="9" t="s">
        <v>10</v>
      </c>
      <c r="C196" s="9" t="s">
        <v>23</v>
      </c>
      <c r="D196" s="10">
        <v>4359</v>
      </c>
      <c r="E196" s="11">
        <v>25</v>
      </c>
      <c r="F196" s="12">
        <f t="shared" si="0"/>
        <v>108975</v>
      </c>
      <c r="G196" s="9">
        <v>47141</v>
      </c>
      <c r="H196" s="9" t="s">
        <v>16</v>
      </c>
      <c r="I196" s="14" t="s">
        <v>13</v>
      </c>
    </row>
    <row r="197" ht="14.25" customHeight="1" spans="1:9">
      <c r="A197" s="8" t="s">
        <v>41</v>
      </c>
      <c r="B197" s="9" t="s">
        <v>10</v>
      </c>
      <c r="C197" s="9" t="s">
        <v>23</v>
      </c>
      <c r="D197" s="10">
        <v>1595</v>
      </c>
      <c r="E197" s="11">
        <v>100</v>
      </c>
      <c r="F197" s="12">
        <f t="shared" si="0"/>
        <v>159500</v>
      </c>
      <c r="G197" s="9">
        <v>47065</v>
      </c>
      <c r="H197" s="9" t="s">
        <v>16</v>
      </c>
      <c r="I197" s="14" t="s">
        <v>17</v>
      </c>
    </row>
    <row r="198" ht="14.25" customHeight="1" spans="1:9">
      <c r="A198" s="8" t="s">
        <v>24</v>
      </c>
      <c r="B198" s="9" t="s">
        <v>19</v>
      </c>
      <c r="C198" s="9" t="s">
        <v>15</v>
      </c>
      <c r="D198" s="10">
        <v>158</v>
      </c>
      <c r="E198" s="11">
        <v>250</v>
      </c>
      <c r="F198" s="12">
        <f t="shared" si="0"/>
        <v>39500</v>
      </c>
      <c r="G198" s="9">
        <v>46764</v>
      </c>
      <c r="H198" s="9" t="s">
        <v>16</v>
      </c>
      <c r="I198" s="14" t="s">
        <v>13</v>
      </c>
    </row>
    <row r="199" ht="14.25" customHeight="1" spans="1:9">
      <c r="A199" s="8" t="s">
        <v>41</v>
      </c>
      <c r="B199" s="9" t="s">
        <v>22</v>
      </c>
      <c r="C199" s="9" t="s">
        <v>11</v>
      </c>
      <c r="D199" s="10">
        <v>2136</v>
      </c>
      <c r="E199" s="11">
        <v>250</v>
      </c>
      <c r="F199" s="12">
        <f t="shared" si="0"/>
        <v>534000</v>
      </c>
      <c r="G199" s="9">
        <v>47155</v>
      </c>
      <c r="H199" s="9" t="s">
        <v>20</v>
      </c>
      <c r="I199" s="14" t="s">
        <v>13</v>
      </c>
    </row>
    <row r="200" ht="14.25" customHeight="1" spans="1:9">
      <c r="A200" s="8" t="s">
        <v>24</v>
      </c>
      <c r="B200" s="9" t="s">
        <v>19</v>
      </c>
      <c r="C200" s="9" t="s">
        <v>15</v>
      </c>
      <c r="D200" s="10">
        <v>145</v>
      </c>
      <c r="E200" s="11">
        <v>250</v>
      </c>
      <c r="F200" s="12">
        <f t="shared" si="0"/>
        <v>36250</v>
      </c>
      <c r="G200" s="9">
        <v>46768</v>
      </c>
      <c r="H200" s="9" t="s">
        <v>16</v>
      </c>
      <c r="I200" s="14" t="s">
        <v>13</v>
      </c>
    </row>
    <row r="201" ht="14.25" customHeight="1" spans="1:9">
      <c r="A201" s="8" t="s">
        <v>24</v>
      </c>
      <c r="B201" s="9" t="s">
        <v>22</v>
      </c>
      <c r="C201" s="9" t="s">
        <v>15</v>
      </c>
      <c r="D201" s="10">
        <v>195</v>
      </c>
      <c r="E201" s="11">
        <v>200</v>
      </c>
      <c r="F201" s="12">
        <f t="shared" si="0"/>
        <v>39000</v>
      </c>
      <c r="G201" s="9">
        <v>47562</v>
      </c>
      <c r="H201" s="9" t="s">
        <v>16</v>
      </c>
      <c r="I201" s="14" t="s">
        <v>17</v>
      </c>
    </row>
    <row r="202" ht="14.25" customHeight="1" spans="1:9">
      <c r="A202" s="8" t="s">
        <v>41</v>
      </c>
      <c r="B202" s="9" t="s">
        <v>19</v>
      </c>
      <c r="C202" s="9" t="s">
        <v>15</v>
      </c>
      <c r="D202" s="10">
        <v>2417</v>
      </c>
      <c r="E202" s="11">
        <v>100</v>
      </c>
      <c r="F202" s="12">
        <f t="shared" si="0"/>
        <v>241700</v>
      </c>
      <c r="G202" s="9">
        <v>47721</v>
      </c>
      <c r="H202" s="9" t="s">
        <v>16</v>
      </c>
      <c r="I202" s="14" t="s">
        <v>17</v>
      </c>
    </row>
    <row r="203" ht="14.25" customHeight="1" spans="1:9">
      <c r="A203" s="8" t="s">
        <v>18</v>
      </c>
      <c r="B203" s="9" t="s">
        <v>10</v>
      </c>
      <c r="C203" s="9" t="s">
        <v>23</v>
      </c>
      <c r="D203" s="10">
        <v>4359</v>
      </c>
      <c r="E203" s="11">
        <v>25</v>
      </c>
      <c r="F203" s="12">
        <f t="shared" si="0"/>
        <v>108975</v>
      </c>
      <c r="G203" s="9">
        <v>47522</v>
      </c>
      <c r="H203" s="9" t="s">
        <v>16</v>
      </c>
      <c r="I203" s="14" t="s">
        <v>13</v>
      </c>
    </row>
    <row r="204" ht="14.25" customHeight="1" spans="1:9">
      <c r="A204" s="8" t="s">
        <v>41</v>
      </c>
      <c r="B204" s="9" t="s">
        <v>10</v>
      </c>
      <c r="C204" s="9" t="s">
        <v>23</v>
      </c>
      <c r="D204" s="10">
        <v>1595</v>
      </c>
      <c r="E204" s="11">
        <v>100</v>
      </c>
      <c r="F204" s="12">
        <f t="shared" si="0"/>
        <v>159500</v>
      </c>
      <c r="G204" s="9">
        <v>47003</v>
      </c>
      <c r="H204" s="9" t="s">
        <v>16</v>
      </c>
      <c r="I204" s="14" t="s">
        <v>13</v>
      </c>
    </row>
    <row r="205" ht="14.25" customHeight="1" spans="1:9">
      <c r="A205" s="8" t="s">
        <v>24</v>
      </c>
      <c r="B205" s="9" t="s">
        <v>19</v>
      </c>
      <c r="C205" s="9" t="s">
        <v>15</v>
      </c>
      <c r="D205" s="10">
        <v>2643</v>
      </c>
      <c r="E205" s="11">
        <v>250</v>
      </c>
      <c r="F205" s="12">
        <f t="shared" si="0"/>
        <v>660750</v>
      </c>
      <c r="G205" s="9">
        <v>47827</v>
      </c>
      <c r="H205" s="9" t="s">
        <v>16</v>
      </c>
      <c r="I205" s="14" t="s">
        <v>13</v>
      </c>
    </row>
    <row r="206" ht="14.25" customHeight="1" spans="1:9">
      <c r="A206" s="8" t="s">
        <v>41</v>
      </c>
      <c r="B206" s="9" t="s">
        <v>22</v>
      </c>
      <c r="C206" s="9" t="s">
        <v>11</v>
      </c>
      <c r="D206" s="10">
        <v>2136</v>
      </c>
      <c r="E206" s="11">
        <v>250</v>
      </c>
      <c r="F206" s="12">
        <f t="shared" si="0"/>
        <v>534000</v>
      </c>
      <c r="G206" s="9">
        <v>47745</v>
      </c>
      <c r="H206" s="9" t="s">
        <v>16</v>
      </c>
      <c r="I206" s="14" t="s">
        <v>13</v>
      </c>
    </row>
    <row r="207" ht="14.25" customHeight="1" spans="1:9">
      <c r="A207" s="8" t="s">
        <v>24</v>
      </c>
      <c r="B207" s="9" t="s">
        <v>19</v>
      </c>
      <c r="C207" s="9" t="s">
        <v>15</v>
      </c>
      <c r="D207" s="10">
        <v>187</v>
      </c>
      <c r="E207" s="11">
        <v>250</v>
      </c>
      <c r="F207" s="12">
        <f t="shared" si="0"/>
        <v>46750</v>
      </c>
      <c r="G207" s="9">
        <v>47022</v>
      </c>
      <c r="H207" s="9" t="s">
        <v>16</v>
      </c>
      <c r="I207" s="14" t="s">
        <v>13</v>
      </c>
    </row>
    <row r="208" ht="14.25" customHeight="1" spans="1:9">
      <c r="A208" s="8" t="s">
        <v>46</v>
      </c>
      <c r="B208" s="9" t="s">
        <v>22</v>
      </c>
      <c r="C208" s="9" t="s">
        <v>15</v>
      </c>
      <c r="D208" s="10">
        <v>4923</v>
      </c>
      <c r="E208" s="11">
        <v>25</v>
      </c>
      <c r="F208" s="12">
        <f t="shared" si="0"/>
        <v>123075</v>
      </c>
      <c r="G208" s="9">
        <v>47192</v>
      </c>
      <c r="H208" s="9" t="s">
        <v>16</v>
      </c>
      <c r="I208" s="14" t="s">
        <v>17</v>
      </c>
    </row>
    <row r="209" ht="14.25" customHeight="1" spans="1:9">
      <c r="A209" s="8" t="s">
        <v>39</v>
      </c>
      <c r="B209" s="9" t="s">
        <v>19</v>
      </c>
      <c r="C209" s="9" t="s">
        <v>11</v>
      </c>
      <c r="D209" s="10">
        <v>1751</v>
      </c>
      <c r="E209" s="11">
        <v>100</v>
      </c>
      <c r="F209" s="12">
        <f t="shared" si="0"/>
        <v>175100</v>
      </c>
      <c r="G209" s="9">
        <v>47595</v>
      </c>
      <c r="H209" s="9" t="s">
        <v>20</v>
      </c>
      <c r="I209" s="14" t="s">
        <v>13</v>
      </c>
    </row>
    <row r="210" ht="14.25" customHeight="1" spans="1:9">
      <c r="A210" s="8" t="s">
        <v>24</v>
      </c>
      <c r="B210" s="9" t="s">
        <v>22</v>
      </c>
      <c r="C210" s="9" t="s">
        <v>15</v>
      </c>
      <c r="D210" s="10">
        <v>195</v>
      </c>
      <c r="E210" s="11">
        <v>200</v>
      </c>
      <c r="F210" s="12">
        <f t="shared" si="0"/>
        <v>39000</v>
      </c>
      <c r="G210" s="9">
        <v>47184</v>
      </c>
      <c r="H210" s="9" t="s">
        <v>16</v>
      </c>
      <c r="I210" s="14" t="s">
        <v>13</v>
      </c>
    </row>
    <row r="211" ht="14.25" customHeight="1" spans="1:9">
      <c r="A211" s="8" t="s">
        <v>41</v>
      </c>
      <c r="B211" s="9" t="s">
        <v>19</v>
      </c>
      <c r="C211" s="9" t="s">
        <v>15</v>
      </c>
      <c r="D211" s="10">
        <v>2417</v>
      </c>
      <c r="E211" s="11">
        <v>100</v>
      </c>
      <c r="F211" s="12">
        <f t="shared" si="0"/>
        <v>241700</v>
      </c>
      <c r="G211" s="9">
        <v>47013</v>
      </c>
      <c r="H211" s="9" t="s">
        <v>16</v>
      </c>
      <c r="I211" s="14" t="s">
        <v>17</v>
      </c>
    </row>
    <row r="212" ht="14.25" customHeight="1" spans="1:9">
      <c r="A212" s="8" t="s">
        <v>18</v>
      </c>
      <c r="B212" s="9" t="s">
        <v>10</v>
      </c>
      <c r="C212" s="9" t="s">
        <v>23</v>
      </c>
      <c r="D212" s="10">
        <v>4359</v>
      </c>
      <c r="E212" s="11">
        <v>25</v>
      </c>
      <c r="F212" s="12">
        <f t="shared" si="0"/>
        <v>108975</v>
      </c>
      <c r="G212" s="9">
        <v>47836</v>
      </c>
      <c r="H212" s="9" t="s">
        <v>16</v>
      </c>
      <c r="I212" s="14" t="s">
        <v>13</v>
      </c>
    </row>
    <row r="213" ht="14.25" customHeight="1" spans="1:9">
      <c r="A213" s="8" t="s">
        <v>24</v>
      </c>
      <c r="B213" s="9" t="s">
        <v>22</v>
      </c>
      <c r="C213" s="9" t="s">
        <v>15</v>
      </c>
      <c r="D213" s="10">
        <v>4236</v>
      </c>
      <c r="E213" s="11">
        <v>200</v>
      </c>
      <c r="F213" s="12">
        <f t="shared" si="0"/>
        <v>847200</v>
      </c>
      <c r="G213" s="9">
        <v>47595</v>
      </c>
      <c r="H213" s="9" t="s">
        <v>16</v>
      </c>
      <c r="I213" s="14" t="s">
        <v>13</v>
      </c>
    </row>
    <row r="214" ht="14.25" customHeight="1" spans="1:9">
      <c r="A214" s="8" t="s">
        <v>41</v>
      </c>
      <c r="B214" s="9" t="s">
        <v>19</v>
      </c>
      <c r="C214" s="9" t="s">
        <v>15</v>
      </c>
      <c r="D214" s="10">
        <v>2417</v>
      </c>
      <c r="E214" s="11">
        <v>100</v>
      </c>
      <c r="F214" s="12">
        <f t="shared" si="0"/>
        <v>241700</v>
      </c>
      <c r="G214" s="9">
        <v>47145</v>
      </c>
      <c r="H214" s="9" t="s">
        <v>16</v>
      </c>
      <c r="I214" s="14" t="s">
        <v>13</v>
      </c>
    </row>
    <row r="215" ht="14.25" customHeight="1" spans="1:9">
      <c r="A215" s="8" t="s">
        <v>18</v>
      </c>
      <c r="B215" s="9" t="s">
        <v>10</v>
      </c>
      <c r="C215" s="9" t="s">
        <v>25</v>
      </c>
      <c r="D215" s="10">
        <v>4359</v>
      </c>
      <c r="E215" s="11">
        <v>25</v>
      </c>
      <c r="F215" s="12">
        <f t="shared" si="0"/>
        <v>108975</v>
      </c>
      <c r="G215" s="9">
        <v>47150</v>
      </c>
      <c r="H215" s="9" t="s">
        <v>12</v>
      </c>
      <c r="I215" s="14" t="s">
        <v>17</v>
      </c>
    </row>
    <row r="216" ht="14.25" customHeight="1" spans="1:9">
      <c r="A216" s="8" t="s">
        <v>41</v>
      </c>
      <c r="B216" s="9" t="s">
        <v>10</v>
      </c>
      <c r="C216" s="9" t="s">
        <v>25</v>
      </c>
      <c r="D216" s="10">
        <v>1595</v>
      </c>
      <c r="E216" s="11">
        <v>100</v>
      </c>
      <c r="F216" s="12">
        <f t="shared" si="0"/>
        <v>159500</v>
      </c>
      <c r="G216" s="9">
        <v>47282</v>
      </c>
      <c r="H216" s="9" t="s">
        <v>16</v>
      </c>
      <c r="I216" s="14" t="s">
        <v>17</v>
      </c>
    </row>
    <row r="217" ht="14.25" customHeight="1" spans="1:9">
      <c r="A217" s="8" t="s">
        <v>24</v>
      </c>
      <c r="B217" s="9" t="s">
        <v>19</v>
      </c>
      <c r="C217" s="9" t="s">
        <v>15</v>
      </c>
      <c r="D217" s="10">
        <v>2643</v>
      </c>
      <c r="E217" s="11">
        <v>250</v>
      </c>
      <c r="F217" s="12">
        <f t="shared" si="0"/>
        <v>660750</v>
      </c>
      <c r="G217" s="9">
        <v>47831</v>
      </c>
      <c r="H217" s="9" t="s">
        <v>16</v>
      </c>
      <c r="I217" s="14" t="s">
        <v>13</v>
      </c>
    </row>
    <row r="218" ht="14.25" customHeight="1" spans="1:9">
      <c r="A218" s="8" t="s">
        <v>41</v>
      </c>
      <c r="B218" s="9" t="s">
        <v>22</v>
      </c>
      <c r="C218" s="9" t="s">
        <v>11</v>
      </c>
      <c r="D218" s="10">
        <v>2136</v>
      </c>
      <c r="E218" s="11">
        <v>250</v>
      </c>
      <c r="F218" s="12">
        <f t="shared" si="0"/>
        <v>534000</v>
      </c>
      <c r="G218" s="9">
        <v>47033</v>
      </c>
      <c r="H218" s="9" t="s">
        <v>16</v>
      </c>
      <c r="I218" s="14" t="s">
        <v>13</v>
      </c>
    </row>
    <row r="219" ht="14.25" customHeight="1" spans="1:9">
      <c r="A219" s="8" t="s">
        <v>24</v>
      </c>
      <c r="B219" s="9" t="s">
        <v>19</v>
      </c>
      <c r="C219" s="9" t="s">
        <v>15</v>
      </c>
      <c r="D219" s="10">
        <v>2643</v>
      </c>
      <c r="E219" s="11">
        <v>250</v>
      </c>
      <c r="F219" s="12">
        <f t="shared" si="0"/>
        <v>660750</v>
      </c>
      <c r="G219" s="9">
        <v>46894</v>
      </c>
      <c r="H219" s="9" t="s">
        <v>16</v>
      </c>
      <c r="I219" s="14" t="s">
        <v>13</v>
      </c>
    </row>
    <row r="220" ht="14.25" customHeight="1" spans="1:9">
      <c r="A220" s="8" t="s">
        <v>46</v>
      </c>
      <c r="B220" s="9" t="s">
        <v>22</v>
      </c>
      <c r="C220" s="9" t="s">
        <v>15</v>
      </c>
      <c r="D220" s="10">
        <v>4923</v>
      </c>
      <c r="E220" s="11">
        <v>25</v>
      </c>
      <c r="F220" s="12">
        <f t="shared" si="0"/>
        <v>123075</v>
      </c>
      <c r="G220" s="9">
        <v>46867</v>
      </c>
      <c r="H220" s="9" t="s">
        <v>16</v>
      </c>
      <c r="I220" s="14" t="s">
        <v>13</v>
      </c>
    </row>
    <row r="221" ht="14.25" customHeight="1" spans="1:9">
      <c r="A221" s="8" t="s">
        <v>39</v>
      </c>
      <c r="B221" s="9" t="s">
        <v>19</v>
      </c>
      <c r="C221" s="9" t="s">
        <v>11</v>
      </c>
      <c r="D221" s="10">
        <v>1751</v>
      </c>
      <c r="E221" s="11">
        <v>100</v>
      </c>
      <c r="F221" s="12">
        <f t="shared" si="0"/>
        <v>175100</v>
      </c>
      <c r="G221" s="9">
        <v>46922</v>
      </c>
      <c r="H221" s="9" t="s">
        <v>16</v>
      </c>
      <c r="I221" s="14" t="s">
        <v>13</v>
      </c>
    </row>
    <row r="222" ht="14.25" customHeight="1" spans="1:9">
      <c r="A222" s="8" t="s">
        <v>24</v>
      </c>
      <c r="B222" s="9" t="s">
        <v>22</v>
      </c>
      <c r="C222" s="9" t="s">
        <v>15</v>
      </c>
      <c r="D222" s="10">
        <v>250</v>
      </c>
      <c r="E222" s="11">
        <v>200</v>
      </c>
      <c r="F222" s="12">
        <f t="shared" si="0"/>
        <v>50000</v>
      </c>
      <c r="G222" s="9">
        <v>47121</v>
      </c>
      <c r="H222" s="9" t="s">
        <v>16</v>
      </c>
      <c r="I222" s="14" t="s">
        <v>17</v>
      </c>
    </row>
    <row r="223" ht="14.25" customHeight="1" spans="1:9">
      <c r="A223" s="8" t="s">
        <v>41</v>
      </c>
      <c r="B223" s="9" t="s">
        <v>19</v>
      </c>
      <c r="C223" s="9" t="s">
        <v>15</v>
      </c>
      <c r="D223" s="10">
        <v>2417</v>
      </c>
      <c r="E223" s="11">
        <v>100</v>
      </c>
      <c r="F223" s="12">
        <f t="shared" si="0"/>
        <v>241700</v>
      </c>
      <c r="G223" s="9">
        <v>47518</v>
      </c>
      <c r="H223" s="9" t="s">
        <v>16</v>
      </c>
      <c r="I223" s="14" t="s">
        <v>13</v>
      </c>
    </row>
    <row r="224" ht="14.25" customHeight="1" spans="1:9">
      <c r="A224" s="8" t="s">
        <v>18</v>
      </c>
      <c r="B224" s="9" t="s">
        <v>10</v>
      </c>
      <c r="C224" s="9" t="s">
        <v>25</v>
      </c>
      <c r="D224" s="10">
        <v>4359</v>
      </c>
      <c r="E224" s="11">
        <v>25</v>
      </c>
      <c r="F224" s="12">
        <f t="shared" si="0"/>
        <v>108975</v>
      </c>
      <c r="G224" s="9">
        <v>47121</v>
      </c>
      <c r="H224" s="9" t="s">
        <v>16</v>
      </c>
      <c r="I224" s="14" t="s">
        <v>13</v>
      </c>
    </row>
    <row r="225" ht="14.25" customHeight="1" spans="1:9">
      <c r="A225" s="8" t="s">
        <v>41</v>
      </c>
      <c r="B225" s="9" t="s">
        <v>22</v>
      </c>
      <c r="C225" s="9" t="s">
        <v>11</v>
      </c>
      <c r="D225" s="10">
        <v>2136</v>
      </c>
      <c r="E225" s="11">
        <v>250</v>
      </c>
      <c r="F225" s="12">
        <f t="shared" si="0"/>
        <v>534000</v>
      </c>
      <c r="G225" s="9">
        <v>47836</v>
      </c>
      <c r="H225" s="9" t="s">
        <v>16</v>
      </c>
      <c r="I225" s="14" t="s">
        <v>17</v>
      </c>
    </row>
    <row r="226" ht="14.25" customHeight="1" spans="1:9">
      <c r="A226" s="8" t="s">
        <v>24</v>
      </c>
      <c r="B226" s="9" t="s">
        <v>19</v>
      </c>
      <c r="C226" s="9" t="s">
        <v>15</v>
      </c>
      <c r="D226" s="10">
        <v>225</v>
      </c>
      <c r="E226" s="11">
        <v>250</v>
      </c>
      <c r="F226" s="12">
        <f t="shared" si="0"/>
        <v>56250</v>
      </c>
      <c r="G226" s="9">
        <v>47137</v>
      </c>
      <c r="H226" s="9" t="s">
        <v>16</v>
      </c>
      <c r="I226" s="14" t="s">
        <v>13</v>
      </c>
    </row>
    <row r="227" ht="14.25" customHeight="1" spans="1:9">
      <c r="A227" s="8" t="s">
        <v>46</v>
      </c>
      <c r="B227" s="9" t="s">
        <v>22</v>
      </c>
      <c r="C227" s="9" t="s">
        <v>15</v>
      </c>
      <c r="D227" s="10">
        <v>4923</v>
      </c>
      <c r="E227" s="11">
        <v>25</v>
      </c>
      <c r="F227" s="12">
        <f t="shared" si="0"/>
        <v>123075</v>
      </c>
      <c r="G227" s="9">
        <v>47033</v>
      </c>
      <c r="H227" s="9" t="s">
        <v>16</v>
      </c>
      <c r="I227" s="14" t="s">
        <v>13</v>
      </c>
    </row>
    <row r="228" ht="14.25" customHeight="1" spans="1:9">
      <c r="A228" s="8" t="s">
        <v>39</v>
      </c>
      <c r="B228" s="9" t="s">
        <v>19</v>
      </c>
      <c r="C228" s="9" t="s">
        <v>11</v>
      </c>
      <c r="D228" s="10">
        <v>1751</v>
      </c>
      <c r="E228" s="11">
        <v>100</v>
      </c>
      <c r="F228" s="12">
        <f t="shared" si="0"/>
        <v>175100</v>
      </c>
      <c r="G228" s="9">
        <v>46875</v>
      </c>
      <c r="H228" s="9" t="s">
        <v>20</v>
      </c>
      <c r="I228" s="14" t="s">
        <v>13</v>
      </c>
    </row>
    <row r="229" ht="14.25" customHeight="1" spans="1:9">
      <c r="A229" s="8" t="s">
        <v>47</v>
      </c>
      <c r="B229" s="9" t="s">
        <v>22</v>
      </c>
      <c r="C229" s="9" t="s">
        <v>15</v>
      </c>
      <c r="D229" s="10">
        <v>245</v>
      </c>
      <c r="E229" s="11">
        <v>200</v>
      </c>
      <c r="F229" s="12">
        <f t="shared" si="0"/>
        <v>49000</v>
      </c>
      <c r="G229" s="9">
        <v>47484</v>
      </c>
      <c r="H229" s="9" t="s">
        <v>16</v>
      </c>
      <c r="I229" s="14" t="s">
        <v>13</v>
      </c>
    </row>
    <row r="230" ht="14.25" customHeight="1" spans="1:9">
      <c r="A230" s="8" t="s">
        <v>41</v>
      </c>
      <c r="B230" s="9" t="s">
        <v>19</v>
      </c>
      <c r="C230" s="9" t="s">
        <v>15</v>
      </c>
      <c r="D230" s="10">
        <v>2417</v>
      </c>
      <c r="E230" s="11">
        <v>100</v>
      </c>
      <c r="F230" s="12">
        <f t="shared" si="0"/>
        <v>241700</v>
      </c>
      <c r="G230" s="9">
        <v>46905</v>
      </c>
      <c r="H230" s="9" t="s">
        <v>16</v>
      </c>
      <c r="I230" s="14" t="s">
        <v>13</v>
      </c>
    </row>
    <row r="231" ht="14.25" customHeight="1" spans="1:9">
      <c r="A231" s="8" t="s">
        <v>18</v>
      </c>
      <c r="B231" s="9" t="s">
        <v>10</v>
      </c>
      <c r="C231" s="9" t="s">
        <v>25</v>
      </c>
      <c r="D231" s="10">
        <v>4359</v>
      </c>
      <c r="E231" s="11">
        <v>25</v>
      </c>
      <c r="F231" s="12">
        <f t="shared" si="0"/>
        <v>108975</v>
      </c>
      <c r="G231" s="9">
        <v>47276</v>
      </c>
      <c r="H231" s="9" t="s">
        <v>16</v>
      </c>
      <c r="I231" s="14" t="s">
        <v>13</v>
      </c>
    </row>
    <row r="232" ht="14.25" customHeight="1" spans="1:9">
      <c r="A232" s="8" t="s">
        <v>47</v>
      </c>
      <c r="B232" s="9" t="s">
        <v>22</v>
      </c>
      <c r="C232" s="9" t="s">
        <v>15</v>
      </c>
      <c r="D232" s="10">
        <v>253</v>
      </c>
      <c r="E232" s="11">
        <v>200</v>
      </c>
      <c r="F232" s="12">
        <f t="shared" si="0"/>
        <v>50600</v>
      </c>
      <c r="G232" s="9">
        <v>47443</v>
      </c>
      <c r="H232" s="9" t="s">
        <v>16</v>
      </c>
      <c r="I232" s="14" t="s">
        <v>13</v>
      </c>
    </row>
    <row r="233" ht="14.25" customHeight="1" spans="1:9">
      <c r="A233" s="8" t="s">
        <v>41</v>
      </c>
      <c r="B233" s="9" t="s">
        <v>19</v>
      </c>
      <c r="C233" s="9" t="s">
        <v>15</v>
      </c>
      <c r="D233" s="10">
        <v>2417</v>
      </c>
      <c r="E233" s="11">
        <v>100</v>
      </c>
      <c r="F233" s="12">
        <f t="shared" si="0"/>
        <v>241700</v>
      </c>
      <c r="G233" s="9">
        <v>47014</v>
      </c>
      <c r="H233" s="9" t="s">
        <v>16</v>
      </c>
      <c r="I233" s="14" t="s">
        <v>13</v>
      </c>
    </row>
    <row r="234" ht="14.25" customHeight="1" spans="1:9">
      <c r="A234" s="8" t="s">
        <v>18</v>
      </c>
      <c r="B234" s="9" t="s">
        <v>10</v>
      </c>
      <c r="C234" s="9" t="s">
        <v>25</v>
      </c>
      <c r="D234" s="10">
        <v>4359</v>
      </c>
      <c r="E234" s="11">
        <v>25</v>
      </c>
      <c r="F234" s="12">
        <f t="shared" si="0"/>
        <v>108975</v>
      </c>
      <c r="G234" s="9">
        <v>47829</v>
      </c>
      <c r="H234" s="9" t="s">
        <v>16</v>
      </c>
      <c r="I234" s="14" t="s">
        <v>17</v>
      </c>
    </row>
    <row r="235" ht="14.25" customHeight="1" spans="1:9">
      <c r="A235" s="8" t="s">
        <v>41</v>
      </c>
      <c r="B235" s="9" t="s">
        <v>10</v>
      </c>
      <c r="C235" s="9" t="s">
        <v>25</v>
      </c>
      <c r="D235" s="10">
        <v>1595</v>
      </c>
      <c r="E235" s="11">
        <v>100</v>
      </c>
      <c r="F235" s="12">
        <f t="shared" si="0"/>
        <v>159500</v>
      </c>
      <c r="G235" s="9">
        <v>47017</v>
      </c>
      <c r="H235" s="9" t="s">
        <v>16</v>
      </c>
      <c r="I235" s="14" t="s">
        <v>13</v>
      </c>
    </row>
    <row r="236" ht="14.25" customHeight="1" spans="1:9">
      <c r="A236" s="8" t="s">
        <v>24</v>
      </c>
      <c r="B236" s="9" t="s">
        <v>19</v>
      </c>
      <c r="C236" s="9" t="s">
        <v>15</v>
      </c>
      <c r="D236" s="10">
        <v>2643</v>
      </c>
      <c r="E236" s="11">
        <v>250</v>
      </c>
      <c r="F236" s="12">
        <f t="shared" si="0"/>
        <v>660750</v>
      </c>
      <c r="G236" s="9">
        <v>47482</v>
      </c>
      <c r="H236" s="9" t="s">
        <v>20</v>
      </c>
      <c r="I236" s="14" t="s">
        <v>13</v>
      </c>
    </row>
    <row r="237" ht="14.25" customHeight="1" spans="1:9">
      <c r="A237" s="8" t="s">
        <v>9</v>
      </c>
      <c r="B237" s="9" t="s">
        <v>10</v>
      </c>
      <c r="C237" s="9" t="s">
        <v>11</v>
      </c>
      <c r="D237" s="10">
        <v>1534</v>
      </c>
      <c r="E237" s="11">
        <v>25</v>
      </c>
      <c r="F237" s="12">
        <f t="shared" si="0"/>
        <v>38350</v>
      </c>
      <c r="G237" s="9">
        <v>47692</v>
      </c>
      <c r="H237" s="9" t="s">
        <v>16</v>
      </c>
      <c r="I237" s="14" t="s">
        <v>17</v>
      </c>
    </row>
    <row r="238" ht="14.25" customHeight="1" spans="1:9">
      <c r="A238" s="8" t="s">
        <v>28</v>
      </c>
      <c r="B238" s="9" t="s">
        <v>19</v>
      </c>
      <c r="C238" s="9" t="s">
        <v>11</v>
      </c>
      <c r="D238" s="10">
        <v>2380</v>
      </c>
      <c r="E238" s="11">
        <v>100</v>
      </c>
      <c r="F238" s="12">
        <f t="shared" si="0"/>
        <v>238000</v>
      </c>
      <c r="G238" s="9">
        <v>46944</v>
      </c>
      <c r="H238" s="9" t="s">
        <v>16</v>
      </c>
      <c r="I238" s="14" t="s">
        <v>13</v>
      </c>
    </row>
    <row r="239" ht="14.25" customHeight="1" spans="1:9">
      <c r="A239" s="8" t="s">
        <v>29</v>
      </c>
      <c r="B239" s="9" t="s">
        <v>10</v>
      </c>
      <c r="C239" s="9" t="s">
        <v>25</v>
      </c>
      <c r="D239" s="10">
        <v>1004</v>
      </c>
      <c r="E239" s="11">
        <v>200</v>
      </c>
      <c r="F239" s="12">
        <f t="shared" si="0"/>
        <v>200800</v>
      </c>
      <c r="G239" s="9">
        <v>47241</v>
      </c>
      <c r="H239" s="9" t="s">
        <v>16</v>
      </c>
      <c r="I239" s="14" t="s">
        <v>13</v>
      </c>
    </row>
    <row r="240" ht="14.25" customHeight="1" spans="1:9">
      <c r="A240" s="8" t="s">
        <v>41</v>
      </c>
      <c r="B240" s="9" t="s">
        <v>22</v>
      </c>
      <c r="C240" s="9" t="s">
        <v>11</v>
      </c>
      <c r="D240" s="10">
        <v>2136</v>
      </c>
      <c r="E240" s="11">
        <v>250</v>
      </c>
      <c r="F240" s="12">
        <f t="shared" si="0"/>
        <v>534000</v>
      </c>
      <c r="G240" s="9">
        <v>47635</v>
      </c>
      <c r="H240" s="9" t="s">
        <v>16</v>
      </c>
      <c r="I240" s="14" t="s">
        <v>13</v>
      </c>
    </row>
    <row r="241" ht="14.25" customHeight="1" spans="1:9">
      <c r="A241" s="8" t="s">
        <v>24</v>
      </c>
      <c r="B241" s="9" t="s">
        <v>19</v>
      </c>
      <c r="C241" s="9" t="s">
        <v>15</v>
      </c>
      <c r="D241" s="10">
        <v>2643</v>
      </c>
      <c r="E241" s="11">
        <v>250</v>
      </c>
      <c r="F241" s="12">
        <f t="shared" si="0"/>
        <v>660750</v>
      </c>
      <c r="G241" s="9">
        <v>47437</v>
      </c>
      <c r="H241" s="9" t="s">
        <v>16</v>
      </c>
      <c r="I241" s="14" t="s">
        <v>13</v>
      </c>
    </row>
    <row r="242" ht="14.25" customHeight="1" spans="1:9">
      <c r="A242" s="8" t="s">
        <v>46</v>
      </c>
      <c r="B242" s="9" t="s">
        <v>22</v>
      </c>
      <c r="C242" s="9" t="s">
        <v>15</v>
      </c>
      <c r="D242" s="10">
        <v>4923</v>
      </c>
      <c r="E242" s="11">
        <v>25</v>
      </c>
      <c r="F242" s="12">
        <f t="shared" si="0"/>
        <v>123075</v>
      </c>
      <c r="G242" s="9">
        <v>47175</v>
      </c>
      <c r="H242" s="9" t="s">
        <v>16</v>
      </c>
      <c r="I242" s="14" t="s">
        <v>13</v>
      </c>
    </row>
    <row r="243" ht="14.25" customHeight="1" spans="1:9">
      <c r="A243" s="8" t="s">
        <v>39</v>
      </c>
      <c r="B243" s="9" t="s">
        <v>19</v>
      </c>
      <c r="C243" s="9" t="s">
        <v>11</v>
      </c>
      <c r="D243" s="10">
        <v>1751</v>
      </c>
      <c r="E243" s="11">
        <v>100</v>
      </c>
      <c r="F243" s="12">
        <f t="shared" si="0"/>
        <v>175100</v>
      </c>
      <c r="G243" s="9">
        <v>47090</v>
      </c>
      <c r="H243" s="9" t="s">
        <v>16</v>
      </c>
      <c r="I243" s="14" t="s">
        <v>13</v>
      </c>
    </row>
    <row r="244" ht="14.25" customHeight="1" spans="1:9">
      <c r="A244" s="8" t="s">
        <v>24</v>
      </c>
      <c r="B244" s="9" t="s">
        <v>22</v>
      </c>
      <c r="C244" s="9" t="s">
        <v>15</v>
      </c>
      <c r="D244" s="10">
        <v>178</v>
      </c>
      <c r="E244" s="11">
        <v>200</v>
      </c>
      <c r="F244" s="12">
        <f t="shared" si="0"/>
        <v>35600</v>
      </c>
      <c r="G244" s="9">
        <v>47684</v>
      </c>
      <c r="H244" s="9" t="s">
        <v>16</v>
      </c>
      <c r="I244" s="14" t="s">
        <v>13</v>
      </c>
    </row>
    <row r="245" ht="14.25" customHeight="1" spans="1:9">
      <c r="A245" s="8" t="s">
        <v>41</v>
      </c>
      <c r="B245" s="9" t="s">
        <v>19</v>
      </c>
      <c r="C245" s="9" t="s">
        <v>15</v>
      </c>
      <c r="D245" s="10">
        <v>2417</v>
      </c>
      <c r="E245" s="11">
        <v>100</v>
      </c>
      <c r="F245" s="12">
        <f t="shared" si="0"/>
        <v>241700</v>
      </c>
      <c r="G245" s="9">
        <v>47231</v>
      </c>
      <c r="H245" s="9" t="s">
        <v>16</v>
      </c>
      <c r="I245" s="14" t="s">
        <v>13</v>
      </c>
    </row>
    <row r="246" ht="14.25" customHeight="1" spans="1:9">
      <c r="A246" s="8" t="s">
        <v>18</v>
      </c>
      <c r="B246" s="9" t="s">
        <v>10</v>
      </c>
      <c r="C246" s="9" t="s">
        <v>25</v>
      </c>
      <c r="D246" s="10">
        <v>4359</v>
      </c>
      <c r="E246" s="11">
        <v>25</v>
      </c>
      <c r="F246" s="12">
        <f t="shared" si="0"/>
        <v>108975</v>
      </c>
      <c r="G246" s="9">
        <v>47239</v>
      </c>
      <c r="H246" s="9" t="s">
        <v>16</v>
      </c>
      <c r="I246" s="14" t="s">
        <v>17</v>
      </c>
    </row>
    <row r="247" ht="14.25" customHeight="1" spans="1:9">
      <c r="A247" s="8" t="s">
        <v>41</v>
      </c>
      <c r="B247" s="9" t="s">
        <v>10</v>
      </c>
      <c r="C247" s="9" t="s">
        <v>25</v>
      </c>
      <c r="D247" s="10">
        <v>1595</v>
      </c>
      <c r="E247" s="11">
        <v>100</v>
      </c>
      <c r="F247" s="12">
        <f t="shared" si="0"/>
        <v>159500</v>
      </c>
      <c r="G247" s="9">
        <v>46858</v>
      </c>
      <c r="H247" s="9" t="s">
        <v>16</v>
      </c>
      <c r="I247" s="14" t="s">
        <v>13</v>
      </c>
    </row>
    <row r="248" ht="14.25" customHeight="1" spans="1:9">
      <c r="A248" s="8" t="s">
        <v>24</v>
      </c>
      <c r="B248" s="9" t="s">
        <v>19</v>
      </c>
      <c r="C248" s="9" t="s">
        <v>15</v>
      </c>
      <c r="D248" s="10">
        <v>185</v>
      </c>
      <c r="E248" s="11">
        <v>250</v>
      </c>
      <c r="F248" s="12">
        <f t="shared" si="0"/>
        <v>46250</v>
      </c>
      <c r="G248" s="9">
        <v>47594</v>
      </c>
      <c r="H248" s="9" t="s">
        <v>16</v>
      </c>
      <c r="I248" s="14" t="s">
        <v>13</v>
      </c>
    </row>
    <row r="249" ht="14.25" customHeight="1" spans="1:9">
      <c r="A249" s="8" t="s">
        <v>41</v>
      </c>
      <c r="B249" s="9" t="s">
        <v>22</v>
      </c>
      <c r="C249" s="9" t="s">
        <v>11</v>
      </c>
      <c r="D249" s="10">
        <v>2136</v>
      </c>
      <c r="E249" s="11">
        <v>250</v>
      </c>
      <c r="F249" s="12">
        <f t="shared" si="0"/>
        <v>534000</v>
      </c>
      <c r="G249" s="9">
        <v>46877</v>
      </c>
      <c r="H249" s="9" t="s">
        <v>16</v>
      </c>
      <c r="I249" s="14" t="s">
        <v>17</v>
      </c>
    </row>
    <row r="250" ht="14.25" customHeight="1" spans="1:9">
      <c r="A250" s="8" t="s">
        <v>24</v>
      </c>
      <c r="B250" s="9" t="s">
        <v>19</v>
      </c>
      <c r="C250" s="9" t="s">
        <v>15</v>
      </c>
      <c r="D250" s="10">
        <v>195</v>
      </c>
      <c r="E250" s="11">
        <v>250</v>
      </c>
      <c r="F250" s="12">
        <f t="shared" si="0"/>
        <v>48750</v>
      </c>
      <c r="G250" s="9">
        <v>46953</v>
      </c>
      <c r="H250" s="9" t="s">
        <v>20</v>
      </c>
      <c r="I250" s="14" t="s">
        <v>13</v>
      </c>
    </row>
    <row r="251" ht="14.25" customHeight="1" spans="1:9">
      <c r="A251" s="8" t="s">
        <v>46</v>
      </c>
      <c r="B251" s="9" t="s">
        <v>22</v>
      </c>
      <c r="C251" s="9" t="s">
        <v>15</v>
      </c>
      <c r="D251" s="10">
        <v>4923</v>
      </c>
      <c r="E251" s="11">
        <v>25</v>
      </c>
      <c r="F251" s="12">
        <f t="shared" si="0"/>
        <v>123075</v>
      </c>
      <c r="G251" s="9">
        <v>46808</v>
      </c>
      <c r="H251" s="9" t="s">
        <v>16</v>
      </c>
      <c r="I251" s="14" t="s">
        <v>13</v>
      </c>
    </row>
    <row r="252" ht="14.25" customHeight="1" spans="1:9">
      <c r="A252" s="8" t="s">
        <v>39</v>
      </c>
      <c r="B252" s="9" t="s">
        <v>19</v>
      </c>
      <c r="C252" s="9" t="s">
        <v>11</v>
      </c>
      <c r="D252" s="10">
        <v>1751</v>
      </c>
      <c r="E252" s="11">
        <v>100</v>
      </c>
      <c r="F252" s="12">
        <f t="shared" si="0"/>
        <v>175100</v>
      </c>
      <c r="G252" s="9">
        <v>47788</v>
      </c>
      <c r="H252" s="9" t="s">
        <v>16</v>
      </c>
      <c r="I252" s="14" t="s">
        <v>13</v>
      </c>
    </row>
    <row r="253" ht="14.25" customHeight="1" spans="1:9">
      <c r="A253" s="8" t="s">
        <v>24</v>
      </c>
      <c r="B253" s="9" t="s">
        <v>22</v>
      </c>
      <c r="C253" s="9" t="s">
        <v>15</v>
      </c>
      <c r="D253" s="10">
        <v>145</v>
      </c>
      <c r="E253" s="11">
        <v>200</v>
      </c>
      <c r="F253" s="12">
        <f t="shared" si="0"/>
        <v>29000</v>
      </c>
      <c r="G253" s="9">
        <v>47241</v>
      </c>
      <c r="H253" s="9" t="s">
        <v>16</v>
      </c>
      <c r="I253" s="14" t="s">
        <v>13</v>
      </c>
    </row>
    <row r="254" ht="14.25" customHeight="1" spans="1:9">
      <c r="A254" s="8" t="s">
        <v>41</v>
      </c>
      <c r="B254" s="9" t="s">
        <v>19</v>
      </c>
      <c r="C254" s="9" t="s">
        <v>15</v>
      </c>
      <c r="D254" s="10">
        <v>2417</v>
      </c>
      <c r="E254" s="11">
        <v>100</v>
      </c>
      <c r="F254" s="12">
        <f t="shared" si="0"/>
        <v>241700</v>
      </c>
      <c r="G254" s="9">
        <v>47219</v>
      </c>
      <c r="H254" s="9" t="s">
        <v>16</v>
      </c>
      <c r="I254" s="14" t="s">
        <v>13</v>
      </c>
    </row>
    <row r="255" ht="14.25" customHeight="1" spans="1:9">
      <c r="A255" s="8" t="s">
        <v>18</v>
      </c>
      <c r="B255" s="9" t="s">
        <v>10</v>
      </c>
      <c r="C255" s="9" t="s">
        <v>25</v>
      </c>
      <c r="D255" s="10">
        <v>4359</v>
      </c>
      <c r="E255" s="11">
        <v>25</v>
      </c>
      <c r="F255" s="12">
        <f t="shared" si="0"/>
        <v>108975</v>
      </c>
      <c r="G255" s="9">
        <v>47644</v>
      </c>
      <c r="H255" s="9" t="s">
        <v>12</v>
      </c>
      <c r="I255" s="14" t="s">
        <v>13</v>
      </c>
    </row>
    <row r="256" ht="14.25" customHeight="1" spans="1:9">
      <c r="A256" s="8" t="s">
        <v>41</v>
      </c>
      <c r="B256" s="9" t="s">
        <v>10</v>
      </c>
      <c r="C256" s="9" t="s">
        <v>25</v>
      </c>
      <c r="D256" s="10">
        <v>1595</v>
      </c>
      <c r="E256" s="11">
        <v>100</v>
      </c>
      <c r="F256" s="12">
        <f t="shared" si="0"/>
        <v>159500</v>
      </c>
      <c r="G256" s="9">
        <v>47001</v>
      </c>
      <c r="H256" s="9" t="s">
        <v>16</v>
      </c>
      <c r="I256" s="14" t="s">
        <v>13</v>
      </c>
    </row>
    <row r="257" ht="14.25" customHeight="1" spans="1:9">
      <c r="A257" s="8" t="s">
        <v>47</v>
      </c>
      <c r="B257" s="9" t="s">
        <v>19</v>
      </c>
      <c r="C257" s="9" t="s">
        <v>15</v>
      </c>
      <c r="D257" s="10">
        <v>2643</v>
      </c>
      <c r="E257" s="11">
        <v>250</v>
      </c>
      <c r="F257" s="12">
        <f t="shared" si="0"/>
        <v>660750</v>
      </c>
      <c r="G257" s="9">
        <v>47254</v>
      </c>
      <c r="H257" s="9" t="s">
        <v>16</v>
      </c>
      <c r="I257" s="14" t="s">
        <v>13</v>
      </c>
    </row>
    <row r="258" ht="14.25" customHeight="1" spans="1:9">
      <c r="A258" s="8" t="s">
        <v>9</v>
      </c>
      <c r="B258" s="9" t="s">
        <v>10</v>
      </c>
      <c r="C258" s="9" t="s">
        <v>11</v>
      </c>
      <c r="D258" s="10">
        <v>1534</v>
      </c>
      <c r="E258" s="11">
        <v>25</v>
      </c>
      <c r="F258" s="12">
        <f t="shared" si="0"/>
        <v>38350</v>
      </c>
      <c r="G258" s="9">
        <v>47741</v>
      </c>
      <c r="H258" s="9" t="s">
        <v>16</v>
      </c>
      <c r="I258" s="14" t="s">
        <v>17</v>
      </c>
    </row>
    <row r="259" ht="14.25" customHeight="1" spans="1:9">
      <c r="A259" s="8" t="s">
        <v>28</v>
      </c>
      <c r="B259" s="9" t="s">
        <v>19</v>
      </c>
      <c r="C259" s="9" t="s">
        <v>11</v>
      </c>
      <c r="D259" s="10">
        <v>2380</v>
      </c>
      <c r="E259" s="11">
        <v>100</v>
      </c>
      <c r="F259" s="12">
        <f t="shared" si="0"/>
        <v>238000</v>
      </c>
      <c r="G259" s="9">
        <v>47254</v>
      </c>
      <c r="H259" s="9" t="s">
        <v>16</v>
      </c>
      <c r="I259" s="14" t="s">
        <v>13</v>
      </c>
    </row>
    <row r="260" ht="14.25" customHeight="1" spans="1:9">
      <c r="A260" s="8" t="s">
        <v>29</v>
      </c>
      <c r="B260" s="9" t="s">
        <v>10</v>
      </c>
      <c r="C260" s="9" t="s">
        <v>25</v>
      </c>
      <c r="D260" s="10">
        <v>1004</v>
      </c>
      <c r="E260" s="11">
        <v>200</v>
      </c>
      <c r="F260" s="12">
        <f t="shared" si="0"/>
        <v>200800</v>
      </c>
      <c r="G260" s="9">
        <v>46921</v>
      </c>
      <c r="H260" s="9" t="s">
        <v>16</v>
      </c>
      <c r="I260" s="14" t="s">
        <v>13</v>
      </c>
    </row>
    <row r="261" ht="14.25" customHeight="1" spans="1:9">
      <c r="A261" s="8" t="s">
        <v>41</v>
      </c>
      <c r="B261" s="9" t="s">
        <v>22</v>
      </c>
      <c r="C261" s="9" t="s">
        <v>11</v>
      </c>
      <c r="D261" s="10">
        <v>2136</v>
      </c>
      <c r="E261" s="11">
        <v>250</v>
      </c>
      <c r="F261" s="12">
        <f t="shared" si="0"/>
        <v>534000</v>
      </c>
      <c r="G261" s="9">
        <v>47833</v>
      </c>
      <c r="H261" s="9" t="s">
        <v>16</v>
      </c>
      <c r="I261" s="14" t="s">
        <v>17</v>
      </c>
    </row>
    <row r="262" ht="14.25" customHeight="1" spans="1:9">
      <c r="A262" s="8" t="s">
        <v>47</v>
      </c>
      <c r="B262" s="9" t="s">
        <v>19</v>
      </c>
      <c r="C262" s="9" t="s">
        <v>15</v>
      </c>
      <c r="D262" s="10">
        <v>2643</v>
      </c>
      <c r="E262" s="11">
        <v>250</v>
      </c>
      <c r="F262" s="12">
        <f t="shared" si="0"/>
        <v>660750</v>
      </c>
      <c r="G262" s="9">
        <v>47124</v>
      </c>
      <c r="H262" s="9" t="s">
        <v>16</v>
      </c>
      <c r="I262" s="14" t="s">
        <v>13</v>
      </c>
    </row>
    <row r="263" ht="14.25" customHeight="1" spans="1:9">
      <c r="A263" s="8" t="s">
        <v>46</v>
      </c>
      <c r="B263" s="9" t="s">
        <v>22</v>
      </c>
      <c r="C263" s="9" t="s">
        <v>15</v>
      </c>
      <c r="D263" s="10">
        <v>4923</v>
      </c>
      <c r="E263" s="11">
        <v>25</v>
      </c>
      <c r="F263" s="12">
        <f t="shared" si="0"/>
        <v>123075</v>
      </c>
      <c r="G263" s="9">
        <v>47544</v>
      </c>
      <c r="H263" s="9" t="s">
        <v>20</v>
      </c>
      <c r="I263" s="14" t="s">
        <v>13</v>
      </c>
    </row>
    <row r="264" ht="14.25" customHeight="1" spans="1:9">
      <c r="A264" s="8" t="s">
        <v>39</v>
      </c>
      <c r="B264" s="9" t="s">
        <v>19</v>
      </c>
      <c r="C264" s="9" t="s">
        <v>11</v>
      </c>
      <c r="D264" s="10">
        <v>1751</v>
      </c>
      <c r="E264" s="11">
        <v>100</v>
      </c>
      <c r="F264" s="12">
        <f t="shared" si="0"/>
        <v>175100</v>
      </c>
      <c r="G264" s="9">
        <v>46873</v>
      </c>
      <c r="H264" s="9" t="s">
        <v>16</v>
      </c>
      <c r="I264" s="14" t="s">
        <v>13</v>
      </c>
    </row>
    <row r="265" ht="14.25" customHeight="1" spans="1:9">
      <c r="A265" s="8" t="s">
        <v>24</v>
      </c>
      <c r="B265" s="9" t="s">
        <v>22</v>
      </c>
      <c r="C265" s="9" t="s">
        <v>15</v>
      </c>
      <c r="D265" s="10">
        <v>4236</v>
      </c>
      <c r="E265" s="11">
        <v>200</v>
      </c>
      <c r="F265" s="12">
        <f t="shared" si="0"/>
        <v>847200</v>
      </c>
      <c r="G265" s="9">
        <v>47778</v>
      </c>
      <c r="H265" s="9" t="s">
        <v>16</v>
      </c>
      <c r="I265" s="14" t="s">
        <v>13</v>
      </c>
    </row>
    <row r="266" ht="14.25" customHeight="1" spans="1:9">
      <c r="A266" s="8" t="s">
        <v>41</v>
      </c>
      <c r="B266" s="9" t="s">
        <v>19</v>
      </c>
      <c r="C266" s="9" t="s">
        <v>15</v>
      </c>
      <c r="D266" s="10">
        <v>2417</v>
      </c>
      <c r="E266" s="11">
        <v>100</v>
      </c>
      <c r="F266" s="12">
        <f t="shared" si="0"/>
        <v>241700</v>
      </c>
      <c r="G266" s="9">
        <v>47284</v>
      </c>
      <c r="H266" s="9" t="s">
        <v>16</v>
      </c>
      <c r="I266" s="14" t="s">
        <v>13</v>
      </c>
    </row>
    <row r="267" ht="14.25" customHeight="1" spans="1:9">
      <c r="A267" s="15" t="s">
        <v>18</v>
      </c>
      <c r="B267" s="16" t="s">
        <v>10</v>
      </c>
      <c r="C267" s="16" t="s">
        <v>25</v>
      </c>
      <c r="D267" s="17">
        <v>4359</v>
      </c>
      <c r="E267" s="18">
        <v>25</v>
      </c>
      <c r="F267" s="19">
        <f t="shared" si="0"/>
        <v>108975</v>
      </c>
      <c r="G267" s="16">
        <v>47244</v>
      </c>
      <c r="H267" s="16" t="s">
        <v>12</v>
      </c>
      <c r="I267" s="20" t="s">
        <v>13</v>
      </c>
    </row>
    <row r="268" ht="14.25" customHeight="1" spans="7:9">
      <c r="G268" s="2"/>
      <c r="H268" s="2"/>
      <c r="I268" s="2"/>
    </row>
    <row r="269" ht="14.25" customHeight="1" spans="7:9">
      <c r="G269" s="2"/>
      <c r="H269" s="2"/>
      <c r="I269" s="2"/>
    </row>
    <row r="270" ht="14.25" customHeight="1" spans="7:9">
      <c r="G270" s="2"/>
      <c r="H270" s="2"/>
      <c r="I270" s="2"/>
    </row>
    <row r="271" ht="14.25" customHeight="1" spans="7:9">
      <c r="G271" s="2"/>
      <c r="H271" s="2"/>
      <c r="I271" s="2"/>
    </row>
    <row r="272" ht="14.25" customHeight="1" spans="7:9">
      <c r="G272" s="2"/>
      <c r="H272" s="2"/>
      <c r="I272" s="2"/>
    </row>
    <row r="273" ht="14.25" customHeight="1" spans="7:9">
      <c r="G273" s="2"/>
      <c r="H273" s="2"/>
      <c r="I273" s="2"/>
    </row>
    <row r="274" ht="14.25" customHeight="1" spans="7:9">
      <c r="G274" s="2"/>
      <c r="H274" s="2"/>
      <c r="I274" s="2"/>
    </row>
    <row r="275" ht="14.25" customHeight="1" spans="7:9">
      <c r="G275" s="2"/>
      <c r="H275" s="2"/>
      <c r="I275" s="2"/>
    </row>
    <row r="276" ht="14.25" customHeight="1" spans="7:9">
      <c r="G276" s="2"/>
      <c r="H276" s="2"/>
      <c r="I276" s="2"/>
    </row>
    <row r="277" ht="14.25" customHeight="1" spans="7:9">
      <c r="G277" s="2"/>
      <c r="H277" s="2"/>
      <c r="I277" s="2"/>
    </row>
    <row r="278" ht="14.25" customHeight="1" spans="7:9">
      <c r="G278" s="2"/>
      <c r="H278" s="2"/>
      <c r="I278" s="2"/>
    </row>
    <row r="279" ht="14.25" customHeight="1" spans="7:9">
      <c r="G279" s="2"/>
      <c r="H279" s="2"/>
      <c r="I279" s="2"/>
    </row>
    <row r="280" ht="14.25" customHeight="1" spans="7:9">
      <c r="G280" s="2"/>
      <c r="H280" s="2"/>
      <c r="I280" s="2"/>
    </row>
    <row r="281" ht="14.25" customHeight="1" spans="7:9">
      <c r="G281" s="2"/>
      <c r="H281" s="2"/>
      <c r="I281" s="2"/>
    </row>
    <row r="282" ht="14.25" customHeight="1" spans="7:9">
      <c r="G282" s="2"/>
      <c r="H282" s="2"/>
      <c r="I282" s="2"/>
    </row>
    <row r="283" ht="14.25" customHeight="1" spans="7:9">
      <c r="G283" s="2"/>
      <c r="H283" s="2"/>
      <c r="I283" s="2"/>
    </row>
    <row r="284" ht="14.25" customHeight="1" spans="7:9">
      <c r="G284" s="2"/>
      <c r="H284" s="2"/>
      <c r="I284" s="2"/>
    </row>
    <row r="285" ht="14.25" customHeight="1" spans="7:9">
      <c r="G285" s="2"/>
      <c r="H285" s="2"/>
      <c r="I285" s="2"/>
    </row>
    <row r="286" ht="14.25" customHeight="1" spans="7:9">
      <c r="G286" s="2"/>
      <c r="H286" s="2"/>
      <c r="I286" s="2"/>
    </row>
    <row r="287" ht="14.25" customHeight="1" spans="7:9">
      <c r="G287" s="2"/>
      <c r="H287" s="2"/>
      <c r="I287" s="2"/>
    </row>
    <row r="288" ht="14.25" customHeight="1" spans="7:9">
      <c r="G288" s="2"/>
      <c r="H288" s="2"/>
      <c r="I288" s="2"/>
    </row>
    <row r="289" ht="14.25" customHeight="1" spans="7:9">
      <c r="G289" s="2"/>
      <c r="H289" s="2"/>
      <c r="I289" s="2"/>
    </row>
    <row r="290" ht="14.25" customHeight="1" spans="7:9">
      <c r="G290" s="2"/>
      <c r="H290" s="2"/>
      <c r="I290" s="2"/>
    </row>
    <row r="291" ht="14.25" customHeight="1" spans="7:9">
      <c r="G291" s="2"/>
      <c r="H291" s="2"/>
      <c r="I291" s="2"/>
    </row>
    <row r="292" ht="14.25" customHeight="1" spans="7:9">
      <c r="G292" s="2"/>
      <c r="H292" s="2"/>
      <c r="I292" s="2"/>
    </row>
    <row r="293" ht="14.25" customHeight="1" spans="7:9">
      <c r="G293" s="2"/>
      <c r="H293" s="2"/>
      <c r="I293" s="2"/>
    </row>
    <row r="294" ht="14.25" customHeight="1" spans="7:9">
      <c r="G294" s="2"/>
      <c r="H294" s="2"/>
      <c r="I294" s="2"/>
    </row>
    <row r="295" ht="14.25" customHeight="1" spans="7:9">
      <c r="G295" s="2"/>
      <c r="H295" s="2"/>
      <c r="I295" s="2"/>
    </row>
    <row r="296" ht="14.25" customHeight="1" spans="7:9">
      <c r="G296" s="2"/>
      <c r="H296" s="2"/>
      <c r="I296" s="2"/>
    </row>
    <row r="297" ht="14.25" customHeight="1" spans="7:9">
      <c r="G297" s="2"/>
      <c r="H297" s="2"/>
      <c r="I297" s="2"/>
    </row>
    <row r="298" ht="14.25" customHeight="1" spans="7:9">
      <c r="G298" s="2"/>
      <c r="H298" s="2"/>
      <c r="I298" s="2"/>
    </row>
    <row r="299" ht="14.25" customHeight="1" spans="7:9">
      <c r="G299" s="2"/>
      <c r="H299" s="2"/>
      <c r="I299" s="2"/>
    </row>
    <row r="300" ht="14.25" customHeight="1" spans="7:9">
      <c r="G300" s="2"/>
      <c r="H300" s="2"/>
      <c r="I300" s="2"/>
    </row>
    <row r="301" ht="14.25" customHeight="1" spans="7:9">
      <c r="G301" s="2"/>
      <c r="H301" s="2"/>
      <c r="I301" s="2"/>
    </row>
    <row r="302" ht="14.25" customHeight="1" spans="7:9">
      <c r="G302" s="2"/>
      <c r="H302" s="2"/>
      <c r="I302" s="2"/>
    </row>
    <row r="303" ht="14.25" customHeight="1" spans="7:9">
      <c r="G303" s="2"/>
      <c r="H303" s="2"/>
      <c r="I303" s="2"/>
    </row>
    <row r="304" ht="14.25" customHeight="1" spans="7:9">
      <c r="G304" s="2"/>
      <c r="H304" s="2"/>
      <c r="I304" s="2"/>
    </row>
    <row r="305" ht="14.25" customHeight="1" spans="7:9">
      <c r="G305" s="2"/>
      <c r="H305" s="2"/>
      <c r="I305" s="2"/>
    </row>
    <row r="306" ht="14.25" customHeight="1" spans="7:9">
      <c r="G306" s="2"/>
      <c r="H306" s="2"/>
      <c r="I306" s="2"/>
    </row>
    <row r="307" ht="14.25" customHeight="1" spans="7:9">
      <c r="G307" s="2"/>
      <c r="H307" s="2"/>
      <c r="I307" s="2"/>
    </row>
    <row r="308" ht="14.25" customHeight="1" spans="7:9">
      <c r="G308" s="2"/>
      <c r="H308" s="2"/>
      <c r="I308" s="2"/>
    </row>
    <row r="309" ht="14.25" customHeight="1" spans="7:9">
      <c r="G309" s="2"/>
      <c r="H309" s="2"/>
      <c r="I309" s="2"/>
    </row>
    <row r="310" ht="14.25" customHeight="1" spans="7:9">
      <c r="G310" s="2"/>
      <c r="H310" s="2"/>
      <c r="I310" s="2"/>
    </row>
    <row r="311" ht="14.25" customHeight="1" spans="7:9">
      <c r="G311" s="2"/>
      <c r="H311" s="2"/>
      <c r="I311" s="2"/>
    </row>
    <row r="312" ht="14.25" customHeight="1" spans="7:9">
      <c r="G312" s="2"/>
      <c r="H312" s="2"/>
      <c r="I312" s="2"/>
    </row>
    <row r="313" ht="14.25" customHeight="1" spans="7:9">
      <c r="G313" s="2"/>
      <c r="H313" s="2"/>
      <c r="I313" s="2"/>
    </row>
    <row r="314" ht="14.25" customHeight="1" spans="7:9">
      <c r="G314" s="2"/>
      <c r="H314" s="2"/>
      <c r="I314" s="2"/>
    </row>
    <row r="315" ht="14.25" customHeight="1" spans="7:9">
      <c r="G315" s="2"/>
      <c r="H315" s="2"/>
      <c r="I315" s="2"/>
    </row>
    <row r="316" ht="14.25" customHeight="1" spans="7:9">
      <c r="G316" s="2"/>
      <c r="H316" s="2"/>
      <c r="I316" s="2"/>
    </row>
    <row r="317" ht="14.25" customHeight="1" spans="7:9">
      <c r="G317" s="2"/>
      <c r="H317" s="2"/>
      <c r="I317" s="2"/>
    </row>
    <row r="318" ht="14.25" customHeight="1" spans="7:9">
      <c r="G318" s="2"/>
      <c r="H318" s="2"/>
      <c r="I318" s="2"/>
    </row>
    <row r="319" ht="14.25" customHeight="1" spans="7:9">
      <c r="G319" s="2"/>
      <c r="H319" s="2"/>
      <c r="I319" s="2"/>
    </row>
    <row r="320" ht="14.25" customHeight="1" spans="7:9">
      <c r="G320" s="2"/>
      <c r="H320" s="2"/>
      <c r="I320" s="2"/>
    </row>
    <row r="321" ht="14.25" customHeight="1" spans="7:9">
      <c r="G321" s="2"/>
      <c r="H321" s="2"/>
      <c r="I321" s="2"/>
    </row>
    <row r="322" ht="14.25" customHeight="1" spans="7:9">
      <c r="G322" s="2"/>
      <c r="H322" s="2"/>
      <c r="I322" s="2"/>
    </row>
    <row r="323" ht="14.25" customHeight="1" spans="7:9">
      <c r="G323" s="2"/>
      <c r="H323" s="2"/>
      <c r="I323" s="2"/>
    </row>
    <row r="324" ht="14.25" customHeight="1" spans="7:9">
      <c r="G324" s="2"/>
      <c r="H324" s="2"/>
      <c r="I324" s="2"/>
    </row>
    <row r="325" ht="14.25" customHeight="1" spans="7:9">
      <c r="G325" s="2"/>
      <c r="H325" s="2"/>
      <c r="I325" s="2"/>
    </row>
    <row r="326" ht="14.25" customHeight="1" spans="7:9">
      <c r="G326" s="2"/>
      <c r="H326" s="2"/>
      <c r="I326" s="2"/>
    </row>
    <row r="327" ht="14.25" customHeight="1" spans="7:9">
      <c r="G327" s="2"/>
      <c r="H327" s="2"/>
      <c r="I327" s="2"/>
    </row>
    <row r="328" ht="14.25" customHeight="1" spans="7:9">
      <c r="G328" s="2"/>
      <c r="H328" s="2"/>
      <c r="I328" s="2"/>
    </row>
    <row r="329" ht="14.25" customHeight="1" spans="7:9">
      <c r="G329" s="2"/>
      <c r="H329" s="2"/>
      <c r="I329" s="2"/>
    </row>
    <row r="330" ht="14.25" customHeight="1" spans="7:9">
      <c r="G330" s="2"/>
      <c r="H330" s="2"/>
      <c r="I330" s="2"/>
    </row>
    <row r="331" ht="14.25" customHeight="1" spans="7:9">
      <c r="G331" s="2"/>
      <c r="H331" s="2"/>
      <c r="I331" s="2"/>
    </row>
    <row r="332" ht="14.25" customHeight="1" spans="7:9">
      <c r="G332" s="2"/>
      <c r="H332" s="2"/>
      <c r="I332" s="2"/>
    </row>
    <row r="333" ht="14.25" customHeight="1" spans="7:9">
      <c r="G333" s="2"/>
      <c r="H333" s="2"/>
      <c r="I333" s="2"/>
    </row>
    <row r="334" ht="14.25" customHeight="1" spans="7:9">
      <c r="G334" s="2"/>
      <c r="H334" s="2"/>
      <c r="I334" s="2"/>
    </row>
    <row r="335" ht="14.25" customHeight="1" spans="7:9">
      <c r="G335" s="2"/>
      <c r="H335" s="2"/>
      <c r="I335" s="2"/>
    </row>
    <row r="336" ht="14.25" customHeight="1" spans="7:9">
      <c r="G336" s="2"/>
      <c r="H336" s="2"/>
      <c r="I336" s="2"/>
    </row>
    <row r="337" ht="14.25" customHeight="1" spans="7:9">
      <c r="G337" s="2"/>
      <c r="H337" s="2"/>
      <c r="I337" s="2"/>
    </row>
    <row r="338" ht="14.25" customHeight="1" spans="7:9">
      <c r="G338" s="2"/>
      <c r="H338" s="2"/>
      <c r="I338" s="2"/>
    </row>
    <row r="339" ht="14.25" customHeight="1" spans="7:9">
      <c r="G339" s="2"/>
      <c r="H339" s="2"/>
      <c r="I339" s="2"/>
    </row>
    <row r="340" ht="14.25" customHeight="1" spans="7:9">
      <c r="G340" s="2"/>
      <c r="H340" s="2"/>
      <c r="I340" s="2"/>
    </row>
    <row r="341" ht="14.25" customHeight="1" spans="7:9">
      <c r="G341" s="2"/>
      <c r="H341" s="2"/>
      <c r="I341" s="2"/>
    </row>
    <row r="342" ht="14.25" customHeight="1" spans="7:9">
      <c r="G342" s="2"/>
      <c r="H342" s="2"/>
      <c r="I342" s="2"/>
    </row>
    <row r="343" ht="14.25" customHeight="1" spans="7:9">
      <c r="G343" s="2"/>
      <c r="H343" s="2"/>
      <c r="I343" s="2"/>
    </row>
    <row r="344" ht="14.25" customHeight="1" spans="7:9">
      <c r="G344" s="2"/>
      <c r="H344" s="2"/>
      <c r="I344" s="2"/>
    </row>
    <row r="345" ht="14.25" customHeight="1" spans="7:9">
      <c r="G345" s="2"/>
      <c r="H345" s="2"/>
      <c r="I345" s="2"/>
    </row>
    <row r="346" ht="14.25" customHeight="1" spans="7:9">
      <c r="G346" s="2"/>
      <c r="H346" s="2"/>
      <c r="I346" s="2"/>
    </row>
    <row r="347" ht="14.25" customHeight="1" spans="7:9">
      <c r="G347" s="2"/>
      <c r="H347" s="2"/>
      <c r="I347" s="2"/>
    </row>
    <row r="348" ht="14.25" customHeight="1" spans="7:9">
      <c r="G348" s="2"/>
      <c r="H348" s="2"/>
      <c r="I348" s="2"/>
    </row>
    <row r="349" ht="14.25" customHeight="1" spans="7:9">
      <c r="G349" s="2"/>
      <c r="H349" s="2"/>
      <c r="I349" s="2"/>
    </row>
    <row r="350" ht="14.25" customHeight="1" spans="7:9">
      <c r="G350" s="2"/>
      <c r="H350" s="2"/>
      <c r="I350" s="2"/>
    </row>
    <row r="351" ht="14.25" customHeight="1" spans="7:9">
      <c r="G351" s="2"/>
      <c r="H351" s="2"/>
      <c r="I351" s="2"/>
    </row>
    <row r="352" ht="14.25" customHeight="1" spans="7:9">
      <c r="G352" s="2"/>
      <c r="H352" s="2"/>
      <c r="I352" s="2"/>
    </row>
    <row r="353" ht="14.25" customHeight="1" spans="7:9">
      <c r="G353" s="2"/>
      <c r="H353" s="2"/>
      <c r="I353" s="2"/>
    </row>
    <row r="354" ht="14.25" customHeight="1" spans="7:9">
      <c r="G354" s="2"/>
      <c r="H354" s="2"/>
      <c r="I354" s="2"/>
    </row>
    <row r="355" ht="14.25" customHeight="1" spans="7:9">
      <c r="G355" s="2"/>
      <c r="H355" s="2"/>
      <c r="I355" s="2"/>
    </row>
    <row r="356" ht="14.25" customHeight="1" spans="7:9">
      <c r="G356" s="2"/>
      <c r="H356" s="2"/>
      <c r="I356" s="2"/>
    </row>
    <row r="357" ht="14.25" customHeight="1" spans="7:9">
      <c r="G357" s="2"/>
      <c r="H357" s="2"/>
      <c r="I357" s="2"/>
    </row>
    <row r="358" ht="14.25" customHeight="1" spans="7:9">
      <c r="G358" s="2"/>
      <c r="H358" s="2"/>
      <c r="I358" s="2"/>
    </row>
    <row r="359" ht="14.25" customHeight="1" spans="7:9">
      <c r="G359" s="2"/>
      <c r="H359" s="2"/>
      <c r="I359" s="2"/>
    </row>
    <row r="360" ht="14.25" customHeight="1" spans="7:9">
      <c r="G360" s="2"/>
      <c r="H360" s="2"/>
      <c r="I360" s="2"/>
    </row>
    <row r="361" ht="14.25" customHeight="1" spans="7:9">
      <c r="G361" s="2"/>
      <c r="H361" s="2"/>
      <c r="I361" s="2"/>
    </row>
    <row r="362" ht="14.25" customHeight="1" spans="7:9">
      <c r="G362" s="2"/>
      <c r="H362" s="2"/>
      <c r="I362" s="2"/>
    </row>
    <row r="363" ht="14.25" customHeight="1" spans="7:9">
      <c r="G363" s="2"/>
      <c r="H363" s="2"/>
      <c r="I363" s="2"/>
    </row>
    <row r="364" ht="14.25" customHeight="1" spans="7:9">
      <c r="G364" s="2"/>
      <c r="H364" s="2"/>
      <c r="I364" s="2"/>
    </row>
    <row r="365" ht="14.25" customHeight="1" spans="7:9">
      <c r="G365" s="2"/>
      <c r="H365" s="2"/>
      <c r="I365" s="2"/>
    </row>
    <row r="366" ht="14.25" customHeight="1" spans="7:9">
      <c r="G366" s="2"/>
      <c r="H366" s="2"/>
      <c r="I366" s="2"/>
    </row>
    <row r="367" ht="14.25" customHeight="1" spans="7:9">
      <c r="G367" s="2"/>
      <c r="H367" s="2"/>
      <c r="I367" s="2"/>
    </row>
    <row r="368" ht="14.25" customHeight="1" spans="7:9">
      <c r="G368" s="2"/>
      <c r="H368" s="2"/>
      <c r="I368" s="2"/>
    </row>
    <row r="369" ht="14.25" customHeight="1" spans="7:9">
      <c r="G369" s="2"/>
      <c r="H369" s="2"/>
      <c r="I369" s="2"/>
    </row>
    <row r="370" ht="14.25" customHeight="1" spans="7:9">
      <c r="G370" s="2"/>
      <c r="H370" s="2"/>
      <c r="I370" s="2"/>
    </row>
    <row r="371" ht="14.25" customHeight="1" spans="7:9">
      <c r="G371" s="2"/>
      <c r="H371" s="2"/>
      <c r="I371" s="2"/>
    </row>
    <row r="372" ht="14.25" customHeight="1" spans="7:9">
      <c r="G372" s="2"/>
      <c r="H372" s="2"/>
      <c r="I372" s="2"/>
    </row>
    <row r="373" ht="14.25" customHeight="1" spans="7:9">
      <c r="G373" s="2"/>
      <c r="H373" s="2"/>
      <c r="I373" s="2"/>
    </row>
    <row r="374" ht="14.25" customHeight="1" spans="7:9">
      <c r="G374" s="2"/>
      <c r="H374" s="2"/>
      <c r="I374" s="2"/>
    </row>
    <row r="375" ht="14.25" customHeight="1" spans="7:9">
      <c r="G375" s="2"/>
      <c r="H375" s="2"/>
      <c r="I375" s="2"/>
    </row>
    <row r="376" ht="14.25" customHeight="1" spans="7:9">
      <c r="G376" s="2"/>
      <c r="H376" s="2"/>
      <c r="I376" s="2"/>
    </row>
    <row r="377" ht="14.25" customHeight="1" spans="7:9">
      <c r="G377" s="2"/>
      <c r="H377" s="2"/>
      <c r="I377" s="2"/>
    </row>
    <row r="378" ht="14.25" customHeight="1" spans="7:9">
      <c r="G378" s="2"/>
      <c r="H378" s="2"/>
      <c r="I378" s="2"/>
    </row>
    <row r="379" ht="14.25" customHeight="1" spans="7:9">
      <c r="G379" s="2"/>
      <c r="H379" s="2"/>
      <c r="I379" s="2"/>
    </row>
    <row r="380" ht="14.25" customHeight="1" spans="7:9">
      <c r="G380" s="2"/>
      <c r="H380" s="2"/>
      <c r="I380" s="2"/>
    </row>
    <row r="381" ht="14.25" customHeight="1" spans="7:9">
      <c r="G381" s="2"/>
      <c r="H381" s="2"/>
      <c r="I381" s="2"/>
    </row>
    <row r="382" ht="14.25" customHeight="1" spans="7:9">
      <c r="G382" s="2"/>
      <c r="H382" s="2"/>
      <c r="I382" s="2"/>
    </row>
    <row r="383" ht="14.25" customHeight="1" spans="7:9">
      <c r="G383" s="2"/>
      <c r="H383" s="2"/>
      <c r="I383" s="2"/>
    </row>
    <row r="384" ht="14.25" customHeight="1" spans="7:9">
      <c r="G384" s="2"/>
      <c r="H384" s="2"/>
      <c r="I384" s="2"/>
    </row>
    <row r="385" ht="14.25" customHeight="1" spans="7:9">
      <c r="G385" s="2"/>
      <c r="H385" s="2"/>
      <c r="I385" s="2"/>
    </row>
    <row r="386" ht="14.25" customHeight="1" spans="7:9">
      <c r="G386" s="2"/>
      <c r="H386" s="2"/>
      <c r="I386" s="2"/>
    </row>
    <row r="387" ht="14.25" customHeight="1" spans="7:9">
      <c r="G387" s="2"/>
      <c r="H387" s="2"/>
      <c r="I387" s="2"/>
    </row>
    <row r="388" ht="14.25" customHeight="1" spans="7:9">
      <c r="G388" s="2"/>
      <c r="H388" s="2"/>
      <c r="I388" s="2"/>
    </row>
    <row r="389" ht="14.25" customHeight="1" spans="7:9">
      <c r="G389" s="2"/>
      <c r="H389" s="2"/>
      <c r="I389" s="2"/>
    </row>
    <row r="390" ht="14.25" customHeight="1" spans="7:9">
      <c r="G390" s="2"/>
      <c r="H390" s="2"/>
      <c r="I390" s="2"/>
    </row>
    <row r="391" ht="14.25" customHeight="1" spans="7:9">
      <c r="G391" s="2"/>
      <c r="H391" s="2"/>
      <c r="I391" s="2"/>
    </row>
    <row r="392" ht="14.25" customHeight="1" spans="7:9">
      <c r="G392" s="2"/>
      <c r="H392" s="2"/>
      <c r="I392" s="2"/>
    </row>
    <row r="393" ht="14.25" customHeight="1" spans="7:9">
      <c r="G393" s="2"/>
      <c r="H393" s="2"/>
      <c r="I393" s="2"/>
    </row>
    <row r="394" ht="14.25" customHeight="1" spans="7:9">
      <c r="G394" s="2"/>
      <c r="H394" s="2"/>
      <c r="I394" s="2"/>
    </row>
    <row r="395" ht="14.25" customHeight="1" spans="7:9">
      <c r="G395" s="2"/>
      <c r="H395" s="2"/>
      <c r="I395" s="2"/>
    </row>
    <row r="396" ht="14.25" customHeight="1" spans="7:9">
      <c r="G396" s="2"/>
      <c r="H396" s="2"/>
      <c r="I396" s="2"/>
    </row>
    <row r="397" ht="14.25" customHeight="1" spans="7:9">
      <c r="G397" s="2"/>
      <c r="H397" s="2"/>
      <c r="I397" s="2"/>
    </row>
    <row r="398" ht="14.25" customHeight="1" spans="7:9">
      <c r="G398" s="2"/>
      <c r="H398" s="2"/>
      <c r="I398" s="2"/>
    </row>
    <row r="399" ht="14.25" customHeight="1" spans="7:9">
      <c r="G399" s="2"/>
      <c r="H399" s="2"/>
      <c r="I399" s="2"/>
    </row>
    <row r="400" ht="14.25" customHeight="1" spans="7:9">
      <c r="G400" s="2"/>
      <c r="H400" s="2"/>
      <c r="I400" s="2"/>
    </row>
    <row r="401" ht="14.25" customHeight="1" spans="7:9">
      <c r="G401" s="2"/>
      <c r="H401" s="2"/>
      <c r="I401" s="2"/>
    </row>
    <row r="402" ht="14.25" customHeight="1" spans="7:9">
      <c r="G402" s="2"/>
      <c r="H402" s="2"/>
      <c r="I402" s="2"/>
    </row>
    <row r="403" ht="14.25" customHeight="1" spans="7:9">
      <c r="G403" s="2"/>
      <c r="H403" s="2"/>
      <c r="I403" s="2"/>
    </row>
    <row r="404" ht="14.25" customHeight="1" spans="7:9">
      <c r="G404" s="2"/>
      <c r="H404" s="2"/>
      <c r="I404" s="2"/>
    </row>
    <row r="405" ht="14.25" customHeight="1" spans="7:9">
      <c r="G405" s="2"/>
      <c r="H405" s="2"/>
      <c r="I405" s="2"/>
    </row>
    <row r="406" ht="14.25" customHeight="1" spans="7:9">
      <c r="G406" s="2"/>
      <c r="H406" s="2"/>
      <c r="I406" s="2"/>
    </row>
    <row r="407" ht="14.25" customHeight="1" spans="7:9">
      <c r="G407" s="2"/>
      <c r="H407" s="2"/>
      <c r="I407" s="2"/>
    </row>
    <row r="408" ht="14.25" customHeight="1" spans="7:9">
      <c r="G408" s="2"/>
      <c r="H408" s="2"/>
      <c r="I408" s="2"/>
    </row>
    <row r="409" ht="14.25" customHeight="1" spans="7:9">
      <c r="G409" s="2"/>
      <c r="H409" s="2"/>
      <c r="I409" s="2"/>
    </row>
    <row r="410" ht="14.25" customHeight="1" spans="7:9">
      <c r="G410" s="2"/>
      <c r="H410" s="2"/>
      <c r="I410" s="2"/>
    </row>
    <row r="411" ht="14.25" customHeight="1" spans="7:9">
      <c r="G411" s="2"/>
      <c r="H411" s="2"/>
      <c r="I411" s="2"/>
    </row>
    <row r="412" ht="14.25" customHeight="1" spans="7:9">
      <c r="G412" s="2"/>
      <c r="H412" s="2"/>
      <c r="I412" s="2"/>
    </row>
    <row r="413" ht="14.25" customHeight="1" spans="7:9">
      <c r="G413" s="2"/>
      <c r="H413" s="2"/>
      <c r="I413" s="2"/>
    </row>
    <row r="414" ht="14.25" customHeight="1" spans="7:9">
      <c r="G414" s="2"/>
      <c r="H414" s="2"/>
      <c r="I414" s="2"/>
    </row>
    <row r="415" ht="14.25" customHeight="1" spans="7:9">
      <c r="G415" s="2"/>
      <c r="H415" s="2"/>
      <c r="I415" s="2"/>
    </row>
    <row r="416" ht="14.25" customHeight="1" spans="7:9">
      <c r="G416" s="2"/>
      <c r="H416" s="2"/>
      <c r="I416" s="2"/>
    </row>
    <row r="417" ht="14.25" customHeight="1" spans="7:9">
      <c r="G417" s="2"/>
      <c r="H417" s="2"/>
      <c r="I417" s="2"/>
    </row>
    <row r="418" ht="14.25" customHeight="1" spans="7:9">
      <c r="G418" s="2"/>
      <c r="H418" s="2"/>
      <c r="I418" s="2"/>
    </row>
    <row r="419" ht="14.25" customHeight="1" spans="7:9">
      <c r="G419" s="2"/>
      <c r="H419" s="2"/>
      <c r="I419" s="2"/>
    </row>
    <row r="420" ht="14.25" customHeight="1" spans="7:9">
      <c r="G420" s="2"/>
      <c r="H420" s="2"/>
      <c r="I420" s="2"/>
    </row>
    <row r="421" ht="14.25" customHeight="1" spans="7:9">
      <c r="G421" s="2"/>
      <c r="H421" s="2"/>
      <c r="I421" s="2"/>
    </row>
    <row r="422" ht="14.25" customHeight="1" spans="7:9">
      <c r="G422" s="2"/>
      <c r="H422" s="2"/>
      <c r="I422" s="2"/>
    </row>
    <row r="423" ht="14.25" customHeight="1" spans="7:9">
      <c r="G423" s="2"/>
      <c r="H423" s="2"/>
      <c r="I423" s="2"/>
    </row>
    <row r="424" ht="14.25" customHeight="1" spans="7:9">
      <c r="G424" s="2"/>
      <c r="H424" s="2"/>
      <c r="I424" s="2"/>
    </row>
    <row r="425" ht="14.25" customHeight="1" spans="7:9">
      <c r="G425" s="2"/>
      <c r="H425" s="2"/>
      <c r="I425" s="2"/>
    </row>
    <row r="426" ht="14.25" customHeight="1" spans="7:9">
      <c r="G426" s="2"/>
      <c r="H426" s="2"/>
      <c r="I426" s="2"/>
    </row>
    <row r="427" ht="14.25" customHeight="1" spans="7:9">
      <c r="G427" s="2"/>
      <c r="H427" s="2"/>
      <c r="I427" s="2"/>
    </row>
    <row r="428" ht="14.25" customHeight="1" spans="7:9">
      <c r="G428" s="2"/>
      <c r="H428" s="2"/>
      <c r="I428" s="2"/>
    </row>
    <row r="429" ht="14.25" customHeight="1" spans="7:9">
      <c r="G429" s="2"/>
      <c r="H429" s="2"/>
      <c r="I429" s="2"/>
    </row>
    <row r="430" ht="14.25" customHeight="1" spans="7:9">
      <c r="G430" s="2"/>
      <c r="H430" s="2"/>
      <c r="I430" s="2"/>
    </row>
    <row r="431" ht="14.25" customHeight="1" spans="7:9">
      <c r="G431" s="2"/>
      <c r="H431" s="2"/>
      <c r="I431" s="2"/>
    </row>
    <row r="432" ht="14.25" customHeight="1" spans="7:9">
      <c r="G432" s="2"/>
      <c r="H432" s="2"/>
      <c r="I432" s="2"/>
    </row>
    <row r="433" ht="14.25" customHeight="1" spans="7:9">
      <c r="G433" s="2"/>
      <c r="H433" s="2"/>
      <c r="I433" s="2"/>
    </row>
    <row r="434" ht="14.25" customHeight="1" spans="7:9">
      <c r="G434" s="2"/>
      <c r="H434" s="2"/>
      <c r="I434" s="2"/>
    </row>
    <row r="435" ht="14.25" customHeight="1" spans="7:9">
      <c r="G435" s="2"/>
      <c r="H435" s="2"/>
      <c r="I435" s="2"/>
    </row>
    <row r="436" ht="14.25" customHeight="1" spans="7:9">
      <c r="G436" s="2"/>
      <c r="H436" s="2"/>
      <c r="I436" s="2"/>
    </row>
    <row r="437" ht="14.25" customHeight="1" spans="7:9">
      <c r="G437" s="2"/>
      <c r="H437" s="2"/>
      <c r="I437" s="2"/>
    </row>
    <row r="438" ht="14.25" customHeight="1" spans="7:9">
      <c r="G438" s="2"/>
      <c r="H438" s="2"/>
      <c r="I438" s="2"/>
    </row>
    <row r="439" ht="14.25" customHeight="1" spans="7:9">
      <c r="G439" s="2"/>
      <c r="H439" s="2"/>
      <c r="I439" s="2"/>
    </row>
    <row r="440" ht="14.25" customHeight="1" spans="7:9">
      <c r="G440" s="2"/>
      <c r="H440" s="2"/>
      <c r="I440" s="2"/>
    </row>
    <row r="441" ht="14.25" customHeight="1" spans="7:9">
      <c r="G441" s="2"/>
      <c r="H441" s="2"/>
      <c r="I441" s="2"/>
    </row>
    <row r="442" ht="14.25" customHeight="1" spans="7:9">
      <c r="G442" s="2"/>
      <c r="H442" s="2"/>
      <c r="I442" s="2"/>
    </row>
    <row r="443" ht="14.25" customHeight="1" spans="7:9">
      <c r="G443" s="2"/>
      <c r="H443" s="2"/>
      <c r="I443" s="2"/>
    </row>
    <row r="444" ht="14.25" customHeight="1" spans="7:9">
      <c r="G444" s="2"/>
      <c r="H444" s="2"/>
      <c r="I444" s="2"/>
    </row>
    <row r="445" ht="14.25" customHeight="1" spans="7:9">
      <c r="G445" s="2"/>
      <c r="H445" s="2"/>
      <c r="I445" s="2"/>
    </row>
    <row r="446" ht="14.25" customHeight="1" spans="7:9">
      <c r="G446" s="2"/>
      <c r="H446" s="2"/>
      <c r="I446" s="2"/>
    </row>
    <row r="447" ht="14.25" customHeight="1" spans="7:9">
      <c r="G447" s="2"/>
      <c r="H447" s="2"/>
      <c r="I447" s="2"/>
    </row>
    <row r="448" ht="14.25" customHeight="1" spans="7:9">
      <c r="G448" s="2"/>
      <c r="H448" s="2"/>
      <c r="I448" s="2"/>
    </row>
    <row r="449" ht="14.25" customHeight="1" spans="7:9">
      <c r="G449" s="2"/>
      <c r="H449" s="2"/>
      <c r="I449" s="2"/>
    </row>
    <row r="450" ht="14.25" customHeight="1" spans="7:9">
      <c r="G450" s="2"/>
      <c r="H450" s="2"/>
      <c r="I450" s="2"/>
    </row>
    <row r="451" ht="14.25" customHeight="1" spans="7:9">
      <c r="G451" s="2"/>
      <c r="H451" s="2"/>
      <c r="I451" s="2"/>
    </row>
    <row r="452" ht="14.25" customHeight="1" spans="7:9">
      <c r="G452" s="2"/>
      <c r="H452" s="2"/>
      <c r="I452" s="2"/>
    </row>
    <row r="453" ht="14.25" customHeight="1" spans="7:9">
      <c r="G453" s="2"/>
      <c r="H453" s="2"/>
      <c r="I453" s="2"/>
    </row>
    <row r="454" ht="14.25" customHeight="1" spans="7:9">
      <c r="G454" s="2"/>
      <c r="H454" s="2"/>
      <c r="I454" s="2"/>
    </row>
    <row r="455" ht="14.25" customHeight="1" spans="7:9">
      <c r="G455" s="2"/>
      <c r="H455" s="2"/>
      <c r="I455" s="2"/>
    </row>
    <row r="456" ht="14.25" customHeight="1" spans="7:9">
      <c r="G456" s="2"/>
      <c r="H456" s="2"/>
      <c r="I456" s="2"/>
    </row>
    <row r="457" ht="14.25" customHeight="1" spans="7:9">
      <c r="G457" s="2"/>
      <c r="H457" s="2"/>
      <c r="I457" s="2"/>
    </row>
    <row r="458" ht="14.25" customHeight="1" spans="7:9">
      <c r="G458" s="2"/>
      <c r="H458" s="2"/>
      <c r="I458" s="2"/>
    </row>
    <row r="459" ht="14.25" customHeight="1" spans="7:9">
      <c r="G459" s="2"/>
      <c r="H459" s="2"/>
      <c r="I459" s="2"/>
    </row>
    <row r="460" ht="14.25" customHeight="1" spans="7:9">
      <c r="G460" s="2"/>
      <c r="H460" s="2"/>
      <c r="I460" s="2"/>
    </row>
    <row r="461" ht="14.25" customHeight="1" spans="7:9">
      <c r="G461" s="2"/>
      <c r="H461" s="2"/>
      <c r="I461" s="2"/>
    </row>
    <row r="462" ht="14.25" customHeight="1" spans="7:9">
      <c r="G462" s="2"/>
      <c r="H462" s="2"/>
      <c r="I462" s="2"/>
    </row>
    <row r="463" ht="14.25" customHeight="1" spans="7:9">
      <c r="G463" s="2"/>
      <c r="H463" s="2"/>
      <c r="I463" s="2"/>
    </row>
    <row r="464" ht="14.25" customHeight="1" spans="7:9">
      <c r="G464" s="2"/>
      <c r="H464" s="2"/>
      <c r="I464" s="2"/>
    </row>
    <row r="465" ht="14.25" customHeight="1" spans="7:9">
      <c r="G465" s="2"/>
      <c r="H465" s="2"/>
      <c r="I465" s="2"/>
    </row>
    <row r="466" ht="14.25" customHeight="1" spans="7:9">
      <c r="G466" s="2"/>
      <c r="H466" s="2"/>
      <c r="I466" s="2"/>
    </row>
    <row r="467" ht="14.25" customHeight="1" spans="7:9">
      <c r="G467" s="2"/>
      <c r="H467" s="2"/>
      <c r="I467" s="2"/>
    </row>
    <row r="468" ht="14.25" customHeight="1" spans="7:9">
      <c r="G468" s="2"/>
      <c r="H468" s="2"/>
      <c r="I468" s="2"/>
    </row>
    <row r="469" ht="14.25" customHeight="1" spans="7:9">
      <c r="G469" s="2"/>
      <c r="H469" s="2"/>
      <c r="I469" s="2"/>
    </row>
    <row r="470" ht="14.25" customHeight="1" spans="7:9">
      <c r="G470" s="2"/>
      <c r="H470" s="2"/>
      <c r="I470" s="2"/>
    </row>
    <row r="471" ht="14.25" customHeight="1" spans="7:9">
      <c r="G471" s="2"/>
      <c r="H471" s="2"/>
      <c r="I471" s="2"/>
    </row>
    <row r="472" ht="14.25" customHeight="1" spans="7:9">
      <c r="G472" s="2"/>
      <c r="H472" s="2"/>
      <c r="I472" s="2"/>
    </row>
    <row r="473" ht="14.25" customHeight="1" spans="7:9">
      <c r="G473" s="2"/>
      <c r="H473" s="2"/>
      <c r="I473" s="2"/>
    </row>
    <row r="474" ht="14.25" customHeight="1" spans="7:9">
      <c r="G474" s="2"/>
      <c r="H474" s="2"/>
      <c r="I474" s="2"/>
    </row>
    <row r="475" ht="14.25" customHeight="1" spans="7:9">
      <c r="G475" s="2"/>
      <c r="H475" s="2"/>
      <c r="I475" s="2"/>
    </row>
    <row r="476" ht="14.25" customHeight="1" spans="7:9">
      <c r="G476" s="2"/>
      <c r="H476" s="2"/>
      <c r="I476" s="2"/>
    </row>
    <row r="477" ht="14.25" customHeight="1" spans="7:9">
      <c r="G477" s="2"/>
      <c r="H477" s="2"/>
      <c r="I477" s="2"/>
    </row>
    <row r="478" ht="14.25" customHeight="1" spans="7:9">
      <c r="G478" s="2"/>
      <c r="H478" s="2"/>
      <c r="I478" s="2"/>
    </row>
    <row r="479" ht="14.25" customHeight="1" spans="7:9">
      <c r="G479" s="2"/>
      <c r="H479" s="2"/>
      <c r="I479" s="2"/>
    </row>
    <row r="480" ht="14.25" customHeight="1" spans="7:9">
      <c r="G480" s="2"/>
      <c r="H480" s="2"/>
      <c r="I480" s="2"/>
    </row>
    <row r="481" ht="14.25" customHeight="1" spans="7:9">
      <c r="G481" s="2"/>
      <c r="H481" s="2"/>
      <c r="I481" s="2"/>
    </row>
    <row r="482" ht="14.25" customHeight="1" spans="7:9">
      <c r="G482" s="2"/>
      <c r="H482" s="2"/>
      <c r="I482" s="2"/>
    </row>
    <row r="483" ht="14.25" customHeight="1" spans="7:9">
      <c r="G483" s="2"/>
      <c r="H483" s="2"/>
      <c r="I483" s="2"/>
    </row>
    <row r="484" ht="14.25" customHeight="1" spans="7:9">
      <c r="G484" s="2"/>
      <c r="H484" s="2"/>
      <c r="I484" s="2"/>
    </row>
    <row r="485" ht="14.25" customHeight="1" spans="7:9">
      <c r="G485" s="2"/>
      <c r="H485" s="2"/>
      <c r="I485" s="2"/>
    </row>
    <row r="486" ht="14.25" customHeight="1" spans="7:9">
      <c r="G486" s="2"/>
      <c r="H486" s="2"/>
      <c r="I486" s="2"/>
    </row>
    <row r="487" ht="14.25" customHeight="1" spans="7:9">
      <c r="G487" s="2"/>
      <c r="H487" s="2"/>
      <c r="I487" s="2"/>
    </row>
    <row r="488" ht="14.25" customHeight="1" spans="7:9">
      <c r="G488" s="2"/>
      <c r="H488" s="2"/>
      <c r="I488" s="2"/>
    </row>
    <row r="489" ht="14.25" customHeight="1" spans="7:9">
      <c r="G489" s="2"/>
      <c r="H489" s="2"/>
      <c r="I489" s="2"/>
    </row>
    <row r="490" ht="14.25" customHeight="1" spans="7:9">
      <c r="G490" s="2"/>
      <c r="H490" s="2"/>
      <c r="I490" s="2"/>
    </row>
    <row r="491" ht="14.25" customHeight="1" spans="7:9">
      <c r="G491" s="2"/>
      <c r="H491" s="2"/>
      <c r="I491" s="2"/>
    </row>
    <row r="492" ht="14.25" customHeight="1" spans="7:9">
      <c r="G492" s="2"/>
      <c r="H492" s="2"/>
      <c r="I492" s="2"/>
    </row>
    <row r="493" ht="14.25" customHeight="1" spans="7:9">
      <c r="G493" s="2"/>
      <c r="H493" s="2"/>
      <c r="I493" s="2"/>
    </row>
    <row r="494" ht="14.25" customHeight="1" spans="7:9">
      <c r="G494" s="2"/>
      <c r="H494" s="2"/>
      <c r="I494" s="2"/>
    </row>
    <row r="495" ht="14.25" customHeight="1" spans="7:9">
      <c r="G495" s="2"/>
      <c r="H495" s="2"/>
      <c r="I495" s="2"/>
    </row>
    <row r="496" ht="14.25" customHeight="1" spans="7:9">
      <c r="G496" s="2"/>
      <c r="H496" s="2"/>
      <c r="I496" s="2"/>
    </row>
    <row r="497" ht="14.25" customHeight="1" spans="7:9">
      <c r="G497" s="2"/>
      <c r="H497" s="2"/>
      <c r="I497" s="2"/>
    </row>
    <row r="498" ht="14.25" customHeight="1" spans="7:9">
      <c r="G498" s="2"/>
      <c r="H498" s="2"/>
      <c r="I498" s="2"/>
    </row>
    <row r="499" ht="14.25" customHeight="1" spans="7:9">
      <c r="G499" s="2"/>
      <c r="H499" s="2"/>
      <c r="I499" s="2"/>
    </row>
    <row r="500" ht="14.25" customHeight="1" spans="7:9">
      <c r="G500" s="2"/>
      <c r="H500" s="2"/>
      <c r="I500" s="2"/>
    </row>
    <row r="501" ht="14.25" customHeight="1" spans="7:9">
      <c r="G501" s="2"/>
      <c r="H501" s="2"/>
      <c r="I501" s="2"/>
    </row>
    <row r="502" ht="14.25" customHeight="1" spans="7:9">
      <c r="G502" s="2"/>
      <c r="H502" s="2"/>
      <c r="I502" s="2"/>
    </row>
    <row r="503" ht="14.25" customHeight="1" spans="7:9">
      <c r="G503" s="2"/>
      <c r="H503" s="2"/>
      <c r="I503" s="2"/>
    </row>
    <row r="504" ht="14.25" customHeight="1" spans="7:9">
      <c r="G504" s="2"/>
      <c r="H504" s="2"/>
      <c r="I504" s="2"/>
    </row>
    <row r="505" ht="14.25" customHeight="1" spans="7:9">
      <c r="G505" s="2"/>
      <c r="H505" s="2"/>
      <c r="I505" s="2"/>
    </row>
    <row r="506" ht="14.25" customHeight="1" spans="7:9">
      <c r="G506" s="2"/>
      <c r="H506" s="2"/>
      <c r="I506" s="2"/>
    </row>
    <row r="507" ht="14.25" customHeight="1" spans="7:9">
      <c r="G507" s="2"/>
      <c r="H507" s="2"/>
      <c r="I507" s="2"/>
    </row>
    <row r="508" ht="14.25" customHeight="1" spans="7:9">
      <c r="G508" s="2"/>
      <c r="H508" s="2"/>
      <c r="I508" s="2"/>
    </row>
    <row r="509" ht="14.25" customHeight="1" spans="7:9">
      <c r="G509" s="2"/>
      <c r="H509" s="2"/>
      <c r="I509" s="2"/>
    </row>
    <row r="510" ht="14.25" customHeight="1" spans="7:9">
      <c r="G510" s="2"/>
      <c r="H510" s="2"/>
      <c r="I510" s="2"/>
    </row>
    <row r="511" ht="14.25" customHeight="1" spans="7:9">
      <c r="G511" s="2"/>
      <c r="H511" s="2"/>
      <c r="I511" s="2"/>
    </row>
    <row r="512" ht="14.25" customHeight="1" spans="7:9">
      <c r="G512" s="2"/>
      <c r="H512" s="2"/>
      <c r="I512" s="2"/>
    </row>
    <row r="513" ht="14.25" customHeight="1" spans="7:9">
      <c r="G513" s="2"/>
      <c r="H513" s="2"/>
      <c r="I513" s="2"/>
    </row>
    <row r="514" ht="14.25" customHeight="1" spans="7:9">
      <c r="G514" s="2"/>
      <c r="H514" s="2"/>
      <c r="I514" s="2"/>
    </row>
    <row r="515" ht="14.25" customHeight="1" spans="7:9">
      <c r="G515" s="2"/>
      <c r="H515" s="2"/>
      <c r="I515" s="2"/>
    </row>
    <row r="516" ht="14.25" customHeight="1" spans="7:9">
      <c r="G516" s="2"/>
      <c r="H516" s="2"/>
      <c r="I516" s="2"/>
    </row>
    <row r="517" ht="14.25" customHeight="1" spans="7:9">
      <c r="G517" s="2"/>
      <c r="H517" s="2"/>
      <c r="I517" s="2"/>
    </row>
    <row r="518" ht="14.25" customHeight="1" spans="7:9">
      <c r="G518" s="2"/>
      <c r="H518" s="2"/>
      <c r="I518" s="2"/>
    </row>
    <row r="519" ht="14.25" customHeight="1" spans="7:9">
      <c r="G519" s="2"/>
      <c r="H519" s="2"/>
      <c r="I519" s="2"/>
    </row>
    <row r="520" ht="14.25" customHeight="1" spans="7:9">
      <c r="G520" s="2"/>
      <c r="H520" s="2"/>
      <c r="I520" s="2"/>
    </row>
    <row r="521" ht="14.25" customHeight="1" spans="7:9">
      <c r="G521" s="2"/>
      <c r="H521" s="2"/>
      <c r="I521" s="2"/>
    </row>
    <row r="522" ht="14.25" customHeight="1" spans="7:9">
      <c r="G522" s="2"/>
      <c r="H522" s="2"/>
      <c r="I522" s="2"/>
    </row>
    <row r="523" ht="14.25" customHeight="1" spans="7:9">
      <c r="G523" s="2"/>
      <c r="H523" s="2"/>
      <c r="I523" s="2"/>
    </row>
    <row r="524" ht="14.25" customHeight="1" spans="7:9">
      <c r="G524" s="2"/>
      <c r="H524" s="2"/>
      <c r="I524" s="2"/>
    </row>
    <row r="525" ht="14.25" customHeight="1" spans="7:9">
      <c r="G525" s="2"/>
      <c r="H525" s="2"/>
      <c r="I525" s="2"/>
    </row>
    <row r="526" ht="14.25" customHeight="1" spans="7:9">
      <c r="G526" s="2"/>
      <c r="H526" s="2"/>
      <c r="I526" s="2"/>
    </row>
    <row r="527" ht="14.25" customHeight="1" spans="7:9">
      <c r="G527" s="2"/>
      <c r="H527" s="2"/>
      <c r="I527" s="2"/>
    </row>
    <row r="528" ht="14.25" customHeight="1" spans="7:9">
      <c r="G528" s="2"/>
      <c r="H528" s="2"/>
      <c r="I528" s="2"/>
    </row>
    <row r="529" ht="14.25" customHeight="1" spans="7:9">
      <c r="G529" s="2"/>
      <c r="H529" s="2"/>
      <c r="I529" s="2"/>
    </row>
    <row r="530" ht="14.25" customHeight="1" spans="7:9">
      <c r="G530" s="2"/>
      <c r="H530" s="2"/>
      <c r="I530" s="2"/>
    </row>
    <row r="531" ht="14.25" customHeight="1" spans="7:9">
      <c r="G531" s="2"/>
      <c r="H531" s="2"/>
      <c r="I531" s="2"/>
    </row>
    <row r="532" ht="14.25" customHeight="1" spans="7:9">
      <c r="G532" s="2"/>
      <c r="H532" s="2"/>
      <c r="I532" s="2"/>
    </row>
    <row r="533" ht="14.25" customHeight="1" spans="7:9">
      <c r="G533" s="2"/>
      <c r="H533" s="2"/>
      <c r="I533" s="2"/>
    </row>
    <row r="534" ht="14.25" customHeight="1" spans="7:9">
      <c r="G534" s="2"/>
      <c r="H534" s="2"/>
      <c r="I534" s="2"/>
    </row>
    <row r="535" ht="14.25" customHeight="1" spans="7:9">
      <c r="G535" s="2"/>
      <c r="H535" s="2"/>
      <c r="I535" s="2"/>
    </row>
    <row r="536" ht="14.25" customHeight="1" spans="7:9">
      <c r="G536" s="2"/>
      <c r="H536" s="2"/>
      <c r="I536" s="2"/>
    </row>
    <row r="537" ht="14.25" customHeight="1" spans="7:9">
      <c r="G537" s="2"/>
      <c r="H537" s="2"/>
      <c r="I537" s="2"/>
    </row>
    <row r="538" ht="14.25" customHeight="1" spans="7:9">
      <c r="G538" s="2"/>
      <c r="H538" s="2"/>
      <c r="I538" s="2"/>
    </row>
    <row r="539" ht="14.25" customHeight="1" spans="7:9">
      <c r="G539" s="2"/>
      <c r="H539" s="2"/>
      <c r="I539" s="2"/>
    </row>
    <row r="540" ht="14.25" customHeight="1" spans="7:9">
      <c r="G540" s="2"/>
      <c r="H540" s="2"/>
      <c r="I540" s="2"/>
    </row>
    <row r="541" ht="14.25" customHeight="1" spans="7:9">
      <c r="G541" s="2"/>
      <c r="H541" s="2"/>
      <c r="I541" s="2"/>
    </row>
    <row r="542" ht="14.25" customHeight="1" spans="7:9">
      <c r="G542" s="2"/>
      <c r="H542" s="2"/>
      <c r="I542" s="2"/>
    </row>
    <row r="543" ht="14.25" customHeight="1" spans="7:9">
      <c r="G543" s="2"/>
      <c r="H543" s="2"/>
      <c r="I543" s="2"/>
    </row>
    <row r="544" ht="14.25" customHeight="1" spans="7:9">
      <c r="G544" s="2"/>
      <c r="H544" s="2"/>
      <c r="I544" s="2"/>
    </row>
    <row r="545" ht="14.25" customHeight="1" spans="7:9">
      <c r="G545" s="2"/>
      <c r="H545" s="2"/>
      <c r="I545" s="2"/>
    </row>
    <row r="546" ht="14.25" customHeight="1" spans="7:9">
      <c r="G546" s="2"/>
      <c r="H546" s="2"/>
      <c r="I546" s="2"/>
    </row>
    <row r="547" ht="14.25" customHeight="1" spans="7:9">
      <c r="G547" s="2"/>
      <c r="H547" s="2"/>
      <c r="I547" s="2"/>
    </row>
    <row r="548" ht="14.25" customHeight="1" spans="7:9">
      <c r="G548" s="2"/>
      <c r="H548" s="2"/>
      <c r="I548" s="2"/>
    </row>
    <row r="549" ht="14.25" customHeight="1" spans="7:9">
      <c r="G549" s="2"/>
      <c r="H549" s="2"/>
      <c r="I549" s="2"/>
    </row>
    <row r="550" ht="14.25" customHeight="1" spans="7:9">
      <c r="G550" s="2"/>
      <c r="H550" s="2"/>
      <c r="I550" s="2"/>
    </row>
    <row r="551" ht="14.25" customHeight="1" spans="7:9">
      <c r="G551" s="2"/>
      <c r="H551" s="2"/>
      <c r="I551" s="2"/>
    </row>
    <row r="552" ht="14.25" customHeight="1" spans="7:9">
      <c r="G552" s="2"/>
      <c r="H552" s="2"/>
      <c r="I552" s="2"/>
    </row>
    <row r="553" ht="14.25" customHeight="1" spans="7:9">
      <c r="G553" s="2"/>
      <c r="H553" s="2"/>
      <c r="I553" s="2"/>
    </row>
    <row r="554" ht="14.25" customHeight="1" spans="7:9">
      <c r="G554" s="2"/>
      <c r="H554" s="2"/>
      <c r="I554" s="2"/>
    </row>
    <row r="555" ht="14.25" customHeight="1" spans="7:9">
      <c r="G555" s="2"/>
      <c r="H555" s="2"/>
      <c r="I555" s="2"/>
    </row>
    <row r="556" ht="14.25" customHeight="1" spans="7:9">
      <c r="G556" s="2"/>
      <c r="H556" s="2"/>
      <c r="I556" s="2"/>
    </row>
    <row r="557" ht="14.25" customHeight="1" spans="7:9">
      <c r="G557" s="2"/>
      <c r="H557" s="2"/>
      <c r="I557" s="2"/>
    </row>
    <row r="558" ht="14.25" customHeight="1" spans="7:9">
      <c r="G558" s="2"/>
      <c r="H558" s="2"/>
      <c r="I558" s="2"/>
    </row>
    <row r="559" ht="14.25" customHeight="1" spans="7:9">
      <c r="G559" s="2"/>
      <c r="H559" s="2"/>
      <c r="I559" s="2"/>
    </row>
    <row r="560" ht="14.25" customHeight="1" spans="7:9">
      <c r="G560" s="2"/>
      <c r="H560" s="2"/>
      <c r="I560" s="2"/>
    </row>
    <row r="561" ht="14.25" customHeight="1" spans="7:9">
      <c r="G561" s="2"/>
      <c r="H561" s="2"/>
      <c r="I561" s="2"/>
    </row>
    <row r="562" ht="14.25" customHeight="1" spans="7:9">
      <c r="G562" s="2"/>
      <c r="H562" s="2"/>
      <c r="I562" s="2"/>
    </row>
    <row r="563" ht="14.25" customHeight="1" spans="7:9">
      <c r="G563" s="2"/>
      <c r="H563" s="2"/>
      <c r="I563" s="2"/>
    </row>
    <row r="564" ht="14.25" customHeight="1" spans="7:9">
      <c r="G564" s="2"/>
      <c r="H564" s="2"/>
      <c r="I564" s="2"/>
    </row>
    <row r="565" ht="14.25" customHeight="1" spans="7:9">
      <c r="G565" s="2"/>
      <c r="H565" s="2"/>
      <c r="I565" s="2"/>
    </row>
    <row r="566" ht="14.25" customHeight="1" spans="7:9">
      <c r="G566" s="2"/>
      <c r="H566" s="2"/>
      <c r="I566" s="2"/>
    </row>
    <row r="567" ht="14.25" customHeight="1" spans="7:9">
      <c r="G567" s="2"/>
      <c r="H567" s="2"/>
      <c r="I567" s="2"/>
    </row>
    <row r="568" ht="14.25" customHeight="1" spans="7:9">
      <c r="G568" s="2"/>
      <c r="H568" s="2"/>
      <c r="I568" s="2"/>
    </row>
    <row r="569" ht="14.25" customHeight="1" spans="7:9">
      <c r="G569" s="2"/>
      <c r="H569" s="2"/>
      <c r="I569" s="2"/>
    </row>
    <row r="570" ht="14.25" customHeight="1" spans="7:9">
      <c r="G570" s="2"/>
      <c r="H570" s="2"/>
      <c r="I570" s="2"/>
    </row>
    <row r="571" ht="14.25" customHeight="1" spans="7:9">
      <c r="G571" s="2"/>
      <c r="H571" s="2"/>
      <c r="I571" s="2"/>
    </row>
    <row r="572" ht="14.25" customHeight="1" spans="7:9">
      <c r="G572" s="2"/>
      <c r="H572" s="2"/>
      <c r="I572" s="2"/>
    </row>
    <row r="573" ht="14.25" customHeight="1" spans="7:9">
      <c r="G573" s="2"/>
      <c r="H573" s="2"/>
      <c r="I573" s="2"/>
    </row>
    <row r="574" ht="14.25" customHeight="1" spans="7:9">
      <c r="G574" s="2"/>
      <c r="H574" s="2"/>
      <c r="I574" s="2"/>
    </row>
    <row r="575" ht="14.25" customHeight="1" spans="7:9">
      <c r="G575" s="2"/>
      <c r="H575" s="2"/>
      <c r="I575" s="2"/>
    </row>
    <row r="576" ht="14.25" customHeight="1" spans="7:9">
      <c r="G576" s="2"/>
      <c r="H576" s="2"/>
      <c r="I576" s="2"/>
    </row>
    <row r="577" ht="14.25" customHeight="1" spans="7:9">
      <c r="G577" s="2"/>
      <c r="H577" s="2"/>
      <c r="I577" s="2"/>
    </row>
    <row r="578" ht="14.25" customHeight="1" spans="7:9">
      <c r="G578" s="2"/>
      <c r="H578" s="2"/>
      <c r="I578" s="2"/>
    </row>
    <row r="579" ht="14.25" customHeight="1" spans="7:9">
      <c r="G579" s="2"/>
      <c r="H579" s="2"/>
      <c r="I579" s="2"/>
    </row>
    <row r="580" ht="14.25" customHeight="1" spans="7:9">
      <c r="G580" s="2"/>
      <c r="H580" s="2"/>
      <c r="I580" s="2"/>
    </row>
    <row r="581" ht="14.25" customHeight="1" spans="7:9">
      <c r="G581" s="2"/>
      <c r="H581" s="2"/>
      <c r="I581" s="2"/>
    </row>
    <row r="582" ht="14.25" customHeight="1" spans="7:9">
      <c r="G582" s="2"/>
      <c r="H582" s="2"/>
      <c r="I582" s="2"/>
    </row>
    <row r="583" ht="14.25" customHeight="1" spans="7:9">
      <c r="G583" s="2"/>
      <c r="H583" s="2"/>
      <c r="I583" s="2"/>
    </row>
    <row r="584" ht="14.25" customHeight="1" spans="7:9">
      <c r="G584" s="2"/>
      <c r="H584" s="2"/>
      <c r="I584" s="2"/>
    </row>
    <row r="585" ht="14.25" customHeight="1" spans="7:9">
      <c r="G585" s="2"/>
      <c r="H585" s="2"/>
      <c r="I585" s="2"/>
    </row>
    <row r="586" ht="14.25" customHeight="1" spans="7:9">
      <c r="G586" s="2"/>
      <c r="H586" s="2"/>
      <c r="I586" s="2"/>
    </row>
    <row r="587" ht="14.25" customHeight="1" spans="7:9">
      <c r="G587" s="2"/>
      <c r="H587" s="2"/>
      <c r="I587" s="2"/>
    </row>
    <row r="588" ht="14.25" customHeight="1" spans="7:9">
      <c r="G588" s="2"/>
      <c r="H588" s="2"/>
      <c r="I588" s="2"/>
    </row>
    <row r="589" ht="14.25" customHeight="1" spans="7:9">
      <c r="G589" s="2"/>
      <c r="H589" s="2"/>
      <c r="I589" s="2"/>
    </row>
    <row r="590" ht="14.25" customHeight="1" spans="7:9">
      <c r="G590" s="2"/>
      <c r="H590" s="2"/>
      <c r="I590" s="2"/>
    </row>
    <row r="591" ht="14.25" customHeight="1" spans="7:9">
      <c r="G591" s="2"/>
      <c r="H591" s="2"/>
      <c r="I591" s="2"/>
    </row>
    <row r="592" ht="14.25" customHeight="1" spans="7:9">
      <c r="G592" s="2"/>
      <c r="H592" s="2"/>
      <c r="I592" s="2"/>
    </row>
    <row r="593" ht="14.25" customHeight="1" spans="7:9">
      <c r="G593" s="2"/>
      <c r="H593" s="2"/>
      <c r="I593" s="2"/>
    </row>
    <row r="594" ht="14.25" customHeight="1" spans="7:9">
      <c r="G594" s="2"/>
      <c r="H594" s="2"/>
      <c r="I594" s="2"/>
    </row>
    <row r="595" ht="14.25" customHeight="1" spans="7:9">
      <c r="G595" s="2"/>
      <c r="H595" s="2"/>
      <c r="I595" s="2"/>
    </row>
    <row r="596" ht="14.25" customHeight="1" spans="7:9">
      <c r="G596" s="2"/>
      <c r="H596" s="2"/>
      <c r="I596" s="2"/>
    </row>
    <row r="597" ht="14.25" customHeight="1" spans="7:9">
      <c r="G597" s="2"/>
      <c r="H597" s="2"/>
      <c r="I597" s="2"/>
    </row>
    <row r="598" ht="14.25" customHeight="1" spans="7:9">
      <c r="G598" s="2"/>
      <c r="H598" s="2"/>
      <c r="I598" s="2"/>
    </row>
    <row r="599" ht="14.25" customHeight="1" spans="7:9">
      <c r="G599" s="2"/>
      <c r="H599" s="2"/>
      <c r="I599" s="2"/>
    </row>
    <row r="600" ht="14.25" customHeight="1" spans="7:9">
      <c r="G600" s="2"/>
      <c r="H600" s="2"/>
      <c r="I600" s="2"/>
    </row>
    <row r="601" ht="14.25" customHeight="1" spans="7:9">
      <c r="G601" s="2"/>
      <c r="H601" s="2"/>
      <c r="I601" s="2"/>
    </row>
    <row r="602" ht="14.25" customHeight="1" spans="7:9">
      <c r="G602" s="2"/>
      <c r="H602" s="2"/>
      <c r="I602" s="2"/>
    </row>
    <row r="603" ht="14.25" customHeight="1" spans="7:9">
      <c r="G603" s="2"/>
      <c r="H603" s="2"/>
      <c r="I603" s="2"/>
    </row>
    <row r="604" ht="14.25" customHeight="1" spans="7:9">
      <c r="G604" s="2"/>
      <c r="H604" s="2"/>
      <c r="I604" s="2"/>
    </row>
    <row r="605" ht="14.25" customHeight="1" spans="7:9">
      <c r="G605" s="2"/>
      <c r="H605" s="2"/>
      <c r="I605" s="2"/>
    </row>
    <row r="606" ht="14.25" customHeight="1" spans="7:9">
      <c r="G606" s="2"/>
      <c r="H606" s="2"/>
      <c r="I606" s="2"/>
    </row>
    <row r="607" ht="14.25" customHeight="1" spans="7:9">
      <c r="G607" s="2"/>
      <c r="H607" s="2"/>
      <c r="I607" s="2"/>
    </row>
    <row r="608" ht="14.25" customHeight="1" spans="7:9">
      <c r="G608" s="2"/>
      <c r="H608" s="2"/>
      <c r="I608" s="2"/>
    </row>
    <row r="609" ht="14.25" customHeight="1" spans="7:9">
      <c r="G609" s="2"/>
      <c r="H609" s="2"/>
      <c r="I609" s="2"/>
    </row>
    <row r="610" ht="14.25" customHeight="1" spans="7:9">
      <c r="G610" s="2"/>
      <c r="H610" s="2"/>
      <c r="I610" s="2"/>
    </row>
    <row r="611" ht="14.25" customHeight="1" spans="7:9">
      <c r="G611" s="2"/>
      <c r="H611" s="2"/>
      <c r="I611" s="2"/>
    </row>
    <row r="612" ht="14.25" customHeight="1" spans="7:9">
      <c r="G612" s="2"/>
      <c r="H612" s="2"/>
      <c r="I612" s="2"/>
    </row>
    <row r="613" ht="14.25" customHeight="1" spans="7:9">
      <c r="G613" s="2"/>
      <c r="H613" s="2"/>
      <c r="I613" s="2"/>
    </row>
    <row r="614" ht="14.25" customHeight="1" spans="7:9">
      <c r="G614" s="2"/>
      <c r="H614" s="2"/>
      <c r="I614" s="2"/>
    </row>
    <row r="615" ht="14.25" customHeight="1" spans="7:9">
      <c r="G615" s="2"/>
      <c r="H615" s="2"/>
      <c r="I615" s="2"/>
    </row>
    <row r="616" ht="14.25" customHeight="1" spans="7:9">
      <c r="G616" s="2"/>
      <c r="H616" s="2"/>
      <c r="I616" s="2"/>
    </row>
    <row r="617" ht="14.25" customHeight="1" spans="7:9">
      <c r="G617" s="2"/>
      <c r="H617" s="2"/>
      <c r="I617" s="2"/>
    </row>
    <row r="618" ht="14.25" customHeight="1" spans="7:9">
      <c r="G618" s="2"/>
      <c r="H618" s="2"/>
      <c r="I618" s="2"/>
    </row>
    <row r="619" ht="14.25" customHeight="1" spans="7:9">
      <c r="G619" s="2"/>
      <c r="H619" s="2"/>
      <c r="I619" s="2"/>
    </row>
    <row r="620" ht="14.25" customHeight="1" spans="7:9">
      <c r="G620" s="2"/>
      <c r="H620" s="2"/>
      <c r="I620" s="2"/>
    </row>
    <row r="621" ht="14.25" customHeight="1" spans="7:9">
      <c r="G621" s="2"/>
      <c r="H621" s="2"/>
      <c r="I621" s="2"/>
    </row>
    <row r="622" ht="14.25" customHeight="1" spans="7:9">
      <c r="G622" s="2"/>
      <c r="H622" s="2"/>
      <c r="I622" s="2"/>
    </row>
    <row r="623" ht="14.25" customHeight="1" spans="7:9">
      <c r="G623" s="2"/>
      <c r="H623" s="2"/>
      <c r="I623" s="2"/>
    </row>
    <row r="624" ht="14.25" customHeight="1" spans="7:9">
      <c r="G624" s="2"/>
      <c r="H624" s="2"/>
      <c r="I624" s="2"/>
    </row>
    <row r="625" ht="14.25" customHeight="1" spans="7:9">
      <c r="G625" s="2"/>
      <c r="H625" s="2"/>
      <c r="I625" s="2"/>
    </row>
    <row r="626" ht="14.25" customHeight="1" spans="7:9">
      <c r="G626" s="2"/>
      <c r="H626" s="2"/>
      <c r="I626" s="2"/>
    </row>
    <row r="627" ht="14.25" customHeight="1" spans="7:9">
      <c r="G627" s="2"/>
      <c r="H627" s="2"/>
      <c r="I627" s="2"/>
    </row>
    <row r="628" ht="14.25" customHeight="1" spans="7:9">
      <c r="G628" s="2"/>
      <c r="H628" s="2"/>
      <c r="I628" s="2"/>
    </row>
    <row r="629" ht="14.25" customHeight="1" spans="7:9">
      <c r="G629" s="2"/>
      <c r="H629" s="2"/>
      <c r="I629" s="2"/>
    </row>
    <row r="630" ht="14.25" customHeight="1" spans="7:9">
      <c r="G630" s="2"/>
      <c r="H630" s="2"/>
      <c r="I630" s="2"/>
    </row>
    <row r="631" ht="14.25" customHeight="1" spans="7:9">
      <c r="G631" s="2"/>
      <c r="H631" s="2"/>
      <c r="I631" s="2"/>
    </row>
    <row r="632" ht="14.25" customHeight="1" spans="7:9">
      <c r="G632" s="2"/>
      <c r="H632" s="2"/>
      <c r="I632" s="2"/>
    </row>
    <row r="633" ht="14.25" customHeight="1" spans="7:9">
      <c r="G633" s="2"/>
      <c r="H633" s="2"/>
      <c r="I633" s="2"/>
    </row>
    <row r="634" ht="14.25" customHeight="1" spans="7:9">
      <c r="G634" s="2"/>
      <c r="H634" s="2"/>
      <c r="I634" s="2"/>
    </row>
    <row r="635" ht="14.25" customHeight="1" spans="7:9">
      <c r="G635" s="2"/>
      <c r="H635" s="2"/>
      <c r="I635" s="2"/>
    </row>
    <row r="636" ht="14.25" customHeight="1" spans="7:9">
      <c r="G636" s="2"/>
      <c r="H636" s="2"/>
      <c r="I636" s="2"/>
    </row>
    <row r="637" ht="14.25" customHeight="1" spans="7:9">
      <c r="G637" s="2"/>
      <c r="H637" s="2"/>
      <c r="I637" s="2"/>
    </row>
    <row r="638" ht="14.25" customHeight="1" spans="7:9">
      <c r="G638" s="2"/>
      <c r="H638" s="2"/>
      <c r="I638" s="2"/>
    </row>
    <row r="639" ht="14.25" customHeight="1" spans="7:9">
      <c r="G639" s="2"/>
      <c r="H639" s="2"/>
      <c r="I639" s="2"/>
    </row>
    <row r="640" ht="14.25" customHeight="1" spans="7:9">
      <c r="G640" s="2"/>
      <c r="H640" s="2"/>
      <c r="I640" s="2"/>
    </row>
    <row r="641" ht="14.25" customHeight="1" spans="7:9">
      <c r="G641" s="2"/>
      <c r="H641" s="2"/>
      <c r="I641" s="2"/>
    </row>
    <row r="642" ht="14.25" customHeight="1" spans="7:9">
      <c r="G642" s="2"/>
      <c r="H642" s="2"/>
      <c r="I642" s="2"/>
    </row>
    <row r="643" ht="14.25" customHeight="1" spans="7:9">
      <c r="G643" s="2"/>
      <c r="H643" s="2"/>
      <c r="I643" s="2"/>
    </row>
    <row r="644" ht="14.25" customHeight="1" spans="7:9">
      <c r="G644" s="2"/>
      <c r="H644" s="2"/>
      <c r="I644" s="2"/>
    </row>
    <row r="645" ht="14.25" customHeight="1" spans="7:9">
      <c r="G645" s="2"/>
      <c r="H645" s="2"/>
      <c r="I645" s="2"/>
    </row>
    <row r="646" ht="14.25" customHeight="1" spans="7:9">
      <c r="G646" s="2"/>
      <c r="H646" s="2"/>
      <c r="I646" s="2"/>
    </row>
    <row r="647" ht="14.25" customHeight="1" spans="7:9">
      <c r="G647" s="2"/>
      <c r="H647" s="2"/>
      <c r="I647" s="2"/>
    </row>
    <row r="648" ht="14.25" customHeight="1" spans="7:9">
      <c r="G648" s="2"/>
      <c r="H648" s="2"/>
      <c r="I648" s="2"/>
    </row>
    <row r="649" ht="14.25" customHeight="1" spans="7:9">
      <c r="G649" s="2"/>
      <c r="H649" s="2"/>
      <c r="I649" s="2"/>
    </row>
    <row r="650" ht="14.25" customHeight="1" spans="7:9">
      <c r="G650" s="2"/>
      <c r="H650" s="2"/>
      <c r="I650" s="2"/>
    </row>
    <row r="651" ht="14.25" customHeight="1" spans="7:9">
      <c r="G651" s="2"/>
      <c r="H651" s="2"/>
      <c r="I651" s="2"/>
    </row>
    <row r="652" ht="14.25" customHeight="1" spans="7:9">
      <c r="G652" s="2"/>
      <c r="H652" s="2"/>
      <c r="I652" s="2"/>
    </row>
    <row r="653" ht="14.25" customHeight="1" spans="7:9">
      <c r="G653" s="2"/>
      <c r="H653" s="2"/>
      <c r="I653" s="2"/>
    </row>
    <row r="654" ht="14.25" customHeight="1" spans="7:9">
      <c r="G654" s="2"/>
      <c r="H654" s="2"/>
      <c r="I654" s="2"/>
    </row>
    <row r="655" ht="14.25" customHeight="1" spans="7:9">
      <c r="G655" s="2"/>
      <c r="H655" s="2"/>
      <c r="I655" s="2"/>
    </row>
    <row r="656" ht="14.25" customHeight="1" spans="7:9">
      <c r="G656" s="2"/>
      <c r="H656" s="2"/>
      <c r="I656" s="2"/>
    </row>
    <row r="657" ht="14.25" customHeight="1" spans="7:9">
      <c r="G657" s="2"/>
      <c r="H657" s="2"/>
      <c r="I657" s="2"/>
    </row>
    <row r="658" ht="14.25" customHeight="1" spans="7:9">
      <c r="G658" s="2"/>
      <c r="H658" s="2"/>
      <c r="I658" s="2"/>
    </row>
    <row r="659" ht="14.25" customHeight="1" spans="7:9">
      <c r="G659" s="2"/>
      <c r="H659" s="2"/>
      <c r="I659" s="2"/>
    </row>
    <row r="660" ht="14.25" customHeight="1" spans="7:9">
      <c r="G660" s="2"/>
      <c r="H660" s="2"/>
      <c r="I660" s="2"/>
    </row>
    <row r="661" ht="14.25" customHeight="1" spans="7:9">
      <c r="G661" s="2"/>
      <c r="H661" s="2"/>
      <c r="I661" s="2"/>
    </row>
    <row r="662" ht="14.25" customHeight="1" spans="7:9">
      <c r="G662" s="2"/>
      <c r="H662" s="2"/>
      <c r="I662" s="2"/>
    </row>
    <row r="663" ht="14.25" customHeight="1" spans="7:9">
      <c r="G663" s="2"/>
      <c r="H663" s="2"/>
      <c r="I663" s="2"/>
    </row>
    <row r="664" ht="14.25" customHeight="1" spans="7:9">
      <c r="G664" s="2"/>
      <c r="H664" s="2"/>
      <c r="I664" s="2"/>
    </row>
    <row r="665" ht="14.25" customHeight="1" spans="7:9">
      <c r="G665" s="2"/>
      <c r="H665" s="2"/>
      <c r="I665" s="2"/>
    </row>
    <row r="666" ht="14.25" customHeight="1" spans="7:9">
      <c r="G666" s="2"/>
      <c r="H666" s="2"/>
      <c r="I666" s="2"/>
    </row>
    <row r="667" ht="14.25" customHeight="1" spans="7:9">
      <c r="G667" s="2"/>
      <c r="H667" s="2"/>
      <c r="I667" s="2"/>
    </row>
    <row r="668" ht="14.25" customHeight="1" spans="7:9">
      <c r="G668" s="2"/>
      <c r="H668" s="2"/>
      <c r="I668" s="2"/>
    </row>
    <row r="669" ht="14.25" customHeight="1" spans="7:9">
      <c r="G669" s="2"/>
      <c r="H669" s="2"/>
      <c r="I669" s="2"/>
    </row>
    <row r="670" ht="14.25" customHeight="1" spans="7:9">
      <c r="G670" s="2"/>
      <c r="H670" s="2"/>
      <c r="I670" s="2"/>
    </row>
    <row r="671" ht="14.25" customHeight="1" spans="7:9">
      <c r="G671" s="2"/>
      <c r="H671" s="2"/>
      <c r="I671" s="2"/>
    </row>
    <row r="672" ht="14.25" customHeight="1" spans="7:9">
      <c r="G672" s="2"/>
      <c r="H672" s="2"/>
      <c r="I672" s="2"/>
    </row>
    <row r="673" ht="14.25" customHeight="1" spans="7:9">
      <c r="G673" s="2"/>
      <c r="H673" s="2"/>
      <c r="I673" s="2"/>
    </row>
    <row r="674" ht="14.25" customHeight="1" spans="7:9">
      <c r="G674" s="2"/>
      <c r="H674" s="2"/>
      <c r="I674" s="2"/>
    </row>
    <row r="675" ht="14.25" customHeight="1" spans="7:9">
      <c r="G675" s="2"/>
      <c r="H675" s="2"/>
      <c r="I675" s="2"/>
    </row>
    <row r="676" ht="14.25" customHeight="1" spans="7:9">
      <c r="G676" s="2"/>
      <c r="H676" s="2"/>
      <c r="I676" s="2"/>
    </row>
    <row r="677" ht="14.25" customHeight="1" spans="7:9">
      <c r="G677" s="2"/>
      <c r="H677" s="2"/>
      <c r="I677" s="2"/>
    </row>
    <row r="678" ht="14.25" customHeight="1" spans="7:9">
      <c r="G678" s="2"/>
      <c r="H678" s="2"/>
      <c r="I678" s="2"/>
    </row>
    <row r="679" ht="14.25" customHeight="1" spans="7:9">
      <c r="G679" s="2"/>
      <c r="H679" s="2"/>
      <c r="I679" s="2"/>
    </row>
    <row r="680" ht="14.25" customHeight="1" spans="7:9">
      <c r="G680" s="2"/>
      <c r="H680" s="2"/>
      <c r="I680" s="2"/>
    </row>
    <row r="681" ht="14.25" customHeight="1" spans="7:9">
      <c r="G681" s="2"/>
      <c r="H681" s="2"/>
      <c r="I681" s="2"/>
    </row>
    <row r="682" ht="14.25" customHeight="1" spans="7:9">
      <c r="G682" s="2"/>
      <c r="H682" s="2"/>
      <c r="I682" s="2"/>
    </row>
    <row r="683" ht="14.25" customHeight="1" spans="7:9">
      <c r="G683" s="2"/>
      <c r="H683" s="2"/>
      <c r="I683" s="2"/>
    </row>
    <row r="684" ht="14.25" customHeight="1" spans="7:9">
      <c r="G684" s="2"/>
      <c r="H684" s="2"/>
      <c r="I684" s="2"/>
    </row>
    <row r="685" ht="14.25" customHeight="1" spans="7:9">
      <c r="G685" s="2"/>
      <c r="H685" s="2"/>
      <c r="I685" s="2"/>
    </row>
    <row r="686" ht="14.25" customHeight="1" spans="7:9">
      <c r="G686" s="2"/>
      <c r="H686" s="2"/>
      <c r="I686" s="2"/>
    </row>
    <row r="687" ht="14.25" customHeight="1" spans="7:9">
      <c r="G687" s="2"/>
      <c r="H687" s="2"/>
      <c r="I687" s="2"/>
    </row>
    <row r="688" ht="14.25" customHeight="1" spans="7:9">
      <c r="G688" s="2"/>
      <c r="H688" s="2"/>
      <c r="I688" s="2"/>
    </row>
    <row r="689" ht="14.25" customHeight="1" spans="7:9">
      <c r="G689" s="2"/>
      <c r="H689" s="2"/>
      <c r="I689" s="2"/>
    </row>
    <row r="690" ht="14.25" customHeight="1" spans="7:9">
      <c r="G690" s="2"/>
      <c r="H690" s="2"/>
      <c r="I690" s="2"/>
    </row>
    <row r="691" ht="14.25" customHeight="1" spans="7:9">
      <c r="G691" s="2"/>
      <c r="H691" s="2"/>
      <c r="I691" s="2"/>
    </row>
    <row r="692" ht="14.25" customHeight="1" spans="7:9">
      <c r="G692" s="2"/>
      <c r="H692" s="2"/>
      <c r="I692" s="2"/>
    </row>
    <row r="693" ht="14.25" customHeight="1" spans="7:9">
      <c r="G693" s="2"/>
      <c r="H693" s="2"/>
      <c r="I693" s="2"/>
    </row>
    <row r="694" ht="14.25" customHeight="1" spans="7:9">
      <c r="G694" s="2"/>
      <c r="H694" s="2"/>
      <c r="I694" s="2"/>
    </row>
    <row r="695" ht="14.25" customHeight="1" spans="7:9">
      <c r="G695" s="2"/>
      <c r="H695" s="2"/>
      <c r="I695" s="2"/>
    </row>
    <row r="696" ht="14.25" customHeight="1" spans="7:9">
      <c r="G696" s="2"/>
      <c r="H696" s="2"/>
      <c r="I696" s="2"/>
    </row>
    <row r="697" ht="14.25" customHeight="1" spans="7:9">
      <c r="G697" s="2"/>
      <c r="H697" s="2"/>
      <c r="I697" s="2"/>
    </row>
    <row r="698" ht="14.25" customHeight="1" spans="7:9">
      <c r="G698" s="2"/>
      <c r="H698" s="2"/>
      <c r="I698" s="2"/>
    </row>
    <row r="699" ht="14.25" customHeight="1" spans="7:9">
      <c r="G699" s="2"/>
      <c r="H699" s="2"/>
      <c r="I699" s="2"/>
    </row>
    <row r="700" ht="14.25" customHeight="1" spans="7:9">
      <c r="G700" s="2"/>
      <c r="H700" s="2"/>
      <c r="I700" s="2"/>
    </row>
    <row r="701" ht="14.25" customHeight="1" spans="7:9">
      <c r="G701" s="2"/>
      <c r="H701" s="2"/>
      <c r="I701" s="2"/>
    </row>
    <row r="702" ht="14.25" customHeight="1" spans="7:9">
      <c r="G702" s="2"/>
      <c r="H702" s="2"/>
      <c r="I702" s="2"/>
    </row>
    <row r="703" ht="14.25" customHeight="1" spans="7:9">
      <c r="G703" s="2"/>
      <c r="H703" s="2"/>
      <c r="I703" s="2"/>
    </row>
    <row r="704" ht="14.25" customHeight="1" spans="7:9">
      <c r="G704" s="2"/>
      <c r="H704" s="2"/>
      <c r="I704" s="2"/>
    </row>
    <row r="705" ht="14.25" customHeight="1" spans="7:9">
      <c r="G705" s="2"/>
      <c r="H705" s="2"/>
      <c r="I705" s="2"/>
    </row>
    <row r="706" ht="14.25" customHeight="1" spans="7:9">
      <c r="G706" s="2"/>
      <c r="H706" s="2"/>
      <c r="I706" s="2"/>
    </row>
    <row r="707" ht="14.25" customHeight="1" spans="7:9">
      <c r="G707" s="2"/>
      <c r="H707" s="2"/>
      <c r="I707" s="2"/>
    </row>
    <row r="708" ht="14.25" customHeight="1" spans="7:9">
      <c r="G708" s="2"/>
      <c r="H708" s="2"/>
      <c r="I708" s="2"/>
    </row>
    <row r="709" ht="14.25" customHeight="1" spans="7:9">
      <c r="G709" s="2"/>
      <c r="H709" s="2"/>
      <c r="I709" s="2"/>
    </row>
    <row r="710" ht="14.25" customHeight="1" spans="7:9">
      <c r="G710" s="2"/>
      <c r="H710" s="2"/>
      <c r="I710" s="2"/>
    </row>
    <row r="711" ht="14.25" customHeight="1" spans="7:9">
      <c r="G711" s="2"/>
      <c r="H711" s="2"/>
      <c r="I711" s="2"/>
    </row>
    <row r="712" ht="14.25" customHeight="1" spans="7:9">
      <c r="G712" s="2"/>
      <c r="H712" s="2"/>
      <c r="I712" s="2"/>
    </row>
    <row r="713" ht="14.25" customHeight="1" spans="7:9">
      <c r="G713" s="2"/>
      <c r="H713" s="2"/>
      <c r="I713" s="2"/>
    </row>
    <row r="714" ht="14.25" customHeight="1" spans="7:9">
      <c r="G714" s="2"/>
      <c r="H714" s="2"/>
      <c r="I714" s="2"/>
    </row>
    <row r="715" ht="14.25" customHeight="1" spans="7:9">
      <c r="G715" s="2"/>
      <c r="H715" s="2"/>
      <c r="I715" s="2"/>
    </row>
    <row r="716" ht="14.25" customHeight="1" spans="7:9">
      <c r="G716" s="2"/>
      <c r="H716" s="2"/>
      <c r="I716" s="2"/>
    </row>
    <row r="717" ht="14.25" customHeight="1" spans="7:9">
      <c r="G717" s="2"/>
      <c r="H717" s="2"/>
      <c r="I717" s="2"/>
    </row>
    <row r="718" ht="14.25" customHeight="1" spans="7:9">
      <c r="G718" s="2"/>
      <c r="H718" s="2"/>
      <c r="I718" s="2"/>
    </row>
    <row r="719" ht="14.25" customHeight="1" spans="7:9">
      <c r="G719" s="2"/>
      <c r="H719" s="2"/>
      <c r="I719" s="2"/>
    </row>
    <row r="720" ht="14.25" customHeight="1" spans="7:9">
      <c r="G720" s="2"/>
      <c r="H720" s="2"/>
      <c r="I720" s="2"/>
    </row>
    <row r="721" ht="14.25" customHeight="1" spans="7:9">
      <c r="G721" s="2"/>
      <c r="H721" s="2"/>
      <c r="I721" s="2"/>
    </row>
    <row r="722" ht="14.25" customHeight="1" spans="7:9">
      <c r="G722" s="2"/>
      <c r="H722" s="2"/>
      <c r="I722" s="2"/>
    </row>
    <row r="723" ht="14.25" customHeight="1" spans="7:9">
      <c r="G723" s="2"/>
      <c r="H723" s="2"/>
      <c r="I723" s="2"/>
    </row>
    <row r="724" ht="14.25" customHeight="1" spans="7:9">
      <c r="G724" s="2"/>
      <c r="H724" s="2"/>
      <c r="I724" s="2"/>
    </row>
    <row r="725" ht="14.25" customHeight="1" spans="7:9">
      <c r="G725" s="2"/>
      <c r="H725" s="2"/>
      <c r="I725" s="2"/>
    </row>
    <row r="726" ht="14.25" customHeight="1" spans="7:9">
      <c r="G726" s="2"/>
      <c r="H726" s="2"/>
      <c r="I726" s="2"/>
    </row>
    <row r="727" ht="14.25" customHeight="1" spans="7:9">
      <c r="G727" s="2"/>
      <c r="H727" s="2"/>
      <c r="I727" s="2"/>
    </row>
    <row r="728" ht="14.25" customHeight="1" spans="7:9">
      <c r="G728" s="2"/>
      <c r="H728" s="2"/>
      <c r="I728" s="2"/>
    </row>
    <row r="729" ht="14.25" customHeight="1" spans="7:9">
      <c r="G729" s="2"/>
      <c r="H729" s="2"/>
      <c r="I729" s="2"/>
    </row>
    <row r="730" ht="14.25" customHeight="1" spans="7:9">
      <c r="G730" s="2"/>
      <c r="H730" s="2"/>
      <c r="I730" s="2"/>
    </row>
    <row r="731" ht="14.25" customHeight="1" spans="7:9">
      <c r="G731" s="2"/>
      <c r="H731" s="2"/>
      <c r="I731" s="2"/>
    </row>
    <row r="732" ht="14.25" customHeight="1" spans="7:9">
      <c r="G732" s="2"/>
      <c r="H732" s="2"/>
      <c r="I732" s="2"/>
    </row>
    <row r="733" ht="14.25" customHeight="1" spans="7:9">
      <c r="G733" s="2"/>
      <c r="H733" s="2"/>
      <c r="I733" s="2"/>
    </row>
    <row r="734" ht="14.25" customHeight="1" spans="7:9">
      <c r="G734" s="2"/>
      <c r="H734" s="2"/>
      <c r="I734" s="2"/>
    </row>
    <row r="735" ht="14.25" customHeight="1" spans="7:9">
      <c r="G735" s="2"/>
      <c r="H735" s="2"/>
      <c r="I735" s="2"/>
    </row>
    <row r="736" ht="14.25" customHeight="1" spans="7:9">
      <c r="G736" s="2"/>
      <c r="H736" s="2"/>
      <c r="I736" s="2"/>
    </row>
    <row r="737" ht="14.25" customHeight="1" spans="7:9">
      <c r="G737" s="2"/>
      <c r="H737" s="2"/>
      <c r="I737" s="2"/>
    </row>
    <row r="738" ht="14.25" customHeight="1" spans="7:9">
      <c r="G738" s="2"/>
      <c r="H738" s="2"/>
      <c r="I738" s="2"/>
    </row>
    <row r="739" ht="14.25" customHeight="1" spans="7:9">
      <c r="G739" s="2"/>
      <c r="H739" s="2"/>
      <c r="I739" s="2"/>
    </row>
    <row r="740" ht="14.25" customHeight="1" spans="7:9">
      <c r="G740" s="2"/>
      <c r="H740" s="2"/>
      <c r="I740" s="2"/>
    </row>
    <row r="741" ht="14.25" customHeight="1" spans="7:9">
      <c r="G741" s="2"/>
      <c r="H741" s="2"/>
      <c r="I741" s="2"/>
    </row>
    <row r="742" ht="14.25" customHeight="1" spans="7:9">
      <c r="G742" s="2"/>
      <c r="H742" s="2"/>
      <c r="I742" s="2"/>
    </row>
    <row r="743" ht="14.25" customHeight="1" spans="7:9">
      <c r="G743" s="2"/>
      <c r="H743" s="2"/>
      <c r="I743" s="2"/>
    </row>
    <row r="744" ht="14.25" customHeight="1" spans="7:9">
      <c r="G744" s="2"/>
      <c r="H744" s="2"/>
      <c r="I744" s="2"/>
    </row>
    <row r="745" ht="14.25" customHeight="1" spans="7:9">
      <c r="G745" s="2"/>
      <c r="H745" s="2"/>
      <c r="I745" s="2"/>
    </row>
    <row r="746" ht="14.25" customHeight="1" spans="7:9">
      <c r="G746" s="2"/>
      <c r="H746" s="2"/>
      <c r="I746" s="2"/>
    </row>
    <row r="747" ht="14.25" customHeight="1" spans="7:9">
      <c r="G747" s="2"/>
      <c r="H747" s="2"/>
      <c r="I747" s="2"/>
    </row>
    <row r="748" ht="14.25" customHeight="1" spans="7:9">
      <c r="G748" s="2"/>
      <c r="H748" s="2"/>
      <c r="I748" s="2"/>
    </row>
    <row r="749" ht="14.25" customHeight="1" spans="7:9">
      <c r="G749" s="2"/>
      <c r="H749" s="2"/>
      <c r="I749" s="2"/>
    </row>
    <row r="750" ht="14.25" customHeight="1" spans="7:9">
      <c r="G750" s="2"/>
      <c r="H750" s="2"/>
      <c r="I750" s="2"/>
    </row>
    <row r="751" ht="14.25" customHeight="1" spans="7:9">
      <c r="G751" s="2"/>
      <c r="H751" s="2"/>
      <c r="I751" s="2"/>
    </row>
    <row r="752" ht="14.25" customHeight="1" spans="7:9">
      <c r="G752" s="2"/>
      <c r="H752" s="2"/>
      <c r="I752" s="2"/>
    </row>
    <row r="753" ht="14.25" customHeight="1" spans="7:9">
      <c r="G753" s="2"/>
      <c r="H753" s="2"/>
      <c r="I753" s="2"/>
    </row>
    <row r="754" ht="14.25" customHeight="1" spans="7:9">
      <c r="G754" s="2"/>
      <c r="H754" s="2"/>
      <c r="I754" s="2"/>
    </row>
    <row r="755" ht="14.25" customHeight="1" spans="7:9">
      <c r="G755" s="2"/>
      <c r="H755" s="2"/>
      <c r="I755" s="2"/>
    </row>
    <row r="756" ht="14.25" customHeight="1" spans="7:9">
      <c r="G756" s="2"/>
      <c r="H756" s="2"/>
      <c r="I756" s="2"/>
    </row>
    <row r="757" ht="14.25" customHeight="1" spans="7:9">
      <c r="G757" s="2"/>
      <c r="H757" s="2"/>
      <c r="I757" s="2"/>
    </row>
    <row r="758" ht="14.25" customHeight="1" spans="7:9">
      <c r="G758" s="2"/>
      <c r="H758" s="2"/>
      <c r="I758" s="2"/>
    </row>
    <row r="759" ht="14.25" customHeight="1" spans="7:9">
      <c r="G759" s="2"/>
      <c r="H759" s="2"/>
      <c r="I759" s="2"/>
    </row>
    <row r="760" ht="14.25" customHeight="1" spans="7:9">
      <c r="G760" s="2"/>
      <c r="H760" s="2"/>
      <c r="I760" s="2"/>
    </row>
    <row r="761" ht="14.25" customHeight="1" spans="7:9">
      <c r="G761" s="2"/>
      <c r="H761" s="2"/>
      <c r="I761" s="2"/>
    </row>
    <row r="762" ht="14.25" customHeight="1" spans="7:9">
      <c r="G762" s="2"/>
      <c r="H762" s="2"/>
      <c r="I762" s="2"/>
    </row>
    <row r="763" ht="14.25" customHeight="1" spans="7:9">
      <c r="G763" s="2"/>
      <c r="H763" s="2"/>
      <c r="I763" s="2"/>
    </row>
    <row r="764" ht="14.25" customHeight="1" spans="7:9">
      <c r="G764" s="2"/>
      <c r="H764" s="2"/>
      <c r="I764" s="2"/>
    </row>
    <row r="765" ht="14.25" customHeight="1" spans="7:9">
      <c r="G765" s="2"/>
      <c r="H765" s="2"/>
      <c r="I765" s="2"/>
    </row>
    <row r="766" ht="14.25" customHeight="1" spans="7:9">
      <c r="G766" s="2"/>
      <c r="H766" s="2"/>
      <c r="I766" s="2"/>
    </row>
    <row r="767" ht="14.25" customHeight="1" spans="7:9">
      <c r="G767" s="2"/>
      <c r="H767" s="2"/>
      <c r="I767" s="2"/>
    </row>
    <row r="768" ht="14.25" customHeight="1" spans="7:9">
      <c r="G768" s="2"/>
      <c r="H768" s="2"/>
      <c r="I768" s="2"/>
    </row>
    <row r="769" ht="14.25" customHeight="1" spans="7:9">
      <c r="G769" s="2"/>
      <c r="H769" s="2"/>
      <c r="I769" s="2"/>
    </row>
    <row r="770" ht="14.25" customHeight="1" spans="7:9">
      <c r="G770" s="2"/>
      <c r="H770" s="2"/>
      <c r="I770" s="2"/>
    </row>
    <row r="771" ht="14.25" customHeight="1" spans="7:9">
      <c r="G771" s="2"/>
      <c r="H771" s="2"/>
      <c r="I771" s="2"/>
    </row>
    <row r="772" ht="14.25" customHeight="1" spans="7:9">
      <c r="G772" s="2"/>
      <c r="H772" s="2"/>
      <c r="I772" s="2"/>
    </row>
    <row r="773" ht="14.25" customHeight="1" spans="7:9">
      <c r="G773" s="2"/>
      <c r="H773" s="2"/>
      <c r="I773" s="2"/>
    </row>
    <row r="774" ht="14.25" customHeight="1" spans="7:9">
      <c r="G774" s="2"/>
      <c r="H774" s="2"/>
      <c r="I774" s="2"/>
    </row>
    <row r="775" ht="14.25" customHeight="1" spans="7:9">
      <c r="G775" s="2"/>
      <c r="H775" s="2"/>
      <c r="I775" s="2"/>
    </row>
    <row r="776" ht="14.25" customHeight="1" spans="7:9">
      <c r="G776" s="2"/>
      <c r="H776" s="2"/>
      <c r="I776" s="2"/>
    </row>
    <row r="777" ht="14.25" customHeight="1" spans="7:9">
      <c r="G777" s="2"/>
      <c r="H777" s="2"/>
      <c r="I777" s="2"/>
    </row>
    <row r="778" ht="14.25" customHeight="1" spans="7:9">
      <c r="G778" s="2"/>
      <c r="H778" s="2"/>
      <c r="I778" s="2"/>
    </row>
    <row r="779" ht="14.25" customHeight="1" spans="7:9">
      <c r="G779" s="2"/>
      <c r="H779" s="2"/>
      <c r="I779" s="2"/>
    </row>
    <row r="780" ht="14.25" customHeight="1" spans="7:9">
      <c r="G780" s="2"/>
      <c r="H780" s="2"/>
      <c r="I780" s="2"/>
    </row>
    <row r="781" ht="14.25" customHeight="1" spans="7:9">
      <c r="G781" s="2"/>
      <c r="H781" s="2"/>
      <c r="I781" s="2"/>
    </row>
    <row r="782" ht="14.25" customHeight="1" spans="7:9">
      <c r="G782" s="2"/>
      <c r="H782" s="2"/>
      <c r="I782" s="2"/>
    </row>
    <row r="783" ht="14.25" customHeight="1" spans="7:9">
      <c r="G783" s="2"/>
      <c r="H783" s="2"/>
      <c r="I783" s="2"/>
    </row>
    <row r="784" ht="14.25" customHeight="1" spans="7:9">
      <c r="G784" s="2"/>
      <c r="H784" s="2"/>
      <c r="I784" s="2"/>
    </row>
    <row r="785" ht="14.25" customHeight="1" spans="7:9">
      <c r="G785" s="2"/>
      <c r="H785" s="2"/>
      <c r="I785" s="2"/>
    </row>
    <row r="786" ht="14.25" customHeight="1" spans="7:9">
      <c r="G786" s="2"/>
      <c r="H786" s="2"/>
      <c r="I786" s="2"/>
    </row>
    <row r="787" ht="14.25" customHeight="1" spans="7:9">
      <c r="G787" s="2"/>
      <c r="H787" s="2"/>
      <c r="I787" s="2"/>
    </row>
    <row r="788" ht="14.25" customHeight="1" spans="7:9">
      <c r="G788" s="2"/>
      <c r="H788" s="2"/>
      <c r="I788" s="2"/>
    </row>
    <row r="789" ht="14.25" customHeight="1" spans="7:9">
      <c r="G789" s="2"/>
      <c r="H789" s="2"/>
      <c r="I789" s="2"/>
    </row>
    <row r="790" ht="14.25" customHeight="1" spans="7:9">
      <c r="G790" s="2"/>
      <c r="H790" s="2"/>
      <c r="I790" s="2"/>
    </row>
    <row r="791" ht="14.25" customHeight="1" spans="7:9">
      <c r="G791" s="2"/>
      <c r="H791" s="2"/>
      <c r="I791" s="2"/>
    </row>
    <row r="792" ht="14.25" customHeight="1" spans="7:9">
      <c r="G792" s="2"/>
      <c r="H792" s="2"/>
      <c r="I792" s="2"/>
    </row>
    <row r="793" ht="14.25" customHeight="1" spans="7:9">
      <c r="G793" s="2"/>
      <c r="H793" s="2"/>
      <c r="I793" s="2"/>
    </row>
    <row r="794" ht="14.25" customHeight="1" spans="7:9">
      <c r="G794" s="2"/>
      <c r="H794" s="2"/>
      <c r="I794" s="2"/>
    </row>
    <row r="795" ht="14.25" customHeight="1" spans="7:9">
      <c r="G795" s="2"/>
      <c r="H795" s="2"/>
      <c r="I795" s="2"/>
    </row>
    <row r="796" ht="14.25" customHeight="1" spans="7:9">
      <c r="G796" s="2"/>
      <c r="H796" s="2"/>
      <c r="I796" s="2"/>
    </row>
    <row r="797" ht="14.25" customHeight="1" spans="7:9">
      <c r="G797" s="2"/>
      <c r="H797" s="2"/>
      <c r="I797" s="2"/>
    </row>
    <row r="798" ht="14.25" customHeight="1" spans="7:9">
      <c r="G798" s="2"/>
      <c r="H798" s="2"/>
      <c r="I798" s="2"/>
    </row>
    <row r="799" ht="14.25" customHeight="1" spans="7:9">
      <c r="G799" s="2"/>
      <c r="H799" s="2"/>
      <c r="I799" s="2"/>
    </row>
    <row r="800" ht="14.25" customHeight="1" spans="7:9">
      <c r="G800" s="2"/>
      <c r="H800" s="2"/>
      <c r="I800" s="2"/>
    </row>
    <row r="801" ht="14.25" customHeight="1" spans="7:9">
      <c r="G801" s="2"/>
      <c r="H801" s="2"/>
      <c r="I801" s="2"/>
    </row>
    <row r="802" ht="14.25" customHeight="1" spans="7:9">
      <c r="G802" s="2"/>
      <c r="H802" s="2"/>
      <c r="I802" s="2"/>
    </row>
    <row r="803" ht="14.25" customHeight="1" spans="7:9">
      <c r="G803" s="2"/>
      <c r="H803" s="2"/>
      <c r="I803" s="2"/>
    </row>
    <row r="804" ht="14.25" customHeight="1" spans="7:9">
      <c r="G804" s="2"/>
      <c r="H804" s="2"/>
      <c r="I804" s="2"/>
    </row>
    <row r="805" ht="14.25" customHeight="1" spans="7:9">
      <c r="G805" s="2"/>
      <c r="H805" s="2"/>
      <c r="I805" s="2"/>
    </row>
    <row r="806" ht="14.25" customHeight="1" spans="7:9">
      <c r="G806" s="2"/>
      <c r="H806" s="2"/>
      <c r="I806" s="2"/>
    </row>
    <row r="807" ht="14.25" customHeight="1" spans="7:9">
      <c r="G807" s="2"/>
      <c r="H807" s="2"/>
      <c r="I807" s="2"/>
    </row>
    <row r="808" ht="14.25" customHeight="1" spans="7:9">
      <c r="G808" s="2"/>
      <c r="H808" s="2"/>
      <c r="I808" s="2"/>
    </row>
    <row r="809" ht="14.25" customHeight="1" spans="7:9">
      <c r="G809" s="2"/>
      <c r="H809" s="2"/>
      <c r="I809" s="2"/>
    </row>
    <row r="810" ht="14.25" customHeight="1" spans="7:9">
      <c r="G810" s="2"/>
      <c r="H810" s="2"/>
      <c r="I810" s="2"/>
    </row>
    <row r="811" ht="14.25" customHeight="1" spans="7:9">
      <c r="G811" s="2"/>
      <c r="H811" s="2"/>
      <c r="I811" s="2"/>
    </row>
    <row r="812" ht="14.25" customHeight="1" spans="7:9">
      <c r="G812" s="2"/>
      <c r="H812" s="2"/>
      <c r="I812" s="2"/>
    </row>
    <row r="813" ht="14.25" customHeight="1" spans="7:9">
      <c r="G813" s="2"/>
      <c r="H813" s="2"/>
      <c r="I813" s="2"/>
    </row>
    <row r="814" ht="14.25" customHeight="1" spans="7:9">
      <c r="G814" s="2"/>
      <c r="H814" s="2"/>
      <c r="I814" s="2"/>
    </row>
    <row r="815" ht="14.25" customHeight="1" spans="7:9">
      <c r="G815" s="2"/>
      <c r="H815" s="2"/>
      <c r="I815" s="2"/>
    </row>
    <row r="816" ht="14.25" customHeight="1" spans="7:9">
      <c r="G816" s="2"/>
      <c r="H816" s="2"/>
      <c r="I816" s="2"/>
    </row>
    <row r="817" ht="14.25" customHeight="1" spans="7:9">
      <c r="G817" s="2"/>
      <c r="H817" s="2"/>
      <c r="I817" s="2"/>
    </row>
    <row r="818" ht="14.25" customHeight="1" spans="7:9">
      <c r="G818" s="2"/>
      <c r="H818" s="2"/>
      <c r="I818" s="2"/>
    </row>
    <row r="819" ht="14.25" customHeight="1" spans="7:9">
      <c r="G819" s="2"/>
      <c r="H819" s="2"/>
      <c r="I819" s="2"/>
    </row>
    <row r="820" ht="14.25" customHeight="1" spans="7:9">
      <c r="G820" s="2"/>
      <c r="H820" s="2"/>
      <c r="I820" s="2"/>
    </row>
    <row r="821" ht="14.25" customHeight="1" spans="7:9">
      <c r="G821" s="2"/>
      <c r="H821" s="2"/>
      <c r="I821" s="2"/>
    </row>
    <row r="822" ht="14.25" customHeight="1" spans="7:9">
      <c r="G822" s="2"/>
      <c r="H822" s="2"/>
      <c r="I822" s="2"/>
    </row>
    <row r="823" ht="14.25" customHeight="1" spans="7:9">
      <c r="G823" s="2"/>
      <c r="H823" s="2"/>
      <c r="I823" s="2"/>
    </row>
    <row r="824" ht="14.25" customHeight="1" spans="7:9">
      <c r="G824" s="2"/>
      <c r="H824" s="2"/>
      <c r="I824" s="2"/>
    </row>
    <row r="825" ht="14.25" customHeight="1" spans="7:9">
      <c r="G825" s="2"/>
      <c r="H825" s="2"/>
      <c r="I825" s="2"/>
    </row>
    <row r="826" ht="14.25" customHeight="1" spans="7:9">
      <c r="G826" s="2"/>
      <c r="H826" s="2"/>
      <c r="I826" s="2"/>
    </row>
    <row r="827" ht="14.25" customHeight="1" spans="7:9">
      <c r="G827" s="2"/>
      <c r="H827" s="2"/>
      <c r="I827" s="2"/>
    </row>
    <row r="828" ht="14.25" customHeight="1" spans="7:9">
      <c r="G828" s="2"/>
      <c r="H828" s="2"/>
      <c r="I828" s="2"/>
    </row>
    <row r="829" ht="14.25" customHeight="1" spans="7:9">
      <c r="G829" s="2"/>
      <c r="H829" s="2"/>
      <c r="I829" s="2"/>
    </row>
    <row r="830" ht="14.25" customHeight="1" spans="7:9">
      <c r="G830" s="2"/>
      <c r="H830" s="2"/>
      <c r="I830" s="2"/>
    </row>
    <row r="831" ht="14.25" customHeight="1" spans="7:9">
      <c r="G831" s="2"/>
      <c r="H831" s="2"/>
      <c r="I831" s="2"/>
    </row>
    <row r="832" ht="14.25" customHeight="1" spans="7:9">
      <c r="G832" s="2"/>
      <c r="H832" s="2"/>
      <c r="I832" s="2"/>
    </row>
    <row r="833" ht="14.25" customHeight="1" spans="7:9">
      <c r="G833" s="2"/>
      <c r="H833" s="2"/>
      <c r="I833" s="2"/>
    </row>
    <row r="834" ht="14.25" customHeight="1" spans="7:9">
      <c r="G834" s="2"/>
      <c r="H834" s="2"/>
      <c r="I834" s="2"/>
    </row>
    <row r="835" ht="14.25" customHeight="1" spans="7:9">
      <c r="G835" s="2"/>
      <c r="H835" s="2"/>
      <c r="I835" s="2"/>
    </row>
    <row r="836" ht="14.25" customHeight="1" spans="7:9">
      <c r="G836" s="2"/>
      <c r="H836" s="2"/>
      <c r="I836" s="2"/>
    </row>
    <row r="837" ht="14.25" customHeight="1" spans="7:9">
      <c r="G837" s="2"/>
      <c r="H837" s="2"/>
      <c r="I837" s="2"/>
    </row>
    <row r="838" ht="14.25" customHeight="1" spans="7:9">
      <c r="G838" s="2"/>
      <c r="H838" s="2"/>
      <c r="I838" s="2"/>
    </row>
    <row r="839" ht="14.25" customHeight="1" spans="7:9">
      <c r="G839" s="2"/>
      <c r="H839" s="2"/>
      <c r="I839" s="2"/>
    </row>
    <row r="840" ht="14.25" customHeight="1" spans="7:9">
      <c r="G840" s="2"/>
      <c r="H840" s="2"/>
      <c r="I840" s="2"/>
    </row>
    <row r="841" ht="14.25" customHeight="1" spans="7:9">
      <c r="G841" s="2"/>
      <c r="H841" s="2"/>
      <c r="I841" s="2"/>
    </row>
    <row r="842" ht="14.25" customHeight="1" spans="7:9">
      <c r="G842" s="2"/>
      <c r="H842" s="2"/>
      <c r="I842" s="2"/>
    </row>
    <row r="843" ht="14.25" customHeight="1" spans="7:9">
      <c r="G843" s="2"/>
      <c r="H843" s="2"/>
      <c r="I843" s="2"/>
    </row>
    <row r="844" ht="14.25" customHeight="1" spans="7:9">
      <c r="G844" s="2"/>
      <c r="H844" s="2"/>
      <c r="I844" s="2"/>
    </row>
    <row r="845" ht="14.25" customHeight="1" spans="7:9">
      <c r="G845" s="2"/>
      <c r="H845" s="2"/>
      <c r="I845" s="2"/>
    </row>
    <row r="846" ht="14.25" customHeight="1" spans="7:9">
      <c r="G846" s="2"/>
      <c r="H846" s="2"/>
      <c r="I846" s="2"/>
    </row>
    <row r="847" ht="14.25" customHeight="1" spans="7:9">
      <c r="G847" s="2"/>
      <c r="H847" s="2"/>
      <c r="I847" s="2"/>
    </row>
    <row r="848" ht="14.25" customHeight="1" spans="7:9">
      <c r="G848" s="2"/>
      <c r="H848" s="2"/>
      <c r="I848" s="2"/>
    </row>
    <row r="849" ht="14.25" customHeight="1" spans="7:9">
      <c r="G849" s="2"/>
      <c r="H849" s="2"/>
      <c r="I849" s="2"/>
    </row>
    <row r="850" ht="14.25" customHeight="1" spans="7:9">
      <c r="G850" s="2"/>
      <c r="H850" s="2"/>
      <c r="I850" s="2"/>
    </row>
    <row r="851" ht="14.25" customHeight="1" spans="7:9">
      <c r="G851" s="2"/>
      <c r="H851" s="2"/>
      <c r="I851" s="2"/>
    </row>
    <row r="852" ht="14.25" customHeight="1" spans="7:9">
      <c r="G852" s="2"/>
      <c r="H852" s="2"/>
      <c r="I852" s="2"/>
    </row>
    <row r="853" ht="14.25" customHeight="1" spans="7:9">
      <c r="G853" s="2"/>
      <c r="H853" s="2"/>
      <c r="I853" s="2"/>
    </row>
    <row r="854" ht="14.25" customHeight="1" spans="7:9">
      <c r="G854" s="2"/>
      <c r="H854" s="2"/>
      <c r="I854" s="2"/>
    </row>
    <row r="855" ht="14.25" customHeight="1" spans="7:9">
      <c r="G855" s="2"/>
      <c r="H855" s="2"/>
      <c r="I855" s="2"/>
    </row>
    <row r="856" ht="14.25" customHeight="1" spans="7:9">
      <c r="G856" s="2"/>
      <c r="H856" s="2"/>
      <c r="I856" s="2"/>
    </row>
    <row r="857" ht="14.25" customHeight="1" spans="7:9">
      <c r="G857" s="2"/>
      <c r="H857" s="2"/>
      <c r="I857" s="2"/>
    </row>
    <row r="858" ht="14.25" customHeight="1" spans="7:9">
      <c r="G858" s="2"/>
      <c r="H858" s="2"/>
      <c r="I858" s="2"/>
    </row>
    <row r="859" ht="14.25" customHeight="1" spans="7:9">
      <c r="G859" s="2"/>
      <c r="H859" s="2"/>
      <c r="I859" s="2"/>
    </row>
    <row r="860" ht="14.25" customHeight="1" spans="7:9">
      <c r="G860" s="2"/>
      <c r="H860" s="2"/>
      <c r="I860" s="2"/>
    </row>
    <row r="861" ht="14.25" customHeight="1" spans="7:9">
      <c r="G861" s="2"/>
      <c r="H861" s="2"/>
      <c r="I861" s="2"/>
    </row>
    <row r="862" ht="14.25" customHeight="1" spans="7:9">
      <c r="G862" s="2"/>
      <c r="H862" s="2"/>
      <c r="I862" s="2"/>
    </row>
    <row r="863" ht="14.25" customHeight="1" spans="7:9">
      <c r="G863" s="2"/>
      <c r="H863" s="2"/>
      <c r="I863" s="2"/>
    </row>
    <row r="864" ht="14.25" customHeight="1" spans="7:9">
      <c r="G864" s="2"/>
      <c r="H864" s="2"/>
      <c r="I864" s="2"/>
    </row>
    <row r="865" ht="14.25" customHeight="1" spans="7:9">
      <c r="G865" s="2"/>
      <c r="H865" s="2"/>
      <c r="I865" s="2"/>
    </row>
    <row r="866" ht="14.25" customHeight="1" spans="7:9">
      <c r="G866" s="2"/>
      <c r="H866" s="2"/>
      <c r="I866" s="2"/>
    </row>
    <row r="867" ht="14.25" customHeight="1" spans="7:9">
      <c r="G867" s="2"/>
      <c r="H867" s="2"/>
      <c r="I867" s="2"/>
    </row>
    <row r="868" ht="14.25" customHeight="1" spans="7:9">
      <c r="G868" s="2"/>
      <c r="H868" s="2"/>
      <c r="I868" s="2"/>
    </row>
    <row r="869" ht="14.25" customHeight="1" spans="7:9">
      <c r="G869" s="2"/>
      <c r="H869" s="2"/>
      <c r="I869" s="2"/>
    </row>
    <row r="870" ht="14.25" customHeight="1" spans="7:9">
      <c r="G870" s="2"/>
      <c r="H870" s="2"/>
      <c r="I870" s="2"/>
    </row>
    <row r="871" ht="14.25" customHeight="1" spans="7:9">
      <c r="G871" s="2"/>
      <c r="H871" s="2"/>
      <c r="I871" s="2"/>
    </row>
    <row r="872" ht="14.25" customHeight="1" spans="7:9">
      <c r="G872" s="2"/>
      <c r="H872" s="2"/>
      <c r="I872" s="2"/>
    </row>
    <row r="873" ht="14.25" customHeight="1" spans="7:9">
      <c r="G873" s="2"/>
      <c r="H873" s="2"/>
      <c r="I873" s="2"/>
    </row>
    <row r="874" ht="14.25" customHeight="1" spans="7:9">
      <c r="G874" s="2"/>
      <c r="H874" s="2"/>
      <c r="I874" s="2"/>
    </row>
    <row r="875" ht="14.25" customHeight="1" spans="7:9">
      <c r="G875" s="2"/>
      <c r="H875" s="2"/>
      <c r="I875" s="2"/>
    </row>
    <row r="876" ht="14.25" customHeight="1" spans="7:9">
      <c r="G876" s="2"/>
      <c r="H876" s="2"/>
      <c r="I876" s="2"/>
    </row>
    <row r="877" ht="14.25" customHeight="1" spans="7:9">
      <c r="G877" s="2"/>
      <c r="H877" s="2"/>
      <c r="I877" s="2"/>
    </row>
    <row r="878" ht="14.25" customHeight="1" spans="7:9">
      <c r="G878" s="2"/>
      <c r="H878" s="2"/>
      <c r="I878" s="2"/>
    </row>
    <row r="879" ht="14.25" customHeight="1" spans="7:9">
      <c r="G879" s="2"/>
      <c r="H879" s="2"/>
      <c r="I879" s="2"/>
    </row>
    <row r="880" ht="14.25" customHeight="1" spans="7:9">
      <c r="G880" s="2"/>
      <c r="H880" s="2"/>
      <c r="I880" s="2"/>
    </row>
    <row r="881" ht="14.25" customHeight="1" spans="7:9">
      <c r="G881" s="2"/>
      <c r="H881" s="2"/>
      <c r="I881" s="2"/>
    </row>
    <row r="882" ht="14.25" customHeight="1" spans="7:9">
      <c r="G882" s="2"/>
      <c r="H882" s="2"/>
      <c r="I882" s="2"/>
    </row>
    <row r="883" ht="14.25" customHeight="1" spans="7:9">
      <c r="G883" s="2"/>
      <c r="H883" s="2"/>
      <c r="I883" s="2"/>
    </row>
    <row r="884" ht="14.25" customHeight="1" spans="7:9">
      <c r="G884" s="2"/>
      <c r="H884" s="2"/>
      <c r="I884" s="2"/>
    </row>
    <row r="885" ht="14.25" customHeight="1" spans="7:9">
      <c r="G885" s="2"/>
      <c r="H885" s="2"/>
      <c r="I885" s="2"/>
    </row>
    <row r="886" ht="14.25" customHeight="1" spans="7:9">
      <c r="G886" s="2"/>
      <c r="H886" s="2"/>
      <c r="I886" s="2"/>
    </row>
    <row r="887" ht="14.25" customHeight="1" spans="7:9">
      <c r="G887" s="2"/>
      <c r="H887" s="2"/>
      <c r="I887" s="2"/>
    </row>
    <row r="888" ht="14.25" customHeight="1" spans="7:9">
      <c r="G888" s="2"/>
      <c r="H888" s="2"/>
      <c r="I888" s="2"/>
    </row>
    <row r="889" ht="14.25" customHeight="1" spans="7:9">
      <c r="G889" s="2"/>
      <c r="H889" s="2"/>
      <c r="I889" s="2"/>
    </row>
    <row r="890" ht="14.25" customHeight="1" spans="7:9">
      <c r="G890" s="2"/>
      <c r="H890" s="2"/>
      <c r="I890" s="2"/>
    </row>
    <row r="891" ht="14.25" customHeight="1" spans="7:9">
      <c r="G891" s="2"/>
      <c r="H891" s="2"/>
      <c r="I891" s="2"/>
    </row>
    <row r="892" ht="14.25" customHeight="1" spans="7:9">
      <c r="G892" s="2"/>
      <c r="H892" s="2"/>
      <c r="I892" s="2"/>
    </row>
    <row r="893" ht="14.25" customHeight="1" spans="7:9">
      <c r="G893" s="2"/>
      <c r="H893" s="2"/>
      <c r="I893" s="2"/>
    </row>
    <row r="894" ht="14.25" customHeight="1" spans="7:9">
      <c r="G894" s="2"/>
      <c r="H894" s="2"/>
      <c r="I894" s="2"/>
    </row>
    <row r="895" ht="14.25" customHeight="1" spans="7:9">
      <c r="G895" s="2"/>
      <c r="H895" s="2"/>
      <c r="I895" s="2"/>
    </row>
    <row r="896" ht="14.25" customHeight="1" spans="7:9">
      <c r="G896" s="2"/>
      <c r="H896" s="2"/>
      <c r="I896" s="2"/>
    </row>
    <row r="897" ht="14.25" customHeight="1" spans="7:9">
      <c r="G897" s="2"/>
      <c r="H897" s="2"/>
      <c r="I897" s="2"/>
    </row>
    <row r="898" ht="14.25" customHeight="1" spans="7:9">
      <c r="G898" s="2"/>
      <c r="H898" s="2"/>
      <c r="I898" s="2"/>
    </row>
    <row r="899" ht="14.25" customHeight="1" spans="7:9">
      <c r="G899" s="2"/>
      <c r="H899" s="2"/>
      <c r="I899" s="2"/>
    </row>
    <row r="900" ht="14.25" customHeight="1" spans="7:9">
      <c r="G900" s="2"/>
      <c r="H900" s="2"/>
      <c r="I900" s="2"/>
    </row>
    <row r="901" ht="14.25" customHeight="1" spans="7:9">
      <c r="G901" s="2"/>
      <c r="H901" s="2"/>
      <c r="I901" s="2"/>
    </row>
    <row r="902" ht="14.25" customHeight="1" spans="7:9">
      <c r="G902" s="2"/>
      <c r="H902" s="2"/>
      <c r="I902" s="2"/>
    </row>
    <row r="903" ht="14.25" customHeight="1" spans="7:9">
      <c r="G903" s="2"/>
      <c r="H903" s="2"/>
      <c r="I903" s="2"/>
    </row>
    <row r="904" ht="14.25" customHeight="1" spans="7:9">
      <c r="G904" s="2"/>
      <c r="H904" s="2"/>
      <c r="I904" s="2"/>
    </row>
    <row r="905" ht="14.25" customHeight="1" spans="7:9">
      <c r="G905" s="2"/>
      <c r="H905" s="2"/>
      <c r="I905" s="2"/>
    </row>
    <row r="906" ht="14.25" customHeight="1" spans="7:9">
      <c r="G906" s="2"/>
      <c r="H906" s="2"/>
      <c r="I906" s="2"/>
    </row>
    <row r="907" ht="14.25" customHeight="1" spans="7:9">
      <c r="G907" s="2"/>
      <c r="H907" s="2"/>
      <c r="I907" s="2"/>
    </row>
    <row r="908" ht="14.25" customHeight="1" spans="7:9">
      <c r="G908" s="2"/>
      <c r="H908" s="2"/>
      <c r="I908" s="2"/>
    </row>
    <row r="909" ht="14.25" customHeight="1" spans="7:9">
      <c r="G909" s="2"/>
      <c r="H909" s="2"/>
      <c r="I909" s="2"/>
    </row>
    <row r="910" ht="14.25" customHeight="1" spans="7:9">
      <c r="G910" s="2"/>
      <c r="H910" s="2"/>
      <c r="I910" s="2"/>
    </row>
    <row r="911" ht="14.25" customHeight="1" spans="7:9">
      <c r="G911" s="2"/>
      <c r="H911" s="2"/>
      <c r="I911" s="2"/>
    </row>
    <row r="912" ht="14.25" customHeight="1" spans="7:9">
      <c r="G912" s="2"/>
      <c r="H912" s="2"/>
      <c r="I912" s="2"/>
    </row>
    <row r="913" ht="14.25" customHeight="1" spans="7:9">
      <c r="G913" s="2"/>
      <c r="H913" s="2"/>
      <c r="I913" s="2"/>
    </row>
    <row r="914" ht="14.25" customHeight="1" spans="7:9">
      <c r="G914" s="2"/>
      <c r="H914" s="2"/>
      <c r="I914" s="2"/>
    </row>
    <row r="915" ht="14.25" customHeight="1" spans="7:9">
      <c r="G915" s="2"/>
      <c r="H915" s="2"/>
      <c r="I915" s="2"/>
    </row>
    <row r="916" ht="14.25" customHeight="1" spans="7:9">
      <c r="G916" s="2"/>
      <c r="H916" s="2"/>
      <c r="I916" s="2"/>
    </row>
    <row r="917" ht="14.25" customHeight="1" spans="7:9">
      <c r="G917" s="2"/>
      <c r="H917" s="2"/>
      <c r="I917" s="2"/>
    </row>
    <row r="918" ht="14.25" customHeight="1" spans="7:9">
      <c r="G918" s="2"/>
      <c r="H918" s="2"/>
      <c r="I918" s="2"/>
    </row>
    <row r="919" ht="14.25" customHeight="1" spans="7:9">
      <c r="G919" s="2"/>
      <c r="H919" s="2"/>
      <c r="I919" s="2"/>
    </row>
    <row r="920" ht="14.25" customHeight="1" spans="7:9">
      <c r="G920" s="2"/>
      <c r="H920" s="2"/>
      <c r="I920" s="2"/>
    </row>
    <row r="921" ht="14.25" customHeight="1" spans="7:9">
      <c r="G921" s="2"/>
      <c r="H921" s="2"/>
      <c r="I921" s="2"/>
    </row>
    <row r="922" ht="14.25" customHeight="1" spans="7:9">
      <c r="G922" s="2"/>
      <c r="H922" s="2"/>
      <c r="I922" s="2"/>
    </row>
    <row r="923" ht="14.25" customHeight="1" spans="7:9">
      <c r="G923" s="2"/>
      <c r="H923" s="2"/>
      <c r="I923" s="2"/>
    </row>
    <row r="924" ht="14.25" customHeight="1" spans="7:9">
      <c r="G924" s="2"/>
      <c r="H924" s="2"/>
      <c r="I924" s="2"/>
    </row>
    <row r="925" ht="14.25" customHeight="1" spans="7:9">
      <c r="G925" s="2"/>
      <c r="H925" s="2"/>
      <c r="I925" s="2"/>
    </row>
    <row r="926" ht="14.25" customHeight="1" spans="7:9">
      <c r="G926" s="2"/>
      <c r="H926" s="2"/>
      <c r="I926" s="2"/>
    </row>
    <row r="927" ht="14.25" customHeight="1" spans="7:9">
      <c r="G927" s="2"/>
      <c r="H927" s="2"/>
      <c r="I927" s="2"/>
    </row>
    <row r="928" ht="14.25" customHeight="1" spans="7:9">
      <c r="G928" s="2"/>
      <c r="H928" s="2"/>
      <c r="I928" s="2"/>
    </row>
    <row r="929" ht="14.25" customHeight="1" spans="7:9">
      <c r="G929" s="2"/>
      <c r="H929" s="2"/>
      <c r="I929" s="2"/>
    </row>
    <row r="930" ht="14.25" customHeight="1" spans="7:9">
      <c r="G930" s="2"/>
      <c r="H930" s="2"/>
      <c r="I930" s="2"/>
    </row>
    <row r="931" ht="14.25" customHeight="1" spans="7:9">
      <c r="G931" s="2"/>
      <c r="H931" s="2"/>
      <c r="I931" s="2"/>
    </row>
    <row r="932" ht="14.25" customHeight="1" spans="7:9">
      <c r="G932" s="2"/>
      <c r="H932" s="2"/>
      <c r="I932" s="2"/>
    </row>
    <row r="933" ht="14.25" customHeight="1" spans="7:9">
      <c r="G933" s="2"/>
      <c r="H933" s="2"/>
      <c r="I933" s="2"/>
    </row>
    <row r="934" ht="14.25" customHeight="1" spans="7:9">
      <c r="G934" s="2"/>
      <c r="H934" s="2"/>
      <c r="I934" s="2"/>
    </row>
    <row r="935" ht="14.25" customHeight="1" spans="7:9">
      <c r="G935" s="2"/>
      <c r="H935" s="2"/>
      <c r="I935" s="2"/>
    </row>
    <row r="936" ht="14.25" customHeight="1" spans="7:9">
      <c r="G936" s="2"/>
      <c r="H936" s="2"/>
      <c r="I936" s="2"/>
    </row>
    <row r="937" ht="14.25" customHeight="1" spans="7:9">
      <c r="G937" s="2"/>
      <c r="H937" s="2"/>
      <c r="I937" s="2"/>
    </row>
    <row r="938" ht="14.25" customHeight="1" spans="7:9">
      <c r="G938" s="2"/>
      <c r="H938" s="2"/>
      <c r="I938" s="2"/>
    </row>
    <row r="939" ht="14.25" customHeight="1" spans="7:9">
      <c r="G939" s="2"/>
      <c r="H939" s="2"/>
      <c r="I939" s="2"/>
    </row>
    <row r="940" ht="14.25" customHeight="1" spans="7:9">
      <c r="G940" s="2"/>
      <c r="H940" s="2"/>
      <c r="I940" s="2"/>
    </row>
    <row r="941" ht="14.25" customHeight="1" spans="7:9">
      <c r="G941" s="2"/>
      <c r="H941" s="2"/>
      <c r="I941" s="2"/>
    </row>
    <row r="942" ht="14.25" customHeight="1" spans="7:9">
      <c r="G942" s="2"/>
      <c r="H942" s="2"/>
      <c r="I942" s="2"/>
    </row>
    <row r="943" ht="14.25" customHeight="1" spans="7:9">
      <c r="G943" s="2"/>
      <c r="H943" s="2"/>
      <c r="I943" s="2"/>
    </row>
    <row r="944" ht="14.25" customHeight="1" spans="7:9">
      <c r="G944" s="2"/>
      <c r="H944" s="2"/>
      <c r="I944" s="2"/>
    </row>
    <row r="945" ht="14.25" customHeight="1" spans="7:9">
      <c r="G945" s="2"/>
      <c r="H945" s="2"/>
      <c r="I945" s="2"/>
    </row>
    <row r="946" ht="14.25" customHeight="1" spans="7:9">
      <c r="G946" s="2"/>
      <c r="H946" s="2"/>
      <c r="I946" s="2"/>
    </row>
    <row r="947" ht="14.25" customHeight="1" spans="7:9">
      <c r="G947" s="2"/>
      <c r="H947" s="2"/>
      <c r="I947" s="2"/>
    </row>
    <row r="948" ht="14.25" customHeight="1" spans="7:9">
      <c r="G948" s="2"/>
      <c r="H948" s="2"/>
      <c r="I948" s="2"/>
    </row>
    <row r="949" ht="14.25" customHeight="1" spans="7:9">
      <c r="G949" s="2"/>
      <c r="H949" s="2"/>
      <c r="I949" s="2"/>
    </row>
    <row r="950" ht="14.25" customHeight="1" spans="7:9">
      <c r="G950" s="2"/>
      <c r="H950" s="2"/>
      <c r="I950" s="2"/>
    </row>
    <row r="951" ht="14.25" customHeight="1" spans="7:9">
      <c r="G951" s="2"/>
      <c r="H951" s="2"/>
      <c r="I951" s="2"/>
    </row>
    <row r="952" ht="14.25" customHeight="1" spans="7:9">
      <c r="G952" s="2"/>
      <c r="H952" s="2"/>
      <c r="I952" s="2"/>
    </row>
    <row r="953" ht="14.25" customHeight="1" spans="7:9">
      <c r="G953" s="2"/>
      <c r="H953" s="2"/>
      <c r="I953" s="2"/>
    </row>
    <row r="954" ht="14.25" customHeight="1" spans="7:9">
      <c r="G954" s="2"/>
      <c r="H954" s="2"/>
      <c r="I954" s="2"/>
    </row>
    <row r="955" ht="14.25" customHeight="1" spans="7:9">
      <c r="G955" s="2"/>
      <c r="H955" s="2"/>
      <c r="I955" s="2"/>
    </row>
    <row r="956" ht="14.25" customHeight="1" spans="7:9">
      <c r="G956" s="2"/>
      <c r="H956" s="2"/>
      <c r="I956" s="2"/>
    </row>
    <row r="957" ht="14.25" customHeight="1" spans="7:9">
      <c r="G957" s="2"/>
      <c r="H957" s="2"/>
      <c r="I957" s="2"/>
    </row>
    <row r="958" ht="14.25" customHeight="1" spans="7:9">
      <c r="G958" s="2"/>
      <c r="H958" s="2"/>
      <c r="I958" s="2"/>
    </row>
    <row r="959" ht="14.25" customHeight="1" spans="7:9">
      <c r="G959" s="2"/>
      <c r="H959" s="2"/>
      <c r="I959" s="2"/>
    </row>
    <row r="960" ht="14.25" customHeight="1" spans="7:9">
      <c r="G960" s="2"/>
      <c r="H960" s="2"/>
      <c r="I960" s="2"/>
    </row>
    <row r="961" ht="14.25" customHeight="1" spans="7:9">
      <c r="G961" s="2"/>
      <c r="H961" s="2"/>
      <c r="I961" s="2"/>
    </row>
    <row r="962" ht="14.25" customHeight="1" spans="7:9">
      <c r="G962" s="2"/>
      <c r="H962" s="2"/>
      <c r="I962" s="2"/>
    </row>
    <row r="963" ht="14.25" customHeight="1" spans="7:9">
      <c r="G963" s="2"/>
      <c r="H963" s="2"/>
      <c r="I963" s="2"/>
    </row>
    <row r="964" ht="14.25" customHeight="1" spans="7:9">
      <c r="G964" s="2"/>
      <c r="H964" s="2"/>
      <c r="I964" s="2"/>
    </row>
    <row r="965" ht="14.25" customHeight="1" spans="7:9">
      <c r="G965" s="2"/>
      <c r="H965" s="2"/>
      <c r="I965" s="2"/>
    </row>
    <row r="966" ht="14.25" customHeight="1" spans="7:9">
      <c r="G966" s="2"/>
      <c r="H966" s="2"/>
      <c r="I966" s="2"/>
    </row>
    <row r="967" ht="14.25" customHeight="1" spans="7:9">
      <c r="G967" s="2"/>
      <c r="H967" s="2"/>
      <c r="I967" s="2"/>
    </row>
    <row r="968" ht="14.25" customHeight="1" spans="7:9">
      <c r="G968" s="2"/>
      <c r="H968" s="2"/>
      <c r="I968" s="2"/>
    </row>
    <row r="969" ht="14.25" customHeight="1" spans="7:9">
      <c r="G969" s="2"/>
      <c r="H969" s="2"/>
      <c r="I969" s="2"/>
    </row>
    <row r="970" ht="14.25" customHeight="1" spans="7:9">
      <c r="G970" s="2"/>
      <c r="H970" s="2"/>
      <c r="I970" s="2"/>
    </row>
    <row r="971" ht="14.25" customHeight="1" spans="7:9">
      <c r="G971" s="2"/>
      <c r="H971" s="2"/>
      <c r="I971" s="2"/>
    </row>
    <row r="972" ht="14.25" customHeight="1" spans="7:9">
      <c r="G972" s="2"/>
      <c r="H972" s="2"/>
      <c r="I972" s="2"/>
    </row>
    <row r="973" ht="14.25" customHeight="1" spans="7:9">
      <c r="G973" s="2"/>
      <c r="H973" s="2"/>
      <c r="I973" s="2"/>
    </row>
    <row r="974" ht="14.25" customHeight="1" spans="7:9">
      <c r="G974" s="2"/>
      <c r="H974" s="2"/>
      <c r="I974" s="2"/>
    </row>
    <row r="975" ht="14.25" customHeight="1" spans="7:9">
      <c r="G975" s="2"/>
      <c r="H975" s="2"/>
      <c r="I975" s="2"/>
    </row>
    <row r="976" ht="14.25" customHeight="1" spans="7:9">
      <c r="G976" s="2"/>
      <c r="H976" s="2"/>
      <c r="I976" s="2"/>
    </row>
    <row r="977" ht="14.25" customHeight="1" spans="7:9">
      <c r="G977" s="2"/>
      <c r="H977" s="2"/>
      <c r="I977" s="2"/>
    </row>
    <row r="978" ht="14.25" customHeight="1" spans="7:9">
      <c r="G978" s="2"/>
      <c r="H978" s="2"/>
      <c r="I978" s="2"/>
    </row>
    <row r="979" ht="14.25" customHeight="1" spans="7:9">
      <c r="G979" s="2"/>
      <c r="H979" s="2"/>
      <c r="I979" s="2"/>
    </row>
    <row r="980" ht="14.25" customHeight="1" spans="7:9">
      <c r="G980" s="2"/>
      <c r="H980" s="2"/>
      <c r="I980" s="2"/>
    </row>
    <row r="981" ht="14.25" customHeight="1" spans="7:9">
      <c r="G981" s="2"/>
      <c r="H981" s="2"/>
      <c r="I981" s="2"/>
    </row>
    <row r="982" ht="14.25" customHeight="1" spans="7:9">
      <c r="G982" s="2"/>
      <c r="H982" s="2"/>
      <c r="I982" s="2"/>
    </row>
    <row r="983" ht="14.25" customHeight="1" spans="7:9">
      <c r="G983" s="2"/>
      <c r="H983" s="2"/>
      <c r="I983" s="2"/>
    </row>
    <row r="984" ht="14.25" customHeight="1" spans="7:9">
      <c r="G984" s="2"/>
      <c r="H984" s="2"/>
      <c r="I984" s="2"/>
    </row>
    <row r="985" ht="14.25" customHeight="1" spans="7:9">
      <c r="G985" s="2"/>
      <c r="H985" s="2"/>
      <c r="I985" s="2"/>
    </row>
    <row r="986" ht="14.25" customHeight="1" spans="7:9">
      <c r="G986" s="2"/>
      <c r="H986" s="2"/>
      <c r="I986" s="2"/>
    </row>
    <row r="987" ht="14.25" customHeight="1" spans="7:9">
      <c r="G987" s="2"/>
      <c r="H987" s="2"/>
      <c r="I987" s="2"/>
    </row>
    <row r="988" ht="14.25" customHeight="1" spans="7:9">
      <c r="G988" s="2"/>
      <c r="H988" s="2"/>
      <c r="I988" s="2"/>
    </row>
    <row r="989" ht="14.25" customHeight="1" spans="7:9">
      <c r="G989" s="2"/>
      <c r="H989" s="2"/>
      <c r="I989" s="2"/>
    </row>
    <row r="990" ht="14.25" customHeight="1" spans="7:9">
      <c r="G990" s="2"/>
      <c r="H990" s="2"/>
      <c r="I990" s="2"/>
    </row>
    <row r="991" ht="14.25" customHeight="1" spans="7:9">
      <c r="G991" s="2"/>
      <c r="H991" s="2"/>
      <c r="I991" s="2"/>
    </row>
    <row r="992" ht="14.25" customHeight="1" spans="7:9">
      <c r="G992" s="2"/>
      <c r="H992" s="2"/>
      <c r="I992" s="2"/>
    </row>
    <row r="993" ht="14.25" customHeight="1" spans="7:9">
      <c r="G993" s="2"/>
      <c r="H993" s="2"/>
      <c r="I993" s="2"/>
    </row>
    <row r="994" ht="14.25" customHeight="1" spans="7:9">
      <c r="G994" s="2"/>
      <c r="H994" s="2"/>
      <c r="I994" s="2"/>
    </row>
    <row r="995" ht="14.25" customHeight="1" spans="7:9">
      <c r="G995" s="2"/>
      <c r="H995" s="2"/>
      <c r="I995" s="2"/>
    </row>
    <row r="996" ht="14.25" customHeight="1" spans="7:9">
      <c r="G996" s="2"/>
      <c r="H996" s="2"/>
      <c r="I996" s="2"/>
    </row>
    <row r="997" ht="14.25" customHeight="1" spans="7:9">
      <c r="G997" s="2"/>
      <c r="H997" s="2"/>
      <c r="I997" s="2"/>
    </row>
    <row r="998" ht="14.25" customHeight="1" spans="7:9">
      <c r="G998" s="2"/>
      <c r="H998" s="2"/>
      <c r="I998" s="2"/>
    </row>
    <row r="999" ht="14.25" customHeight="1" spans="7:9">
      <c r="G999" s="2"/>
      <c r="H999" s="2"/>
      <c r="I999" s="2"/>
    </row>
    <row r="1000" ht="14.25" customHeight="1" spans="7:9">
      <c r="G1000" s="2"/>
      <c r="H1000" s="2"/>
      <c r="I1000" s="2"/>
    </row>
  </sheetData>
  <pageMargins left="0.7" right="0.7" top="0.75" bottom="0.75" header="0" footer="0"/>
  <pageSetup paperSize="1" orientation="landscape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B1000"/>
  <sheetViews>
    <sheetView workbookViewId="0">
      <selection activeCell="G24" sqref="G24"/>
    </sheetView>
  </sheetViews>
  <sheetFormatPr defaultColWidth="12.6" defaultRowHeight="15" customHeight="1" outlineLevelCol="1"/>
  <cols>
    <col min="1" max="1" width="13.9"/>
    <col min="2" max="2" width="20.8"/>
    <col min="3" max="26" width="7.6" customWidth="1"/>
  </cols>
  <sheetData>
    <row r="1" ht="14.25" customHeight="1" spans="1:2">
      <c r="A1" t="s">
        <v>48</v>
      </c>
      <c r="B1" t="s">
        <v>49</v>
      </c>
    </row>
    <row r="2" ht="14.25" customHeight="1" spans="1:1">
      <c r="A2" s="1" t="s">
        <v>50</v>
      </c>
    </row>
    <row r="3" ht="14.25" customHeight="1" spans="1:2">
      <c r="A3" s="4" t="s">
        <v>51</v>
      </c>
      <c r="B3">
        <v>1636500</v>
      </c>
    </row>
    <row r="4" ht="14.25" customHeight="1" spans="1:2">
      <c r="A4" s="4" t="s">
        <v>52</v>
      </c>
      <c r="B4">
        <v>1781575</v>
      </c>
    </row>
    <row r="5" ht="14.25" customHeight="1" spans="1:2">
      <c r="A5" s="4" t="s">
        <v>53</v>
      </c>
      <c r="B5">
        <v>3350825</v>
      </c>
    </row>
    <row r="6" ht="14.25" customHeight="1" spans="1:2">
      <c r="A6" s="4" t="s">
        <v>54</v>
      </c>
      <c r="B6">
        <v>2009450</v>
      </c>
    </row>
    <row r="7" ht="14.25" customHeight="1" spans="1:2">
      <c r="A7" s="4" t="s">
        <v>55</v>
      </c>
      <c r="B7">
        <v>2637700</v>
      </c>
    </row>
    <row r="8" ht="14.25" customHeight="1" spans="1:2">
      <c r="A8" s="4" t="s">
        <v>56</v>
      </c>
      <c r="B8">
        <v>2337150</v>
      </c>
    </row>
    <row r="9" ht="14.25" customHeight="1" spans="1:2">
      <c r="A9" s="4" t="s">
        <v>57</v>
      </c>
      <c r="B9">
        <v>2509400</v>
      </c>
    </row>
    <row r="10" ht="14.25" customHeight="1" spans="1:2">
      <c r="A10" s="4" t="s">
        <v>58</v>
      </c>
      <c r="B10">
        <v>1639100</v>
      </c>
    </row>
    <row r="11" ht="14.25" customHeight="1" spans="1:2">
      <c r="A11" s="4" t="s">
        <v>59</v>
      </c>
      <c r="B11">
        <v>4428325</v>
      </c>
    </row>
    <row r="12" ht="14.25" customHeight="1" spans="1:2">
      <c r="A12" s="4" t="s">
        <v>60</v>
      </c>
      <c r="B12">
        <v>3072425</v>
      </c>
    </row>
    <row r="13" ht="14.25" customHeight="1" spans="1:2">
      <c r="A13" s="4" t="s">
        <v>61</v>
      </c>
      <c r="B13">
        <v>1780150</v>
      </c>
    </row>
    <row r="14" ht="14.25" customHeight="1" spans="1:2">
      <c r="A14" s="4" t="s">
        <v>62</v>
      </c>
      <c r="B14">
        <v>2282425</v>
      </c>
    </row>
    <row r="15" ht="14.25" customHeight="1" spans="1:1">
      <c r="A15" s="1" t="s">
        <v>63</v>
      </c>
    </row>
    <row r="16" ht="14.25" customHeight="1" spans="1:2">
      <c r="A16" s="4" t="s">
        <v>51</v>
      </c>
      <c r="B16">
        <v>4114800</v>
      </c>
    </row>
    <row r="17" ht="14.25" customHeight="1" spans="1:2">
      <c r="A17" s="4" t="s">
        <v>52</v>
      </c>
      <c r="B17">
        <v>1262175</v>
      </c>
    </row>
    <row r="18" ht="14.25" customHeight="1" spans="1:2">
      <c r="A18" s="4" t="s">
        <v>53</v>
      </c>
      <c r="B18">
        <v>2095950</v>
      </c>
    </row>
    <row r="19" ht="14.25" customHeight="1" spans="1:2">
      <c r="A19" s="4" t="s">
        <v>54</v>
      </c>
      <c r="B19">
        <v>1830475</v>
      </c>
    </row>
    <row r="20" ht="14.25" customHeight="1" spans="1:2">
      <c r="A20" s="4" t="s">
        <v>55</v>
      </c>
      <c r="B20">
        <v>5613800</v>
      </c>
    </row>
    <row r="21" ht="14.25" customHeight="1" spans="1:2">
      <c r="A21" s="4" t="s">
        <v>56</v>
      </c>
      <c r="B21">
        <v>1460975</v>
      </c>
    </row>
    <row r="22" ht="14.25" customHeight="1" spans="1:2">
      <c r="A22" s="4" t="s">
        <v>57</v>
      </c>
      <c r="B22">
        <v>2804250</v>
      </c>
    </row>
    <row r="23" ht="14.25" customHeight="1" spans="1:2">
      <c r="A23" s="4" t="s">
        <v>58</v>
      </c>
      <c r="B23">
        <v>621825</v>
      </c>
    </row>
    <row r="24" ht="14.25" customHeight="1" spans="1:2">
      <c r="A24" s="4" t="s">
        <v>59</v>
      </c>
      <c r="B24">
        <v>858975</v>
      </c>
    </row>
    <row r="25" ht="14.25" customHeight="1" spans="1:2">
      <c r="A25" s="4" t="s">
        <v>60</v>
      </c>
      <c r="B25">
        <v>2436725</v>
      </c>
    </row>
    <row r="26" ht="14.25" customHeight="1" spans="1:2">
      <c r="A26" s="4" t="s">
        <v>61</v>
      </c>
      <c r="B26">
        <v>2157700</v>
      </c>
    </row>
    <row r="27" ht="14.25" customHeight="1" spans="1:2">
      <c r="A27" s="4" t="s">
        <v>62</v>
      </c>
      <c r="B27">
        <v>2736575</v>
      </c>
    </row>
    <row r="28" ht="14.25" customHeight="1" spans="1:1">
      <c r="A28" s="1" t="s">
        <v>64</v>
      </c>
    </row>
    <row r="29" ht="14.25" customHeight="1" spans="1:2">
      <c r="A29" s="4" t="s">
        <v>51</v>
      </c>
      <c r="B29">
        <v>3152275</v>
      </c>
    </row>
    <row r="30" ht="14.25" customHeight="1" spans="1:2">
      <c r="A30" s="4" t="s">
        <v>52</v>
      </c>
      <c r="B30">
        <v>1973575</v>
      </c>
    </row>
    <row r="31" ht="14.25" customHeight="1" spans="1:2">
      <c r="A31" s="4" t="s">
        <v>53</v>
      </c>
      <c r="B31">
        <v>974175</v>
      </c>
    </row>
    <row r="32" ht="14.25" customHeight="1" spans="1:2">
      <c r="A32" s="4" t="s">
        <v>54</v>
      </c>
      <c r="B32">
        <v>6050175</v>
      </c>
    </row>
    <row r="33" ht="14.25" customHeight="1" spans="1:2">
      <c r="A33" s="4" t="s">
        <v>55</v>
      </c>
      <c r="B33">
        <v>1013925</v>
      </c>
    </row>
    <row r="34" ht="14.25" customHeight="1" spans="1:2">
      <c r="A34" s="4" t="s">
        <v>56</v>
      </c>
      <c r="B34">
        <v>1944050</v>
      </c>
    </row>
    <row r="35" ht="14.25" customHeight="1" spans="1:2">
      <c r="A35" s="4" t="s">
        <v>57</v>
      </c>
      <c r="B35">
        <v>2494550</v>
      </c>
    </row>
    <row r="36" ht="14.25" customHeight="1" spans="1:2">
      <c r="A36" s="4" t="s">
        <v>58</v>
      </c>
      <c r="B36">
        <v>1730025</v>
      </c>
    </row>
    <row r="37" ht="14.25" customHeight="1" spans="1:2">
      <c r="A37" s="4" t="s">
        <v>59</v>
      </c>
      <c r="B37">
        <v>4251575</v>
      </c>
    </row>
    <row r="38" ht="14.25" customHeight="1" spans="1:2">
      <c r="A38" s="4" t="s">
        <v>60</v>
      </c>
      <c r="B38">
        <v>956175</v>
      </c>
    </row>
    <row r="39" ht="14.25" customHeight="1" spans="1:2">
      <c r="A39" s="4" t="s">
        <v>61</v>
      </c>
      <c r="B39">
        <v>1147400</v>
      </c>
    </row>
    <row r="40" ht="14.25" customHeight="1" spans="1:2">
      <c r="A40" s="4" t="s">
        <v>62</v>
      </c>
      <c r="B40">
        <v>3367475</v>
      </c>
    </row>
    <row r="41" ht="14.25" customHeight="1" spans="1:2">
      <c r="A41" s="1" t="s">
        <v>65</v>
      </c>
      <c r="B41">
        <v>86514625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E1000"/>
  <sheetViews>
    <sheetView workbookViewId="0">
      <selection activeCell="E15" sqref="E15"/>
    </sheetView>
  </sheetViews>
  <sheetFormatPr defaultColWidth="12.6" defaultRowHeight="15" customHeight="1" outlineLevelCol="4"/>
  <cols>
    <col min="1" max="1" width="13.9"/>
    <col min="2" max="2" width="20.8"/>
    <col min="3" max="3" width="7.6" customWidth="1"/>
    <col min="4" max="4" width="12.3" customWidth="1"/>
    <col min="5" max="5" width="17.1" customWidth="1"/>
    <col min="6" max="26" width="7.6" customWidth="1"/>
  </cols>
  <sheetData>
    <row r="1" ht="14.25" customHeight="1" spans="1:5">
      <c r="A1" t="s">
        <v>48</v>
      </c>
      <c r="B1" t="s">
        <v>49</v>
      </c>
      <c r="D1" s="2" t="s">
        <v>48</v>
      </c>
      <c r="E1" s="2" t="s">
        <v>49</v>
      </c>
    </row>
    <row r="2" ht="14.25" customHeight="1" spans="1:5">
      <c r="A2" s="1" t="s">
        <v>37</v>
      </c>
      <c r="B2">
        <v>4227250</v>
      </c>
      <c r="D2" s="2" t="s">
        <v>37</v>
      </c>
      <c r="E2" s="2">
        <v>4227250</v>
      </c>
    </row>
    <row r="3" ht="14.25" customHeight="1" spans="1:5">
      <c r="A3" s="1" t="s">
        <v>15</v>
      </c>
      <c r="B3">
        <v>35718525</v>
      </c>
      <c r="D3" s="2" t="s">
        <v>15</v>
      </c>
      <c r="E3" s="2">
        <v>35718525</v>
      </c>
    </row>
    <row r="4" ht="14.25" customHeight="1" spans="1:5">
      <c r="A4" s="1" t="s">
        <v>35</v>
      </c>
      <c r="B4">
        <v>1156500</v>
      </c>
      <c r="D4" s="2" t="s">
        <v>35</v>
      </c>
      <c r="E4" s="2">
        <v>1156500</v>
      </c>
    </row>
    <row r="5" ht="14.25" customHeight="1" spans="1:5">
      <c r="A5" s="1" t="s">
        <v>11</v>
      </c>
      <c r="B5">
        <v>34375600</v>
      </c>
      <c r="D5" s="2" t="s">
        <v>11</v>
      </c>
      <c r="E5" s="2">
        <v>34375600</v>
      </c>
    </row>
    <row r="6" ht="14.25" customHeight="1" spans="1:5">
      <c r="A6" s="1" t="s">
        <v>25</v>
      </c>
      <c r="B6">
        <v>4611625</v>
      </c>
      <c r="D6" s="2" t="s">
        <v>25</v>
      </c>
      <c r="E6" s="2">
        <v>4611625</v>
      </c>
    </row>
    <row r="7" ht="14.25" customHeight="1" spans="1:5">
      <c r="A7" s="1" t="s">
        <v>23</v>
      </c>
      <c r="B7">
        <v>6425125</v>
      </c>
      <c r="D7" s="2" t="s">
        <v>23</v>
      </c>
      <c r="E7" s="2">
        <v>6425125</v>
      </c>
    </row>
    <row r="8" ht="14.25" customHeight="1" spans="1:5">
      <c r="A8" s="1" t="s">
        <v>65</v>
      </c>
      <c r="B8">
        <v>86514625</v>
      </c>
      <c r="D8" s="2" t="s">
        <v>65</v>
      </c>
      <c r="E8" s="2">
        <v>86514625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C1000"/>
  <sheetViews>
    <sheetView workbookViewId="0">
      <selection activeCell="H2" sqref="H2"/>
    </sheetView>
  </sheetViews>
  <sheetFormatPr defaultColWidth="12.6" defaultRowHeight="15" customHeight="1" outlineLevelCol="2"/>
  <cols>
    <col min="1" max="1" width="15.3"/>
    <col min="2" max="2" width="22.2"/>
    <col min="3" max="26" width="7.6" customWidth="1"/>
  </cols>
  <sheetData>
    <row r="1" ht="14.25" customHeight="1" spans="1:2">
      <c r="A1" t="s">
        <v>48</v>
      </c>
      <c r="B1" t="s">
        <v>66</v>
      </c>
    </row>
    <row r="2" ht="14.25" customHeight="1" spans="1:3">
      <c r="A2" s="1" t="s">
        <v>17</v>
      </c>
      <c r="B2">
        <v>69</v>
      </c>
      <c r="C2" s="3">
        <f>1-C3</f>
        <v>0.259398496240602</v>
      </c>
    </row>
    <row r="3" ht="14.25" customHeight="1" spans="1:3">
      <c r="A3" s="1" t="s">
        <v>13</v>
      </c>
      <c r="B3">
        <v>197</v>
      </c>
      <c r="C3" s="3">
        <f>B3/B4</f>
        <v>0.740601503759398</v>
      </c>
    </row>
    <row r="4" ht="14.25" customHeight="1" spans="1:2">
      <c r="A4" s="1" t="s">
        <v>65</v>
      </c>
      <c r="B4">
        <v>266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E1000"/>
  <sheetViews>
    <sheetView workbookViewId="0">
      <selection activeCell="E16" sqref="E16"/>
    </sheetView>
  </sheetViews>
  <sheetFormatPr defaultColWidth="12.6" defaultRowHeight="15" customHeight="1" outlineLevelCol="4"/>
  <cols>
    <col min="1" max="1" width="20.3"/>
    <col min="2" max="2" width="22.2"/>
    <col min="3" max="3" width="7.6" customWidth="1"/>
    <col min="4" max="4" width="19.2" customWidth="1"/>
    <col min="5" max="5" width="17.6" customWidth="1"/>
    <col min="6" max="26" width="7.6" customWidth="1"/>
  </cols>
  <sheetData>
    <row r="1" ht="14.25" customHeight="1" spans="1:5">
      <c r="A1" t="s">
        <v>48</v>
      </c>
      <c r="B1" t="s">
        <v>66</v>
      </c>
      <c r="D1" s="2" t="s">
        <v>48</v>
      </c>
      <c r="E1" s="2" t="s">
        <v>66</v>
      </c>
    </row>
    <row r="2" ht="14.25" customHeight="1" spans="1:5">
      <c r="A2" s="1" t="s">
        <v>16</v>
      </c>
      <c r="B2">
        <v>224</v>
      </c>
      <c r="D2" s="2" t="s">
        <v>16</v>
      </c>
      <c r="E2" s="2">
        <v>224</v>
      </c>
    </row>
    <row r="3" ht="14.25" customHeight="1" spans="1:5">
      <c r="A3" s="1" t="s">
        <v>20</v>
      </c>
      <c r="B3">
        <v>24</v>
      </c>
      <c r="D3" s="2" t="s">
        <v>20</v>
      </c>
      <c r="E3" s="2">
        <v>24</v>
      </c>
    </row>
    <row r="4" ht="14.25" customHeight="1" spans="1:5">
      <c r="A4" s="1" t="s">
        <v>12</v>
      </c>
      <c r="B4">
        <v>18</v>
      </c>
      <c r="D4" s="2" t="s">
        <v>12</v>
      </c>
      <c r="E4" s="2">
        <v>18</v>
      </c>
    </row>
    <row r="5" ht="14.25" customHeight="1" spans="1:5">
      <c r="A5" s="1" t="s">
        <v>65</v>
      </c>
      <c r="B5">
        <v>266</v>
      </c>
      <c r="D5" s="2" t="s">
        <v>65</v>
      </c>
      <c r="E5" s="2">
        <v>266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B1000"/>
  <sheetViews>
    <sheetView workbookViewId="0">
      <selection activeCell="J16" sqref="J16"/>
    </sheetView>
  </sheetViews>
  <sheetFormatPr defaultColWidth="12.6" defaultRowHeight="15" customHeight="1" outlineLevelCol="1"/>
  <cols>
    <col min="1" max="1" width="13.9"/>
    <col min="2" max="2" width="20.8"/>
    <col min="3" max="26" width="7.6" customWidth="1"/>
  </cols>
  <sheetData>
    <row r="1" ht="14.25" customHeight="1" spans="1:2">
      <c r="A1" t="s">
        <v>48</v>
      </c>
      <c r="B1" t="s">
        <v>49</v>
      </c>
    </row>
    <row r="2" ht="14.25" customHeight="1" spans="1:2">
      <c r="A2" s="1" t="s">
        <v>10</v>
      </c>
      <c r="B2">
        <v>17743050</v>
      </c>
    </row>
    <row r="3" ht="14.25" customHeight="1" spans="1:2">
      <c r="A3" s="1" t="s">
        <v>19</v>
      </c>
      <c r="B3">
        <v>34623625</v>
      </c>
    </row>
    <row r="4" ht="14.25" customHeight="1" spans="1:2">
      <c r="A4" s="1" t="s">
        <v>22</v>
      </c>
      <c r="B4">
        <v>34147950</v>
      </c>
    </row>
    <row r="5" ht="14.25" customHeight="1" spans="1:2">
      <c r="A5" s="1" t="s">
        <v>65</v>
      </c>
      <c r="B5">
        <v>86514625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showGridLines="0" tabSelected="1" zoomScale="70" zoomScaleNormal="70" workbookViewId="0">
      <selection activeCell="AF13" sqref="AF13"/>
    </sheetView>
  </sheetViews>
  <sheetFormatPr defaultColWidth="12.6" defaultRowHeight="15" customHeight="1"/>
  <cols>
    <col min="1" max="38" width="7.6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Məlumat</vt:lpstr>
      <vt:lpstr>Satış Qrafiki</vt:lpstr>
      <vt:lpstr>Satış Bölgə üzrə</vt:lpstr>
      <vt:lpstr>Çatdırılma</vt:lpstr>
      <vt:lpstr>Müştəri Qazanma</vt:lpstr>
      <vt:lpstr>Məhsul satış performansı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Oğuzhan ÇOLAK</dc:creator>
  <cp:lastModifiedBy>AMILARS</cp:lastModifiedBy>
  <dcterms:created xsi:type="dcterms:W3CDTF">2020-07-15T09:56:00Z</dcterms:created>
  <dcterms:modified xsi:type="dcterms:W3CDTF">2023-02-02T16:54:41Z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E810818D9E9C40AE9693A6FFCF7AF7A3</vt:lpwstr>
  </property>
  <property fmtid="{D5CDD505-2E9C-101B-9397-08002B2CF9AE}" pid="3" name="KSOProductBuildVer">
    <vt:lpwstr>1033-11.2.0.11440</vt:lpwstr>
  </property>
</Properties>
</file>