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Nela\Google Drive\Master Thesis\Thesis\Notes\"/>
    </mc:Choice>
  </mc:AlternateContent>
  <xr:revisionPtr revIDLastSave="0" documentId="13_ncr:1_{029F242A-2F3F-48B3-94A1-277A3A875FEF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Logs" sheetId="1" r:id="rId1"/>
    <sheet name="Word2vec_LSTM" sheetId="3" r:id="rId2"/>
    <sheet name="Act2vec_LSTM" sheetId="5" r:id="rId3"/>
    <sheet name="Word2vec_ML" sheetId="2" r:id="rId4"/>
    <sheet name="Act2vec_ML" sheetId="4" r:id="rId5"/>
    <sheet name="Word2vec_Classify" sheetId="7" r:id="rId6"/>
    <sheet name="Act2vec_Classify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6" l="1"/>
  <c r="E26" i="6"/>
  <c r="D26" i="6"/>
  <c r="C26" i="6"/>
  <c r="B26" i="6"/>
  <c r="F25" i="6"/>
  <c r="E25" i="6"/>
  <c r="D25" i="6"/>
  <c r="C25" i="6"/>
  <c r="B25" i="6"/>
  <c r="F24" i="6"/>
  <c r="E24" i="6"/>
  <c r="D24" i="6"/>
  <c r="C24" i="6"/>
  <c r="B24" i="6"/>
  <c r="C26" i="7"/>
  <c r="D26" i="7"/>
  <c r="E26" i="7"/>
  <c r="F26" i="7"/>
  <c r="C25" i="7"/>
  <c r="D25" i="7"/>
  <c r="E25" i="7"/>
  <c r="F25" i="7"/>
  <c r="B26" i="7"/>
  <c r="B25" i="7"/>
  <c r="C24" i="7"/>
  <c r="D24" i="7"/>
  <c r="E24" i="7"/>
  <c r="F24" i="7"/>
  <c r="B24" i="7"/>
  <c r="C75" i="4"/>
  <c r="D75" i="4"/>
  <c r="E75" i="4"/>
  <c r="F75" i="4"/>
  <c r="G75" i="4"/>
  <c r="I75" i="4"/>
  <c r="J75" i="4"/>
  <c r="K75" i="4"/>
  <c r="L75" i="4"/>
  <c r="M75" i="4"/>
  <c r="N75" i="4"/>
  <c r="P75" i="4"/>
  <c r="Q75" i="4"/>
  <c r="R75" i="4"/>
  <c r="S75" i="4"/>
  <c r="T75" i="4"/>
  <c r="U75" i="4"/>
  <c r="C74" i="4"/>
  <c r="D74" i="4"/>
  <c r="E74" i="4"/>
  <c r="F74" i="4"/>
  <c r="G74" i="4"/>
  <c r="I74" i="4"/>
  <c r="J74" i="4"/>
  <c r="K74" i="4"/>
  <c r="L74" i="4"/>
  <c r="M74" i="4"/>
  <c r="N74" i="4"/>
  <c r="P74" i="4"/>
  <c r="Q74" i="4"/>
  <c r="R74" i="4"/>
  <c r="S74" i="4"/>
  <c r="T74" i="4"/>
  <c r="U74" i="4"/>
  <c r="C73" i="4"/>
  <c r="D73" i="4"/>
  <c r="E73" i="4"/>
  <c r="F73" i="4"/>
  <c r="G73" i="4"/>
  <c r="I73" i="4"/>
  <c r="J73" i="4"/>
  <c r="K73" i="4"/>
  <c r="L73" i="4"/>
  <c r="M73" i="4"/>
  <c r="N73" i="4"/>
  <c r="P73" i="4"/>
  <c r="Q73" i="4"/>
  <c r="R73" i="4"/>
  <c r="S73" i="4"/>
  <c r="T73" i="4"/>
  <c r="U73" i="4"/>
  <c r="B75" i="4"/>
  <c r="B74" i="4"/>
  <c r="B73" i="4"/>
  <c r="C60" i="4"/>
  <c r="D60" i="4"/>
  <c r="E60" i="4"/>
  <c r="F60" i="4"/>
  <c r="G60" i="4"/>
  <c r="I60" i="4"/>
  <c r="J60" i="4"/>
  <c r="K60" i="4"/>
  <c r="L60" i="4"/>
  <c r="M60" i="4"/>
  <c r="N60" i="4"/>
  <c r="P60" i="4"/>
  <c r="Q60" i="4"/>
  <c r="R60" i="4"/>
  <c r="S60" i="4"/>
  <c r="T60" i="4"/>
  <c r="U60" i="4"/>
  <c r="C59" i="4"/>
  <c r="D59" i="4"/>
  <c r="E59" i="4"/>
  <c r="F59" i="4"/>
  <c r="G59" i="4"/>
  <c r="I59" i="4"/>
  <c r="J59" i="4"/>
  <c r="K59" i="4"/>
  <c r="L59" i="4"/>
  <c r="M59" i="4"/>
  <c r="N59" i="4"/>
  <c r="P59" i="4"/>
  <c r="Q59" i="4"/>
  <c r="R59" i="4"/>
  <c r="S59" i="4"/>
  <c r="T59" i="4"/>
  <c r="U59" i="4"/>
  <c r="C58" i="4"/>
  <c r="D58" i="4"/>
  <c r="E58" i="4"/>
  <c r="F58" i="4"/>
  <c r="G58" i="4"/>
  <c r="I58" i="4"/>
  <c r="J58" i="4"/>
  <c r="K58" i="4"/>
  <c r="L58" i="4"/>
  <c r="M58" i="4"/>
  <c r="N58" i="4"/>
  <c r="P58" i="4"/>
  <c r="Q58" i="4"/>
  <c r="R58" i="4"/>
  <c r="S58" i="4"/>
  <c r="T58" i="4"/>
  <c r="U58" i="4"/>
  <c r="B60" i="4"/>
  <c r="B59" i="4"/>
  <c r="B58" i="4"/>
  <c r="C27" i="4"/>
  <c r="D27" i="4"/>
  <c r="E27" i="4"/>
  <c r="F27" i="4"/>
  <c r="G27" i="4"/>
  <c r="I27" i="4"/>
  <c r="J27" i="4"/>
  <c r="K27" i="4"/>
  <c r="L27" i="4"/>
  <c r="M27" i="4"/>
  <c r="N27" i="4"/>
  <c r="P27" i="4"/>
  <c r="Q27" i="4"/>
  <c r="R27" i="4"/>
  <c r="S27" i="4"/>
  <c r="T27" i="4"/>
  <c r="U27" i="4"/>
  <c r="C26" i="4"/>
  <c r="D26" i="4"/>
  <c r="E26" i="4"/>
  <c r="F26" i="4"/>
  <c r="G26" i="4"/>
  <c r="I26" i="4"/>
  <c r="J26" i="4"/>
  <c r="K26" i="4"/>
  <c r="L26" i="4"/>
  <c r="M26" i="4"/>
  <c r="N26" i="4"/>
  <c r="P26" i="4"/>
  <c r="Q26" i="4"/>
  <c r="R26" i="4"/>
  <c r="S26" i="4"/>
  <c r="T26" i="4"/>
  <c r="U26" i="4"/>
  <c r="T25" i="4"/>
  <c r="U25" i="4"/>
  <c r="K25" i="4"/>
  <c r="L25" i="4"/>
  <c r="M25" i="4"/>
  <c r="N25" i="4"/>
  <c r="P25" i="4"/>
  <c r="Q25" i="4"/>
  <c r="R25" i="4"/>
  <c r="S25" i="4"/>
  <c r="C25" i="4"/>
  <c r="D25" i="4"/>
  <c r="E25" i="4"/>
  <c r="F25" i="4"/>
  <c r="G25" i="4"/>
  <c r="I25" i="4"/>
  <c r="J25" i="4"/>
  <c r="B27" i="4"/>
  <c r="B26" i="4"/>
  <c r="B25" i="4"/>
  <c r="C75" i="2"/>
  <c r="D75" i="2"/>
  <c r="E75" i="2"/>
  <c r="F75" i="2"/>
  <c r="G75" i="2"/>
  <c r="I75" i="2"/>
  <c r="J75" i="2"/>
  <c r="K75" i="2"/>
  <c r="L75" i="2"/>
  <c r="M75" i="2"/>
  <c r="N75" i="2"/>
  <c r="P75" i="2"/>
  <c r="Q75" i="2"/>
  <c r="R75" i="2"/>
  <c r="S75" i="2"/>
  <c r="T75" i="2"/>
  <c r="U75" i="2"/>
  <c r="C74" i="2"/>
  <c r="D74" i="2"/>
  <c r="E74" i="2"/>
  <c r="F74" i="2"/>
  <c r="G74" i="2"/>
  <c r="I74" i="2"/>
  <c r="J74" i="2"/>
  <c r="K74" i="2"/>
  <c r="L74" i="2"/>
  <c r="M74" i="2"/>
  <c r="N74" i="2"/>
  <c r="P74" i="2"/>
  <c r="Q74" i="2"/>
  <c r="R74" i="2"/>
  <c r="S74" i="2"/>
  <c r="T74" i="2"/>
  <c r="U74" i="2"/>
  <c r="C73" i="2"/>
  <c r="D73" i="2"/>
  <c r="E73" i="2"/>
  <c r="F73" i="2"/>
  <c r="G73" i="2"/>
  <c r="I73" i="2"/>
  <c r="J73" i="2"/>
  <c r="K73" i="2"/>
  <c r="L73" i="2"/>
  <c r="M73" i="2"/>
  <c r="N73" i="2"/>
  <c r="P73" i="2"/>
  <c r="Q73" i="2"/>
  <c r="R73" i="2"/>
  <c r="S73" i="2"/>
  <c r="T73" i="2"/>
  <c r="U73" i="2"/>
  <c r="B75" i="2"/>
  <c r="B74" i="2"/>
  <c r="B73" i="2"/>
  <c r="I60" i="2"/>
  <c r="J60" i="2"/>
  <c r="K60" i="2"/>
  <c r="L60" i="2"/>
  <c r="M60" i="2"/>
  <c r="N60" i="2"/>
  <c r="P60" i="2"/>
  <c r="Q60" i="2"/>
  <c r="R60" i="2"/>
  <c r="S60" i="2"/>
  <c r="T60" i="2"/>
  <c r="U60" i="2"/>
  <c r="I59" i="2"/>
  <c r="J59" i="2"/>
  <c r="K59" i="2"/>
  <c r="L59" i="2"/>
  <c r="M59" i="2"/>
  <c r="N59" i="2"/>
  <c r="P59" i="2"/>
  <c r="Q59" i="2"/>
  <c r="R59" i="2"/>
  <c r="S59" i="2"/>
  <c r="T59" i="2"/>
  <c r="U59" i="2"/>
  <c r="P58" i="2"/>
  <c r="Q58" i="2"/>
  <c r="R58" i="2"/>
  <c r="S58" i="2"/>
  <c r="T58" i="2"/>
  <c r="U58" i="2"/>
  <c r="I58" i="2"/>
  <c r="J58" i="2"/>
  <c r="K58" i="2"/>
  <c r="L58" i="2"/>
  <c r="M58" i="2"/>
  <c r="N58" i="2"/>
  <c r="G60" i="2"/>
  <c r="C60" i="2"/>
  <c r="D60" i="2"/>
  <c r="E60" i="2"/>
  <c r="F60" i="2"/>
  <c r="C59" i="2"/>
  <c r="D59" i="2"/>
  <c r="E59" i="2"/>
  <c r="F59" i="2"/>
  <c r="G59" i="2"/>
  <c r="B60" i="2"/>
  <c r="B59" i="2"/>
  <c r="C58" i="2"/>
  <c r="D58" i="2"/>
  <c r="E58" i="2"/>
  <c r="F58" i="2"/>
  <c r="G58" i="2"/>
  <c r="B58" i="2"/>
  <c r="Q27" i="2"/>
  <c r="R27" i="2"/>
  <c r="S27" i="2"/>
  <c r="T27" i="2"/>
  <c r="U27" i="2"/>
  <c r="Q26" i="2"/>
  <c r="R26" i="2"/>
  <c r="S26" i="2"/>
  <c r="T26" i="2"/>
  <c r="U26" i="2"/>
  <c r="Q25" i="2"/>
  <c r="R25" i="2"/>
  <c r="S25" i="2"/>
  <c r="T25" i="2"/>
  <c r="U25" i="2"/>
  <c r="P27" i="2"/>
  <c r="P26" i="2"/>
  <c r="P25" i="2"/>
  <c r="J27" i="2"/>
  <c r="K27" i="2"/>
  <c r="L27" i="2"/>
  <c r="M27" i="2"/>
  <c r="N27" i="2"/>
  <c r="J26" i="2"/>
  <c r="K26" i="2"/>
  <c r="L26" i="2"/>
  <c r="M26" i="2"/>
  <c r="N26" i="2"/>
  <c r="J25" i="2"/>
  <c r="K25" i="2"/>
  <c r="L25" i="2"/>
  <c r="M25" i="2"/>
  <c r="N25" i="2"/>
  <c r="I27" i="2"/>
  <c r="I26" i="2"/>
  <c r="I25" i="2"/>
  <c r="C27" i="2"/>
  <c r="D27" i="2"/>
  <c r="E27" i="2"/>
  <c r="F27" i="2"/>
  <c r="G27" i="2"/>
  <c r="C26" i="2"/>
  <c r="D26" i="2"/>
  <c r="E26" i="2"/>
  <c r="F26" i="2"/>
  <c r="G26" i="2"/>
  <c r="C25" i="2"/>
  <c r="D25" i="2"/>
  <c r="E25" i="2"/>
  <c r="F25" i="2"/>
  <c r="G25" i="2"/>
  <c r="B27" i="2"/>
  <c r="B26" i="2"/>
  <c r="B25" i="2"/>
  <c r="C74" i="5"/>
  <c r="D74" i="5"/>
  <c r="E74" i="5"/>
  <c r="F74" i="5"/>
  <c r="G74" i="5"/>
  <c r="C73" i="5"/>
  <c r="D73" i="5"/>
  <c r="E73" i="5"/>
  <c r="F73" i="5"/>
  <c r="G73" i="5"/>
  <c r="C72" i="5"/>
  <c r="D72" i="5"/>
  <c r="E72" i="5"/>
  <c r="F72" i="5"/>
  <c r="G72" i="5"/>
  <c r="B73" i="5"/>
  <c r="B74" i="5"/>
  <c r="B72" i="5"/>
  <c r="C59" i="5"/>
  <c r="D59" i="5"/>
  <c r="E59" i="5"/>
  <c r="F59" i="5"/>
  <c r="G59" i="5"/>
  <c r="B59" i="5"/>
  <c r="C58" i="5"/>
  <c r="D58" i="5"/>
  <c r="E58" i="5"/>
  <c r="F58" i="5"/>
  <c r="G58" i="5"/>
  <c r="B58" i="5"/>
  <c r="C57" i="5"/>
  <c r="D57" i="5"/>
  <c r="E57" i="5"/>
  <c r="F57" i="5"/>
  <c r="G57" i="5"/>
  <c r="B57" i="5"/>
  <c r="C26" i="5"/>
  <c r="D26" i="5"/>
  <c r="E26" i="5"/>
  <c r="F26" i="5"/>
  <c r="G26" i="5"/>
  <c r="B26" i="5"/>
  <c r="G25" i="5"/>
  <c r="C25" i="5"/>
  <c r="D25" i="5"/>
  <c r="E25" i="5"/>
  <c r="F25" i="5"/>
  <c r="B25" i="5"/>
  <c r="C24" i="5"/>
  <c r="D24" i="5"/>
  <c r="E24" i="5"/>
  <c r="F24" i="5"/>
  <c r="G24" i="5"/>
  <c r="B24" i="5"/>
  <c r="C74" i="3"/>
  <c r="D74" i="3"/>
  <c r="E74" i="3"/>
  <c r="F74" i="3"/>
  <c r="G74" i="3"/>
  <c r="B74" i="3"/>
  <c r="C73" i="3"/>
  <c r="D73" i="3"/>
  <c r="E73" i="3"/>
  <c r="F73" i="3"/>
  <c r="G73" i="3"/>
  <c r="B73" i="3"/>
  <c r="C72" i="3"/>
  <c r="D72" i="3"/>
  <c r="E72" i="3"/>
  <c r="F72" i="3"/>
  <c r="G72" i="3"/>
  <c r="B72" i="3"/>
  <c r="C59" i="3"/>
  <c r="D59" i="3"/>
  <c r="E59" i="3"/>
  <c r="F59" i="3"/>
  <c r="G59" i="3"/>
  <c r="B59" i="3"/>
  <c r="C58" i="3"/>
  <c r="D58" i="3"/>
  <c r="E58" i="3"/>
  <c r="F58" i="3"/>
  <c r="G58" i="3"/>
  <c r="B58" i="3"/>
  <c r="C57" i="3"/>
  <c r="D57" i="3"/>
  <c r="E57" i="3"/>
  <c r="F57" i="3"/>
  <c r="G57" i="3"/>
  <c r="B57" i="3"/>
  <c r="C26" i="3"/>
  <c r="D26" i="3"/>
  <c r="E26" i="3"/>
  <c r="F26" i="3"/>
  <c r="G26" i="3"/>
  <c r="B26" i="3"/>
  <c r="C25" i="3"/>
  <c r="D25" i="3"/>
  <c r="E25" i="3"/>
  <c r="F25" i="3"/>
  <c r="G25" i="3"/>
  <c r="B25" i="3"/>
  <c r="C24" i="3"/>
  <c r="D24" i="3"/>
  <c r="E24" i="3"/>
  <c r="F24" i="3"/>
  <c r="G24" i="3"/>
  <c r="B24" i="3"/>
  <c r="G56" i="1"/>
  <c r="G57" i="1"/>
  <c r="G58" i="1"/>
  <c r="G59" i="1"/>
  <c r="G60" i="1"/>
  <c r="G61" i="1"/>
  <c r="G62" i="1"/>
  <c r="G63" i="1"/>
  <c r="G64" i="1"/>
  <c r="G65" i="1"/>
  <c r="G45" i="1"/>
  <c r="G46" i="1"/>
  <c r="G47" i="1"/>
  <c r="G48" i="1"/>
  <c r="G49" i="1"/>
  <c r="G50" i="1"/>
  <c r="G51" i="1"/>
  <c r="G52" i="1"/>
  <c r="G53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7" i="1"/>
  <c r="G28" i="1"/>
  <c r="G29" i="1"/>
  <c r="G30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<sst xmlns="http://schemas.openxmlformats.org/spreadsheetml/2006/main" count="640" uniqueCount="85">
  <si>
    <t>89550409_noisy</t>
  </si>
  <si>
    <t># unique Tasks</t>
  </si>
  <si>
    <t># traces</t>
  </si>
  <si>
    <t># normal Traces</t>
  </si>
  <si>
    <t># anomalous Traces</t>
  </si>
  <si>
    <t># unique Traces</t>
  </si>
  <si>
    <t>203197147_noisy</t>
  </si>
  <si>
    <t>223194244_noisy</t>
  </si>
  <si>
    <t>233995501_noisy</t>
  </si>
  <si>
    <t>374732161_noisy</t>
  </si>
  <si>
    <t>390510117_noisy</t>
  </si>
  <si>
    <t>610177401_noisy</t>
  </si>
  <si>
    <t>629071047_noisy</t>
  </si>
  <si>
    <t>637371609_noisy</t>
  </si>
  <si>
    <t>751598303_noisy</t>
  </si>
  <si>
    <t>802538081_noisy</t>
  </si>
  <si>
    <t>810806251_noisy</t>
  </si>
  <si>
    <t>897179204_noisy</t>
  </si>
  <si>
    <t>1270159869_noisy</t>
  </si>
  <si>
    <t>1362303264_noisy</t>
  </si>
  <si>
    <t>1416807492_noisy</t>
  </si>
  <si>
    <t>1588460268_noisy</t>
  </si>
  <si>
    <t>1608879135_noisy</t>
  </si>
  <si>
    <t>1665514673_noisy</t>
  </si>
  <si>
    <t>1964047616_noisy</t>
  </si>
  <si>
    <t>974771973_noisy</t>
  </si>
  <si>
    <t>1167521718_noisy</t>
  </si>
  <si>
    <t>% of anomalies</t>
  </si>
  <si>
    <t>#normal_train_traces</t>
  </si>
  <si>
    <t>#normal_test_traces</t>
  </si>
  <si>
    <t>#anomalous_train_traces</t>
  </si>
  <si>
    <t>#anomalous_test_traces</t>
  </si>
  <si>
    <t>gigantic-0.3-1</t>
  </si>
  <si>
    <t>gigantic-0.3-2</t>
  </si>
  <si>
    <t>gigantic-0.3-3</t>
  </si>
  <si>
    <t>gigantic-0.3-4</t>
  </si>
  <si>
    <t>huge-0.3-1</t>
  </si>
  <si>
    <t>huge-0.3-2</t>
  </si>
  <si>
    <t>huge-0.3-3</t>
  </si>
  <si>
    <t>huge-0.3-4</t>
  </si>
  <si>
    <t>large-0.3-1</t>
  </si>
  <si>
    <t>large-0.3-2</t>
  </si>
  <si>
    <t>large-0.3-3</t>
  </si>
  <si>
    <t>large-0.3-4</t>
  </si>
  <si>
    <t>medium-0.3-1</t>
  </si>
  <si>
    <t>medium-0.3-2</t>
  </si>
  <si>
    <t>medium-0.3-3</t>
  </si>
  <si>
    <t>medium-0.3-4</t>
  </si>
  <si>
    <t>p2p-0.3-1</t>
  </si>
  <si>
    <t>p2p-0.3-2</t>
  </si>
  <si>
    <t>p2p-0.3-3</t>
  </si>
  <si>
    <t>p2p-0.3-4</t>
  </si>
  <si>
    <t>small-0.3-1</t>
  </si>
  <si>
    <t>small-0.3-2</t>
  </si>
  <si>
    <t>small-0.3-3</t>
  </si>
  <si>
    <t>small-0.3-4</t>
  </si>
  <si>
    <t>wide-0.3-1</t>
  </si>
  <si>
    <t>wide-0.3-2</t>
  </si>
  <si>
    <t>wide-0.3-3</t>
  </si>
  <si>
    <t>wide-0.3-4</t>
  </si>
  <si>
    <t>Event Logs</t>
  </si>
  <si>
    <t>bpic12-0.3-1</t>
  </si>
  <si>
    <t>bpic13-0.3-1</t>
  </si>
  <si>
    <t>bpic13-0.3-2</t>
  </si>
  <si>
    <t>bpic13-0.3-3</t>
  </si>
  <si>
    <t>bpic15-0.3-1</t>
  </si>
  <si>
    <t>bpic15-0.3-2</t>
  </si>
  <si>
    <t>bpic15-0.3-3</t>
  </si>
  <si>
    <t>bpic15-0.3-4</t>
  </si>
  <si>
    <t>bpic15-0.3-5</t>
  </si>
  <si>
    <t>bpic17-0.3-2</t>
  </si>
  <si>
    <t>Accuracy</t>
  </si>
  <si>
    <t>Precision</t>
  </si>
  <si>
    <t>Recall</t>
  </si>
  <si>
    <t>Fscore</t>
  </si>
  <si>
    <t>AUC</t>
  </si>
  <si>
    <t>Time</t>
  </si>
  <si>
    <t>LOF</t>
  </si>
  <si>
    <t>OSVM</t>
  </si>
  <si>
    <t>SVM</t>
  </si>
  <si>
    <t>NaN</t>
  </si>
  <si>
    <t>Average</t>
  </si>
  <si>
    <t>Minimun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</si>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</sst>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0" fontId="1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/>
    <xf numFmtId="0" fontId="1" fillId="2" borderId="0" xfId="0" applyFont="1" applyFill="1"/>
    <xf numFmtId="0" fontId="4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/>
    <xf numFmtId="0" fontId="5" fillId="3" borderId="0" xfId="0" applyFont="1" applyFill="1" applyAlignment="1">
      <alignment horizontal="left"/>
    </xf>
    <xf numFmtId="10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zoomScale="87" workbookViewId="0">
      <pane ySplit="1" topLeftCell="A2" activePane="bottomLeft" state="frozen"/>
      <selection pane="bottomLeft" activeCell="A12" sqref="A12:XFD12"/>
    </sheetView>
  </sheetViews>
  <sheetFormatPr defaultRowHeight="14.4" x14ac:dyDescent="0.3"/>
  <cols>
    <col min="1" max="1" width="20.109375" customWidth="1"/>
    <col min="2" max="2" width="20.21875" style="5" customWidth="1"/>
    <col min="3" max="3" width="15.88671875" style="5" customWidth="1"/>
    <col min="4" max="4" width="13" style="5" customWidth="1"/>
    <col min="5" max="5" width="14.33203125" style="5" customWidth="1"/>
    <col min="6" max="6" width="14.88671875" style="5" customWidth="1"/>
    <col min="7" max="7" width="17.88671875" style="5" customWidth="1"/>
    <col min="8" max="8" width="20.33203125" style="11" customWidth="1"/>
    <col min="9" max="9" width="19.44140625" style="5" customWidth="1"/>
    <col min="10" max="10" width="23.5546875" style="5" customWidth="1"/>
    <col min="11" max="11" width="23.44140625" style="5" customWidth="1"/>
  </cols>
  <sheetData>
    <row r="1" spans="1:11" ht="17.399999999999999" x14ac:dyDescent="0.35">
      <c r="A1" s="2" t="s">
        <v>60</v>
      </c>
      <c r="B1" s="4" t="s">
        <v>1</v>
      </c>
      <c r="C1" s="4" t="s">
        <v>2</v>
      </c>
      <c r="D1" s="4" t="s">
        <v>5</v>
      </c>
      <c r="E1" s="4" t="s">
        <v>3</v>
      </c>
      <c r="F1" s="4" t="s">
        <v>4</v>
      </c>
      <c r="G1" s="10" t="s">
        <v>27</v>
      </c>
      <c r="H1" s="4" t="s">
        <v>28</v>
      </c>
      <c r="I1" s="4" t="s">
        <v>29</v>
      </c>
      <c r="J1" s="4" t="s">
        <v>30</v>
      </c>
      <c r="K1" s="4" t="s">
        <v>31</v>
      </c>
    </row>
    <row r="2" spans="1:11" x14ac:dyDescent="0.3">
      <c r="A2" t="s">
        <v>0</v>
      </c>
      <c r="B2" s="5">
        <v>7</v>
      </c>
      <c r="C2" s="7">
        <v>1584</v>
      </c>
      <c r="D2" s="5">
        <v>404</v>
      </c>
      <c r="E2" s="5">
        <v>924</v>
      </c>
      <c r="F2" s="5">
        <v>660</v>
      </c>
      <c r="G2" s="11">
        <f t="shared" ref="G2:G23" si="0">F2/C2</f>
        <v>0.41666666666666669</v>
      </c>
      <c r="H2" s="5">
        <v>748</v>
      </c>
      <c r="I2" s="5">
        <v>176</v>
      </c>
      <c r="J2" s="5">
        <v>519</v>
      </c>
      <c r="K2" s="5">
        <v>141</v>
      </c>
    </row>
    <row r="3" spans="1:11" x14ac:dyDescent="0.3">
      <c r="A3" t="s">
        <v>6</v>
      </c>
      <c r="B3" s="5">
        <v>16</v>
      </c>
      <c r="C3" s="5">
        <v>2076</v>
      </c>
      <c r="D3" s="5">
        <v>2061</v>
      </c>
      <c r="E3" s="5">
        <v>1202</v>
      </c>
      <c r="F3" s="5">
        <v>874</v>
      </c>
      <c r="G3" s="11">
        <f t="shared" si="0"/>
        <v>0.42100192678227361</v>
      </c>
      <c r="H3" s="5">
        <v>969</v>
      </c>
      <c r="I3" s="5">
        <v>233</v>
      </c>
      <c r="J3" s="5">
        <v>691</v>
      </c>
      <c r="K3" s="5">
        <v>183</v>
      </c>
    </row>
    <row r="4" spans="1:11" x14ac:dyDescent="0.3">
      <c r="A4" t="s">
        <v>7</v>
      </c>
      <c r="B4" s="5">
        <v>13</v>
      </c>
      <c r="C4" s="5">
        <v>1000</v>
      </c>
      <c r="D4" s="5">
        <v>917</v>
      </c>
      <c r="E4" s="5">
        <v>549</v>
      </c>
      <c r="F4" s="5">
        <v>451</v>
      </c>
      <c r="G4" s="11">
        <f t="shared" si="0"/>
        <v>0.45100000000000001</v>
      </c>
      <c r="H4" s="5">
        <v>437</v>
      </c>
      <c r="I4" s="5">
        <v>112</v>
      </c>
      <c r="J4" s="5">
        <v>363</v>
      </c>
      <c r="K4" s="5">
        <v>88</v>
      </c>
    </row>
    <row r="5" spans="1:11" x14ac:dyDescent="0.3">
      <c r="A5" t="s">
        <v>8</v>
      </c>
      <c r="B5" s="5">
        <v>7</v>
      </c>
      <c r="C5" s="5">
        <v>9840</v>
      </c>
      <c r="D5" s="5">
        <v>9679</v>
      </c>
      <c r="E5" s="5">
        <v>5503</v>
      </c>
      <c r="F5" s="5">
        <v>4337</v>
      </c>
      <c r="G5" s="11">
        <f t="shared" si="0"/>
        <v>0.44075203252032519</v>
      </c>
      <c r="H5" s="5">
        <v>4417</v>
      </c>
      <c r="I5" s="5">
        <v>1086</v>
      </c>
      <c r="J5" s="5">
        <v>3455</v>
      </c>
      <c r="K5" s="5">
        <v>882</v>
      </c>
    </row>
    <row r="6" spans="1:11" x14ac:dyDescent="0.3">
      <c r="A6" t="s">
        <v>9</v>
      </c>
      <c r="B6" s="5">
        <v>9</v>
      </c>
      <c r="C6" s="5">
        <v>1419</v>
      </c>
      <c r="D6" s="5">
        <v>340</v>
      </c>
      <c r="E6" s="5">
        <v>823</v>
      </c>
      <c r="F6" s="5">
        <v>596</v>
      </c>
      <c r="G6" s="11">
        <f t="shared" si="0"/>
        <v>0.4200140944326991</v>
      </c>
      <c r="H6" s="5">
        <v>657</v>
      </c>
      <c r="I6" s="5">
        <v>166</v>
      </c>
      <c r="J6" s="5">
        <v>478</v>
      </c>
      <c r="K6" s="5">
        <v>118</v>
      </c>
    </row>
    <row r="7" spans="1:11" x14ac:dyDescent="0.3">
      <c r="A7" t="s">
        <v>10</v>
      </c>
      <c r="B7" s="5">
        <v>10</v>
      </c>
      <c r="C7" s="5">
        <v>1000</v>
      </c>
      <c r="D7" s="5">
        <v>876</v>
      </c>
      <c r="E7" s="5">
        <v>230</v>
      </c>
      <c r="F7" s="5">
        <v>770</v>
      </c>
      <c r="G7" s="22">
        <f t="shared" si="0"/>
        <v>0.77</v>
      </c>
      <c r="H7" s="5">
        <v>191</v>
      </c>
      <c r="I7" s="5">
        <v>39</v>
      </c>
      <c r="J7" s="5">
        <v>609</v>
      </c>
      <c r="K7" s="5">
        <v>161</v>
      </c>
    </row>
    <row r="8" spans="1:11" x14ac:dyDescent="0.3">
      <c r="A8" t="s">
        <v>11</v>
      </c>
      <c r="B8" s="5">
        <v>12</v>
      </c>
      <c r="C8" s="5">
        <v>1000</v>
      </c>
      <c r="D8" s="5">
        <v>838</v>
      </c>
      <c r="E8" s="5">
        <v>593</v>
      </c>
      <c r="F8" s="5">
        <v>407</v>
      </c>
      <c r="G8" s="11">
        <f t="shared" si="0"/>
        <v>0.40699999999999997</v>
      </c>
      <c r="H8" s="5">
        <v>481</v>
      </c>
      <c r="I8" s="5">
        <v>112</v>
      </c>
      <c r="J8" s="5">
        <v>319</v>
      </c>
      <c r="K8" s="5">
        <v>88</v>
      </c>
    </row>
    <row r="9" spans="1:11" x14ac:dyDescent="0.3">
      <c r="A9" t="s">
        <v>12</v>
      </c>
      <c r="B9" s="5">
        <v>8</v>
      </c>
      <c r="C9" s="8">
        <v>3322</v>
      </c>
      <c r="D9" s="5">
        <v>821</v>
      </c>
      <c r="E9" s="5">
        <v>1899</v>
      </c>
      <c r="F9" s="5">
        <v>1423</v>
      </c>
      <c r="G9" s="11">
        <f t="shared" si="0"/>
        <v>0.42835641180012041</v>
      </c>
      <c r="H9" s="5">
        <v>1515</v>
      </c>
      <c r="I9" s="5">
        <v>384</v>
      </c>
      <c r="J9" s="5">
        <v>1142</v>
      </c>
      <c r="K9" s="5">
        <v>281</v>
      </c>
    </row>
    <row r="10" spans="1:11" x14ac:dyDescent="0.3">
      <c r="A10" t="s">
        <v>13</v>
      </c>
      <c r="B10" s="5">
        <v>9</v>
      </c>
      <c r="C10" s="5">
        <v>3377</v>
      </c>
      <c r="D10" s="5">
        <v>864</v>
      </c>
      <c r="E10" s="5">
        <v>1886</v>
      </c>
      <c r="F10" s="5">
        <v>1491</v>
      </c>
      <c r="G10" s="11">
        <f t="shared" si="0"/>
        <v>0.44151613858454247</v>
      </c>
      <c r="H10" s="5">
        <v>1509</v>
      </c>
      <c r="I10" s="5">
        <v>377</v>
      </c>
      <c r="J10" s="5">
        <v>1192</v>
      </c>
      <c r="K10" s="5">
        <v>299</v>
      </c>
    </row>
    <row r="11" spans="1:11" x14ac:dyDescent="0.3">
      <c r="A11" t="s">
        <v>14</v>
      </c>
      <c r="B11" s="5">
        <v>7</v>
      </c>
      <c r="C11" s="5">
        <v>1000</v>
      </c>
      <c r="D11" s="5">
        <v>909</v>
      </c>
      <c r="E11" s="5">
        <v>582</v>
      </c>
      <c r="F11" s="5">
        <v>418</v>
      </c>
      <c r="G11" s="11">
        <f t="shared" si="0"/>
        <v>0.41799999999999998</v>
      </c>
      <c r="H11" s="5">
        <v>462</v>
      </c>
      <c r="I11" s="5">
        <v>120</v>
      </c>
      <c r="J11" s="5">
        <v>338</v>
      </c>
      <c r="K11" s="5">
        <v>80</v>
      </c>
    </row>
    <row r="12" spans="1:11" x14ac:dyDescent="0.3">
      <c r="A12" t="s">
        <v>15</v>
      </c>
      <c r="B12" s="5">
        <v>11</v>
      </c>
      <c r="C12" s="21">
        <v>83462</v>
      </c>
      <c r="D12" s="5">
        <v>9225</v>
      </c>
      <c r="E12" s="5">
        <v>47106</v>
      </c>
      <c r="F12" s="5">
        <v>36356</v>
      </c>
      <c r="G12" s="11">
        <f t="shared" si="0"/>
        <v>0.4355994344731734</v>
      </c>
      <c r="H12" s="5">
        <v>37747</v>
      </c>
      <c r="I12" s="5">
        <v>9359</v>
      </c>
      <c r="J12" s="5">
        <v>29022</v>
      </c>
      <c r="K12" s="5">
        <v>7334</v>
      </c>
    </row>
    <row r="13" spans="1:11" x14ac:dyDescent="0.3">
      <c r="A13" t="s">
        <v>16</v>
      </c>
      <c r="B13" s="5">
        <v>4</v>
      </c>
      <c r="C13" s="5">
        <v>13860</v>
      </c>
      <c r="D13" s="5">
        <v>2339</v>
      </c>
      <c r="E13" s="5">
        <v>7716</v>
      </c>
      <c r="F13" s="5">
        <v>6144</v>
      </c>
      <c r="G13" s="11">
        <f t="shared" si="0"/>
        <v>0.44329004329004329</v>
      </c>
      <c r="H13" s="5">
        <v>6199</v>
      </c>
      <c r="I13" s="5">
        <v>1517</v>
      </c>
      <c r="J13" s="5">
        <v>4889</v>
      </c>
      <c r="K13" s="5">
        <v>1255</v>
      </c>
    </row>
    <row r="14" spans="1:11" x14ac:dyDescent="0.3">
      <c r="A14" t="s">
        <v>17</v>
      </c>
      <c r="B14" s="5">
        <v>3</v>
      </c>
      <c r="C14" s="5">
        <v>18943</v>
      </c>
      <c r="D14" s="5">
        <v>10038</v>
      </c>
      <c r="E14" s="5">
        <v>10624</v>
      </c>
      <c r="F14" s="5">
        <v>8319</v>
      </c>
      <c r="G14" s="11">
        <f t="shared" si="0"/>
        <v>0.4391595840152035</v>
      </c>
      <c r="H14" s="5">
        <v>8516</v>
      </c>
      <c r="I14" s="5">
        <v>2108</v>
      </c>
      <c r="J14" s="5">
        <v>6638</v>
      </c>
      <c r="K14" s="5">
        <v>1681</v>
      </c>
    </row>
    <row r="15" spans="1:11" x14ac:dyDescent="0.3">
      <c r="A15" t="s">
        <v>18</v>
      </c>
      <c r="B15" s="5">
        <v>13</v>
      </c>
      <c r="C15" s="5">
        <v>1000</v>
      </c>
      <c r="D15" s="5">
        <v>920</v>
      </c>
      <c r="E15" s="5">
        <v>566</v>
      </c>
      <c r="F15" s="5">
        <v>434</v>
      </c>
      <c r="G15" s="11">
        <f t="shared" si="0"/>
        <v>0.434</v>
      </c>
      <c r="H15" s="5">
        <v>455</v>
      </c>
      <c r="I15" s="5">
        <v>111</v>
      </c>
      <c r="J15" s="5">
        <v>345</v>
      </c>
      <c r="K15" s="5">
        <v>89</v>
      </c>
    </row>
    <row r="16" spans="1:11" x14ac:dyDescent="0.3">
      <c r="A16" t="s">
        <v>19</v>
      </c>
      <c r="B16" s="5">
        <v>8</v>
      </c>
      <c r="C16" s="5">
        <v>14578</v>
      </c>
      <c r="D16" s="5">
        <v>14357</v>
      </c>
      <c r="E16" s="5">
        <v>8203</v>
      </c>
      <c r="F16" s="5">
        <v>6375</v>
      </c>
      <c r="G16" s="11">
        <f t="shared" si="0"/>
        <v>0.43730278501852105</v>
      </c>
      <c r="H16" s="5">
        <v>6566</v>
      </c>
      <c r="I16" s="5">
        <v>1637</v>
      </c>
      <c r="J16" s="5">
        <v>5096</v>
      </c>
      <c r="K16" s="5">
        <v>1279</v>
      </c>
    </row>
    <row r="17" spans="1:11" x14ac:dyDescent="0.3">
      <c r="A17" t="s">
        <v>20</v>
      </c>
      <c r="B17" s="5">
        <v>9</v>
      </c>
      <c r="C17" s="5">
        <v>3377</v>
      </c>
      <c r="D17" s="5">
        <v>886</v>
      </c>
      <c r="E17" s="5">
        <v>1919</v>
      </c>
      <c r="F17" s="5">
        <v>1458</v>
      </c>
      <c r="G17" s="11">
        <f t="shared" si="0"/>
        <v>0.43174415161385843</v>
      </c>
      <c r="H17" s="5">
        <v>1526</v>
      </c>
      <c r="I17" s="5">
        <v>393</v>
      </c>
      <c r="J17" s="5">
        <v>1175</v>
      </c>
      <c r="K17" s="5">
        <v>283</v>
      </c>
    </row>
    <row r="18" spans="1:11" x14ac:dyDescent="0.3">
      <c r="A18" t="s">
        <v>21</v>
      </c>
      <c r="B18" s="5">
        <v>9</v>
      </c>
      <c r="C18" s="9">
        <v>1000</v>
      </c>
      <c r="D18" s="5">
        <v>656</v>
      </c>
      <c r="E18" s="5">
        <v>278</v>
      </c>
      <c r="F18" s="5">
        <v>722</v>
      </c>
      <c r="G18" s="22">
        <f t="shared" si="0"/>
        <v>0.72199999999999998</v>
      </c>
      <c r="H18" s="5">
        <v>223</v>
      </c>
      <c r="I18" s="5">
        <v>55</v>
      </c>
      <c r="J18" s="5">
        <v>577</v>
      </c>
      <c r="K18" s="5">
        <v>145</v>
      </c>
    </row>
    <row r="19" spans="1:11" x14ac:dyDescent="0.3">
      <c r="A19" t="s">
        <v>22</v>
      </c>
      <c r="B19" s="5">
        <v>20</v>
      </c>
      <c r="C19" s="5">
        <v>5047</v>
      </c>
      <c r="D19" s="5">
        <v>5047</v>
      </c>
      <c r="E19" s="5">
        <v>2842</v>
      </c>
      <c r="F19" s="5">
        <v>2205</v>
      </c>
      <c r="G19" s="11">
        <f t="shared" si="0"/>
        <v>0.43689320388349512</v>
      </c>
      <c r="H19" s="5">
        <v>2273</v>
      </c>
      <c r="I19" s="5">
        <v>569</v>
      </c>
      <c r="J19" s="5">
        <v>1764</v>
      </c>
      <c r="K19" s="5">
        <v>441</v>
      </c>
    </row>
    <row r="20" spans="1:11" x14ac:dyDescent="0.3">
      <c r="A20" t="s">
        <v>23</v>
      </c>
      <c r="B20" s="5">
        <v>9</v>
      </c>
      <c r="C20" s="5">
        <v>3377</v>
      </c>
      <c r="D20" s="5">
        <v>915</v>
      </c>
      <c r="E20" s="5">
        <v>1877</v>
      </c>
      <c r="F20" s="5">
        <v>1500</v>
      </c>
      <c r="G20" s="11">
        <f t="shared" si="0"/>
        <v>0.44418122594018361</v>
      </c>
      <c r="H20" s="5">
        <v>1509</v>
      </c>
      <c r="I20" s="5">
        <v>368</v>
      </c>
      <c r="J20" s="5">
        <v>1192</v>
      </c>
      <c r="K20" s="5">
        <v>308</v>
      </c>
    </row>
    <row r="21" spans="1:11" x14ac:dyDescent="0.3">
      <c r="A21" t="s">
        <v>24</v>
      </c>
      <c r="B21" s="5">
        <v>13</v>
      </c>
      <c r="C21" s="9">
        <v>1000</v>
      </c>
      <c r="D21" s="5">
        <v>917</v>
      </c>
      <c r="E21" s="5">
        <v>560</v>
      </c>
      <c r="F21" s="5">
        <v>440</v>
      </c>
      <c r="G21" s="11">
        <f t="shared" si="0"/>
        <v>0.44</v>
      </c>
      <c r="H21" s="5">
        <v>444</v>
      </c>
      <c r="I21" s="5">
        <v>116</v>
      </c>
      <c r="J21" s="5">
        <v>356</v>
      </c>
      <c r="K21" s="5">
        <v>84</v>
      </c>
    </row>
    <row r="22" spans="1:11" x14ac:dyDescent="0.3">
      <c r="A22" t="s">
        <v>25</v>
      </c>
      <c r="B22" s="5">
        <v>11</v>
      </c>
      <c r="C22" s="5">
        <v>1000</v>
      </c>
      <c r="D22" s="5">
        <v>321</v>
      </c>
      <c r="E22" s="5">
        <v>553</v>
      </c>
      <c r="F22" s="5">
        <v>447</v>
      </c>
      <c r="G22" s="11">
        <f t="shared" si="0"/>
        <v>0.44700000000000001</v>
      </c>
      <c r="H22" s="5">
        <v>446</v>
      </c>
      <c r="I22" s="5">
        <v>107</v>
      </c>
      <c r="J22" s="5">
        <v>354</v>
      </c>
      <c r="K22" s="5">
        <v>93</v>
      </c>
    </row>
    <row r="23" spans="1:11" x14ac:dyDescent="0.3">
      <c r="A23" t="s">
        <v>26</v>
      </c>
      <c r="B23" s="5">
        <v>6</v>
      </c>
      <c r="C23" s="5">
        <v>1000</v>
      </c>
      <c r="D23" s="5">
        <v>242</v>
      </c>
      <c r="E23" s="5">
        <v>570</v>
      </c>
      <c r="F23" s="5">
        <v>430</v>
      </c>
      <c r="G23" s="11">
        <f t="shared" si="0"/>
        <v>0.43</v>
      </c>
      <c r="H23" s="5">
        <v>459</v>
      </c>
      <c r="I23" s="5">
        <v>111</v>
      </c>
      <c r="J23" s="5">
        <v>341</v>
      </c>
      <c r="K23" s="5">
        <v>89</v>
      </c>
    </row>
    <row r="24" spans="1:11" x14ac:dyDescent="0.3">
      <c r="G24" s="11"/>
      <c r="H24" s="5"/>
    </row>
    <row r="25" spans="1:11" ht="17.399999999999999" x14ac:dyDescent="0.35">
      <c r="A25" s="2" t="s">
        <v>60</v>
      </c>
      <c r="B25" s="4" t="s">
        <v>1</v>
      </c>
      <c r="C25" s="4" t="s">
        <v>2</v>
      </c>
      <c r="D25" s="4" t="s">
        <v>5</v>
      </c>
      <c r="E25" s="4" t="s">
        <v>3</v>
      </c>
      <c r="F25" s="4" t="s">
        <v>4</v>
      </c>
      <c r="G25" s="10" t="s">
        <v>27</v>
      </c>
      <c r="H25" s="4" t="s">
        <v>28</v>
      </c>
      <c r="I25" s="4" t="s">
        <v>29</v>
      </c>
      <c r="J25" s="4" t="s">
        <v>30</v>
      </c>
      <c r="K25" s="4" t="s">
        <v>31</v>
      </c>
    </row>
    <row r="26" spans="1:11" x14ac:dyDescent="0.3">
      <c r="A26" t="s">
        <v>32</v>
      </c>
      <c r="B26" s="5">
        <v>149</v>
      </c>
      <c r="C26" s="5">
        <v>3353</v>
      </c>
      <c r="D26" s="5">
        <v>539</v>
      </c>
      <c r="E26" s="5">
        <v>2352</v>
      </c>
      <c r="F26" s="5">
        <v>1001</v>
      </c>
      <c r="G26" s="11">
        <f t="shared" ref="G26:G53" si="1">F26/C26</f>
        <v>0.29853862212943633</v>
      </c>
      <c r="H26" s="5">
        <v>1894</v>
      </c>
      <c r="I26" s="5">
        <v>458</v>
      </c>
      <c r="J26" s="5">
        <v>788</v>
      </c>
      <c r="K26" s="5">
        <v>213</v>
      </c>
    </row>
    <row r="27" spans="1:11" x14ac:dyDescent="0.3">
      <c r="A27" t="s">
        <v>33</v>
      </c>
      <c r="B27" s="5">
        <v>149</v>
      </c>
      <c r="C27" s="5">
        <v>3410</v>
      </c>
      <c r="D27" s="5">
        <v>516</v>
      </c>
      <c r="E27" s="5">
        <v>2390</v>
      </c>
      <c r="F27" s="5">
        <v>1020</v>
      </c>
      <c r="G27" s="11">
        <f t="shared" si="1"/>
        <v>0.29912023460410558</v>
      </c>
      <c r="H27" s="5">
        <v>1900</v>
      </c>
      <c r="I27" s="5">
        <v>490</v>
      </c>
      <c r="J27" s="5">
        <v>828</v>
      </c>
      <c r="K27" s="5">
        <v>192</v>
      </c>
    </row>
    <row r="28" spans="1:11" x14ac:dyDescent="0.3">
      <c r="A28" t="s">
        <v>34</v>
      </c>
      <c r="B28" s="5">
        <v>154</v>
      </c>
      <c r="C28" s="5">
        <v>3320</v>
      </c>
      <c r="D28" s="5">
        <v>661</v>
      </c>
      <c r="E28" s="5">
        <v>2303</v>
      </c>
      <c r="F28" s="5">
        <v>1017</v>
      </c>
      <c r="G28" s="11">
        <f t="shared" si="1"/>
        <v>0.30632530120481927</v>
      </c>
      <c r="H28" s="5">
        <v>1843</v>
      </c>
      <c r="I28" s="5">
        <v>460</v>
      </c>
      <c r="J28" s="5">
        <v>813</v>
      </c>
      <c r="K28" s="5">
        <v>204</v>
      </c>
    </row>
    <row r="29" spans="1:11" x14ac:dyDescent="0.3">
      <c r="A29" t="s">
        <v>35</v>
      </c>
      <c r="B29" s="5">
        <v>151</v>
      </c>
      <c r="C29" s="5">
        <v>3330</v>
      </c>
      <c r="D29" s="5">
        <v>595</v>
      </c>
      <c r="E29" s="5">
        <v>2329</v>
      </c>
      <c r="F29" s="5">
        <v>1001</v>
      </c>
      <c r="G29" s="11">
        <f t="shared" si="1"/>
        <v>0.30060060060060062</v>
      </c>
      <c r="H29" s="5">
        <v>1855</v>
      </c>
      <c r="I29" s="5">
        <v>474</v>
      </c>
      <c r="J29" s="5">
        <v>809</v>
      </c>
      <c r="K29" s="5">
        <v>192</v>
      </c>
    </row>
    <row r="30" spans="1:11" x14ac:dyDescent="0.3">
      <c r="A30" t="s">
        <v>36</v>
      </c>
      <c r="B30" s="5">
        <v>107</v>
      </c>
      <c r="C30" s="5">
        <v>3388</v>
      </c>
      <c r="D30" s="5">
        <v>620</v>
      </c>
      <c r="E30" s="5">
        <v>2392</v>
      </c>
      <c r="F30" s="5">
        <v>996</v>
      </c>
      <c r="G30" s="11">
        <f t="shared" si="1"/>
        <v>0.29397874852420308</v>
      </c>
      <c r="H30" s="5">
        <v>1918</v>
      </c>
      <c r="I30" s="5">
        <v>474</v>
      </c>
      <c r="J30" s="5">
        <v>792</v>
      </c>
      <c r="K30" s="5">
        <v>204</v>
      </c>
    </row>
    <row r="31" spans="1:11" x14ac:dyDescent="0.3">
      <c r="A31" t="s">
        <v>37</v>
      </c>
      <c r="B31" s="5">
        <v>107</v>
      </c>
      <c r="C31" s="5">
        <v>3388</v>
      </c>
      <c r="D31" s="5">
        <v>573</v>
      </c>
      <c r="E31" s="5">
        <v>2413</v>
      </c>
      <c r="F31" s="5">
        <v>975</v>
      </c>
      <c r="G31" s="11">
        <f t="shared" si="1"/>
        <v>0.28778040141676503</v>
      </c>
      <c r="H31" s="5">
        <v>1922</v>
      </c>
      <c r="I31" s="5">
        <v>491</v>
      </c>
      <c r="J31" s="5">
        <v>788</v>
      </c>
      <c r="K31" s="5">
        <v>187</v>
      </c>
    </row>
    <row r="32" spans="1:11" x14ac:dyDescent="0.3">
      <c r="A32" t="s">
        <v>38</v>
      </c>
      <c r="B32" s="5">
        <v>107</v>
      </c>
      <c r="C32" s="5">
        <v>3347</v>
      </c>
      <c r="D32" s="5">
        <v>675</v>
      </c>
      <c r="E32" s="5">
        <v>2338</v>
      </c>
      <c r="F32" s="5">
        <v>1009</v>
      </c>
      <c r="G32" s="11">
        <f t="shared" si="1"/>
        <v>0.30146399760979981</v>
      </c>
      <c r="H32" s="5">
        <v>1891</v>
      </c>
      <c r="I32" s="5">
        <v>447</v>
      </c>
      <c r="J32" s="5">
        <v>786</v>
      </c>
      <c r="K32" s="5">
        <v>223</v>
      </c>
    </row>
    <row r="33" spans="1:11" x14ac:dyDescent="0.3">
      <c r="A33" t="s">
        <v>39</v>
      </c>
      <c r="B33" s="5">
        <v>107</v>
      </c>
      <c r="C33" s="5">
        <v>3319</v>
      </c>
      <c r="D33" s="5">
        <v>590</v>
      </c>
      <c r="E33" s="5">
        <v>2359</v>
      </c>
      <c r="F33" s="5">
        <v>960</v>
      </c>
      <c r="G33" s="11">
        <f t="shared" si="1"/>
        <v>0.28924374811690268</v>
      </c>
      <c r="H33" s="5">
        <v>1874</v>
      </c>
      <c r="I33" s="5">
        <v>485</v>
      </c>
      <c r="J33" s="5">
        <v>781</v>
      </c>
      <c r="K33" s="5">
        <v>179</v>
      </c>
    </row>
    <row r="34" spans="1:11" x14ac:dyDescent="0.3">
      <c r="A34" t="s">
        <v>40</v>
      </c>
      <c r="B34" s="5">
        <v>83</v>
      </c>
      <c r="C34" s="5">
        <v>3623</v>
      </c>
      <c r="D34" s="5">
        <v>857</v>
      </c>
      <c r="E34" s="5">
        <v>2541</v>
      </c>
      <c r="F34" s="5">
        <v>1082</v>
      </c>
      <c r="G34" s="11">
        <f t="shared" si="1"/>
        <v>0.2986475296715429</v>
      </c>
      <c r="H34" s="5">
        <v>2015</v>
      </c>
      <c r="I34" s="5">
        <v>526</v>
      </c>
      <c r="J34" s="5">
        <v>883</v>
      </c>
      <c r="K34" s="5">
        <v>199</v>
      </c>
    </row>
    <row r="35" spans="1:11" x14ac:dyDescent="0.3">
      <c r="A35" t="s">
        <v>41</v>
      </c>
      <c r="B35" s="5">
        <v>83</v>
      </c>
      <c r="C35" s="5">
        <v>3448</v>
      </c>
      <c r="D35" s="5">
        <v>641</v>
      </c>
      <c r="E35" s="5">
        <v>2450</v>
      </c>
      <c r="F35" s="5">
        <v>998</v>
      </c>
      <c r="G35" s="11">
        <f t="shared" si="1"/>
        <v>0.28944315545243621</v>
      </c>
      <c r="H35" s="5">
        <v>1958</v>
      </c>
      <c r="I35" s="5">
        <v>492</v>
      </c>
      <c r="J35" s="5">
        <v>800</v>
      </c>
      <c r="K35" s="5">
        <v>198</v>
      </c>
    </row>
    <row r="36" spans="1:11" x14ac:dyDescent="0.3">
      <c r="A36" t="s">
        <v>42</v>
      </c>
      <c r="B36" s="5">
        <v>83</v>
      </c>
      <c r="C36" s="5">
        <v>3310</v>
      </c>
      <c r="D36" s="5">
        <v>687</v>
      </c>
      <c r="E36" s="5">
        <v>2343</v>
      </c>
      <c r="F36" s="5">
        <v>967</v>
      </c>
      <c r="G36" s="11">
        <f t="shared" si="1"/>
        <v>0.2921450151057402</v>
      </c>
      <c r="H36" s="5">
        <v>1879</v>
      </c>
      <c r="I36" s="5">
        <v>464</v>
      </c>
      <c r="J36" s="5">
        <v>769</v>
      </c>
      <c r="K36" s="5">
        <v>198</v>
      </c>
    </row>
    <row r="37" spans="1:11" x14ac:dyDescent="0.3">
      <c r="A37" t="s">
        <v>43</v>
      </c>
      <c r="B37" s="5">
        <v>82</v>
      </c>
      <c r="C37" s="5">
        <v>3346</v>
      </c>
      <c r="D37" s="5">
        <v>680</v>
      </c>
      <c r="E37" s="5">
        <v>2375</v>
      </c>
      <c r="F37" s="5">
        <v>971</v>
      </c>
      <c r="G37" s="11">
        <f t="shared" si="1"/>
        <v>0.29019725044829647</v>
      </c>
      <c r="H37" s="5">
        <v>1919</v>
      </c>
      <c r="I37" s="5">
        <v>456</v>
      </c>
      <c r="J37" s="5">
        <v>757</v>
      </c>
      <c r="K37" s="5">
        <v>214</v>
      </c>
    </row>
    <row r="38" spans="1:11" x14ac:dyDescent="0.3">
      <c r="A38" t="s">
        <v>44</v>
      </c>
      <c r="B38" s="5">
        <v>63</v>
      </c>
      <c r="C38" s="5">
        <v>3348</v>
      </c>
      <c r="D38" s="5">
        <v>533</v>
      </c>
      <c r="E38" s="5">
        <v>2350</v>
      </c>
      <c r="F38" s="5">
        <v>998</v>
      </c>
      <c r="G38" s="11">
        <f t="shared" si="1"/>
        <v>0.2980884109916368</v>
      </c>
      <c r="H38" s="5">
        <v>1881</v>
      </c>
      <c r="I38" s="5">
        <v>469</v>
      </c>
      <c r="J38" s="5">
        <v>797</v>
      </c>
      <c r="K38" s="5">
        <v>201</v>
      </c>
    </row>
    <row r="39" spans="1:11" x14ac:dyDescent="0.3">
      <c r="A39" t="s">
        <v>45</v>
      </c>
      <c r="B39" s="5">
        <v>63</v>
      </c>
      <c r="C39" s="5">
        <v>3313</v>
      </c>
      <c r="D39" s="5">
        <v>457</v>
      </c>
      <c r="E39" s="5">
        <v>2351</v>
      </c>
      <c r="F39" s="5">
        <v>962</v>
      </c>
      <c r="G39" s="11">
        <f t="shared" si="1"/>
        <v>0.29037126471476005</v>
      </c>
      <c r="H39" s="5">
        <v>1865</v>
      </c>
      <c r="I39" s="5">
        <v>486</v>
      </c>
      <c r="J39" s="5">
        <v>785</v>
      </c>
      <c r="K39" s="5">
        <v>177</v>
      </c>
    </row>
    <row r="40" spans="1:11" x14ac:dyDescent="0.3">
      <c r="A40" t="s">
        <v>46</v>
      </c>
      <c r="B40" s="5">
        <v>63</v>
      </c>
      <c r="C40" s="5">
        <v>3524</v>
      </c>
      <c r="D40" s="5">
        <v>557</v>
      </c>
      <c r="E40" s="5">
        <v>2444</v>
      </c>
      <c r="F40" s="5">
        <v>1080</v>
      </c>
      <c r="G40" s="11">
        <f t="shared" si="1"/>
        <v>0.30646992054483541</v>
      </c>
      <c r="H40" s="5">
        <v>1966</v>
      </c>
      <c r="I40" s="5">
        <v>478</v>
      </c>
      <c r="J40" s="5">
        <v>853</v>
      </c>
      <c r="K40" s="5">
        <v>227</v>
      </c>
    </row>
    <row r="41" spans="1:11" x14ac:dyDescent="0.3">
      <c r="A41" t="s">
        <v>47</v>
      </c>
      <c r="B41" s="5">
        <v>63</v>
      </c>
      <c r="C41" s="5">
        <v>3312</v>
      </c>
      <c r="D41" s="5">
        <v>494</v>
      </c>
      <c r="E41" s="5">
        <v>2257</v>
      </c>
      <c r="F41" s="5">
        <v>1055</v>
      </c>
      <c r="G41" s="11">
        <f t="shared" si="1"/>
        <v>0.3185386473429952</v>
      </c>
      <c r="H41" s="5">
        <v>1789</v>
      </c>
      <c r="I41" s="5">
        <v>468</v>
      </c>
      <c r="J41" s="5">
        <v>860</v>
      </c>
      <c r="K41" s="5">
        <v>195</v>
      </c>
    </row>
    <row r="42" spans="1:11" x14ac:dyDescent="0.3">
      <c r="A42" t="s">
        <v>48</v>
      </c>
      <c r="B42" s="5">
        <v>25</v>
      </c>
      <c r="C42" s="5">
        <v>3387</v>
      </c>
      <c r="D42" s="5">
        <v>442</v>
      </c>
      <c r="E42" s="5">
        <v>2442</v>
      </c>
      <c r="F42" s="5">
        <v>945</v>
      </c>
      <c r="G42" s="11">
        <f t="shared" si="1"/>
        <v>0.27900797165633306</v>
      </c>
      <c r="H42" s="5">
        <v>1957</v>
      </c>
      <c r="I42" s="5">
        <v>485</v>
      </c>
      <c r="J42" s="5">
        <v>752</v>
      </c>
      <c r="K42" s="5">
        <v>193</v>
      </c>
    </row>
    <row r="43" spans="1:11" x14ac:dyDescent="0.3">
      <c r="A43" t="s">
        <v>49</v>
      </c>
      <c r="B43" s="5">
        <v>25</v>
      </c>
      <c r="C43" s="5">
        <v>3344</v>
      </c>
      <c r="D43" s="5">
        <v>381</v>
      </c>
      <c r="E43" s="5">
        <v>2411</v>
      </c>
      <c r="F43" s="5">
        <v>933</v>
      </c>
      <c r="G43" s="11">
        <f t="shared" si="1"/>
        <v>0.27900717703349281</v>
      </c>
      <c r="H43" s="5">
        <v>1932</v>
      </c>
      <c r="I43" s="5">
        <v>479</v>
      </c>
      <c r="J43" s="5">
        <v>743</v>
      </c>
      <c r="K43" s="5">
        <v>190</v>
      </c>
    </row>
    <row r="44" spans="1:11" x14ac:dyDescent="0.3">
      <c r="A44" t="s">
        <v>50</v>
      </c>
      <c r="B44" s="5">
        <v>25</v>
      </c>
      <c r="C44" s="5">
        <v>3369</v>
      </c>
      <c r="D44" s="5">
        <v>492</v>
      </c>
      <c r="E44" s="5">
        <v>2318</v>
      </c>
      <c r="F44" s="5">
        <v>1051</v>
      </c>
      <c r="G44" s="11">
        <f t="shared" si="1"/>
        <v>0.31196200653012762</v>
      </c>
      <c r="H44" s="5">
        <v>1842</v>
      </c>
      <c r="I44" s="5">
        <v>476</v>
      </c>
      <c r="J44" s="5">
        <v>853</v>
      </c>
      <c r="K44" s="5">
        <v>198</v>
      </c>
    </row>
    <row r="45" spans="1:11" x14ac:dyDescent="0.3">
      <c r="A45" t="s">
        <v>51</v>
      </c>
      <c r="B45" s="5">
        <v>25</v>
      </c>
      <c r="C45" s="7">
        <v>3310</v>
      </c>
      <c r="D45" s="5">
        <v>420</v>
      </c>
      <c r="E45" s="5">
        <v>2325</v>
      </c>
      <c r="F45" s="5">
        <v>985</v>
      </c>
      <c r="G45" s="11">
        <f t="shared" si="1"/>
        <v>0.297583081570997</v>
      </c>
      <c r="H45" s="5">
        <v>1868</v>
      </c>
      <c r="I45" s="5">
        <v>457</v>
      </c>
      <c r="J45" s="5">
        <v>780</v>
      </c>
      <c r="K45" s="5">
        <v>205</v>
      </c>
    </row>
    <row r="46" spans="1:11" x14ac:dyDescent="0.3">
      <c r="A46" t="s">
        <v>52</v>
      </c>
      <c r="B46" s="5">
        <v>39</v>
      </c>
      <c r="C46" s="5">
        <v>3638</v>
      </c>
      <c r="D46" s="5">
        <v>523</v>
      </c>
      <c r="E46" s="5">
        <v>2558</v>
      </c>
      <c r="F46" s="5">
        <v>1080</v>
      </c>
      <c r="G46" s="11">
        <f t="shared" si="1"/>
        <v>0.29686641011544807</v>
      </c>
      <c r="H46" s="5">
        <v>2055</v>
      </c>
      <c r="I46" s="5">
        <v>503</v>
      </c>
      <c r="J46" s="5">
        <v>855</v>
      </c>
      <c r="K46" s="5">
        <v>225</v>
      </c>
    </row>
    <row r="47" spans="1:11" x14ac:dyDescent="0.3">
      <c r="A47" t="s">
        <v>53</v>
      </c>
      <c r="B47" s="5">
        <v>39</v>
      </c>
      <c r="C47" s="5">
        <v>3318</v>
      </c>
      <c r="D47" s="5">
        <v>418</v>
      </c>
      <c r="E47" s="5">
        <v>2308</v>
      </c>
      <c r="F47" s="5">
        <v>1010</v>
      </c>
      <c r="G47" s="11">
        <f t="shared" si="1"/>
        <v>0.30440024110910185</v>
      </c>
      <c r="H47" s="5">
        <v>1850</v>
      </c>
      <c r="I47" s="5">
        <v>458</v>
      </c>
      <c r="J47" s="5">
        <v>804</v>
      </c>
      <c r="K47" s="5">
        <v>206</v>
      </c>
    </row>
    <row r="48" spans="1:11" x14ac:dyDescent="0.3">
      <c r="A48" t="s">
        <v>54</v>
      </c>
      <c r="B48" s="5">
        <v>39</v>
      </c>
      <c r="C48" s="5">
        <v>3351</v>
      </c>
      <c r="D48" s="5">
        <v>424</v>
      </c>
      <c r="E48" s="5">
        <v>2319</v>
      </c>
      <c r="F48" s="5">
        <v>1032</v>
      </c>
      <c r="G48" s="11">
        <f t="shared" si="1"/>
        <v>0.30796777081468218</v>
      </c>
      <c r="H48" s="5">
        <v>1854</v>
      </c>
      <c r="I48" s="5">
        <v>465</v>
      </c>
      <c r="J48" s="5">
        <v>826</v>
      </c>
      <c r="K48" s="5">
        <v>206</v>
      </c>
    </row>
    <row r="49" spans="1:11" x14ac:dyDescent="0.3">
      <c r="A49" t="s">
        <v>55</v>
      </c>
      <c r="B49" s="5">
        <v>39</v>
      </c>
      <c r="C49" s="5">
        <v>3287</v>
      </c>
      <c r="D49" s="5">
        <v>524</v>
      </c>
      <c r="E49" s="5">
        <v>2303</v>
      </c>
      <c r="F49" s="5">
        <v>984</v>
      </c>
      <c r="G49" s="11">
        <f t="shared" si="1"/>
        <v>0.29936111956191058</v>
      </c>
      <c r="H49" s="5">
        <v>1858</v>
      </c>
      <c r="I49" s="5">
        <v>445</v>
      </c>
      <c r="J49" s="5">
        <v>771</v>
      </c>
      <c r="K49" s="5">
        <v>213</v>
      </c>
    </row>
    <row r="50" spans="1:11" x14ac:dyDescent="0.3">
      <c r="A50" t="s">
        <v>56</v>
      </c>
      <c r="B50" s="5">
        <v>56</v>
      </c>
      <c r="C50" s="5">
        <v>3456</v>
      </c>
      <c r="D50" s="5">
        <v>451</v>
      </c>
      <c r="E50" s="5">
        <v>2420</v>
      </c>
      <c r="F50" s="5">
        <v>1036</v>
      </c>
      <c r="G50" s="11">
        <f t="shared" si="1"/>
        <v>0.29976851851851855</v>
      </c>
      <c r="H50" s="5">
        <v>1957</v>
      </c>
      <c r="I50" s="5">
        <v>463</v>
      </c>
      <c r="J50" s="5">
        <v>807</v>
      </c>
      <c r="K50" s="5">
        <v>229</v>
      </c>
    </row>
    <row r="51" spans="1:11" x14ac:dyDescent="0.3">
      <c r="A51" t="s">
        <v>57</v>
      </c>
      <c r="B51" s="5">
        <v>61</v>
      </c>
      <c r="C51" s="5">
        <v>3303</v>
      </c>
      <c r="D51" s="5">
        <v>424</v>
      </c>
      <c r="E51" s="5">
        <v>2355</v>
      </c>
      <c r="F51" s="5">
        <v>948</v>
      </c>
      <c r="G51" s="11">
        <f t="shared" si="1"/>
        <v>0.28701180744777477</v>
      </c>
      <c r="H51" s="5">
        <v>1878</v>
      </c>
      <c r="I51" s="5">
        <v>477</v>
      </c>
      <c r="J51" s="5">
        <v>764</v>
      </c>
      <c r="K51" s="5">
        <v>184</v>
      </c>
    </row>
    <row r="52" spans="1:11" x14ac:dyDescent="0.3">
      <c r="A52" t="s">
        <v>58</v>
      </c>
      <c r="B52" s="5">
        <v>67</v>
      </c>
      <c r="C52" s="5">
        <v>3340</v>
      </c>
      <c r="D52" s="5">
        <v>483</v>
      </c>
      <c r="E52" s="5">
        <v>2339</v>
      </c>
      <c r="F52" s="5">
        <v>1001</v>
      </c>
      <c r="G52" s="11">
        <f t="shared" si="1"/>
        <v>0.29970059880239519</v>
      </c>
      <c r="H52" s="5">
        <v>1890</v>
      </c>
      <c r="I52" s="5">
        <v>449</v>
      </c>
      <c r="J52" s="5">
        <v>782</v>
      </c>
      <c r="K52" s="5">
        <v>219</v>
      </c>
    </row>
    <row r="53" spans="1:11" x14ac:dyDescent="0.3">
      <c r="A53" t="s">
        <v>59</v>
      </c>
      <c r="B53" s="5">
        <v>67</v>
      </c>
      <c r="C53" s="5">
        <v>3308</v>
      </c>
      <c r="D53" s="5">
        <v>519</v>
      </c>
      <c r="E53" s="5">
        <v>2313</v>
      </c>
      <c r="F53" s="5">
        <v>995</v>
      </c>
      <c r="G53" s="11">
        <f t="shared" si="1"/>
        <v>0.30078597339782348</v>
      </c>
      <c r="H53" s="5">
        <v>1863</v>
      </c>
      <c r="I53" s="5">
        <v>450</v>
      </c>
      <c r="J53" s="5">
        <v>783</v>
      </c>
      <c r="K53" s="5">
        <v>212</v>
      </c>
    </row>
    <row r="54" spans="1:11" x14ac:dyDescent="0.3">
      <c r="G54" s="11"/>
      <c r="H54" s="5"/>
    </row>
    <row r="55" spans="1:11" ht="17.399999999999999" x14ac:dyDescent="0.35">
      <c r="A55" s="2" t="s">
        <v>60</v>
      </c>
      <c r="B55" s="4" t="s">
        <v>1</v>
      </c>
      <c r="C55" s="4" t="s">
        <v>2</v>
      </c>
      <c r="D55" s="4" t="s">
        <v>5</v>
      </c>
      <c r="E55" s="4" t="s">
        <v>3</v>
      </c>
      <c r="F55" s="4" t="s">
        <v>4</v>
      </c>
      <c r="G55" s="10" t="s">
        <v>27</v>
      </c>
      <c r="H55" s="4" t="s">
        <v>28</v>
      </c>
      <c r="I55" s="4" t="s">
        <v>29</v>
      </c>
      <c r="J55" s="4" t="s">
        <v>30</v>
      </c>
      <c r="K55" s="4" t="s">
        <v>31</v>
      </c>
    </row>
    <row r="56" spans="1:11" x14ac:dyDescent="0.3">
      <c r="A56" t="s">
        <v>61</v>
      </c>
      <c r="B56" s="5">
        <v>71</v>
      </c>
      <c r="C56" s="5">
        <v>13087</v>
      </c>
      <c r="D56" s="5">
        <v>5694</v>
      </c>
      <c r="E56" s="5">
        <v>9115</v>
      </c>
      <c r="F56" s="5">
        <v>3972</v>
      </c>
      <c r="G56" s="11">
        <f t="shared" ref="G56:G65" si="2">F56/C56</f>
        <v>0.30350729731794912</v>
      </c>
      <c r="H56" s="5">
        <v>7322</v>
      </c>
      <c r="I56" s="5">
        <v>1793</v>
      </c>
      <c r="J56" s="5">
        <v>3147</v>
      </c>
      <c r="K56" s="5">
        <v>825</v>
      </c>
    </row>
    <row r="57" spans="1:11" x14ac:dyDescent="0.3">
      <c r="A57" t="s">
        <v>62</v>
      </c>
      <c r="B57" s="5">
        <v>13</v>
      </c>
      <c r="C57" s="5">
        <v>1487</v>
      </c>
      <c r="D57" s="5">
        <v>417</v>
      </c>
      <c r="E57" s="5">
        <v>1098</v>
      </c>
      <c r="F57" s="5">
        <v>389</v>
      </c>
      <c r="G57" s="11">
        <f t="shared" si="2"/>
        <v>0.26160053799596505</v>
      </c>
      <c r="H57" s="5">
        <v>883</v>
      </c>
      <c r="I57" s="5">
        <v>215</v>
      </c>
      <c r="J57" s="5">
        <v>306</v>
      </c>
      <c r="K57" s="5">
        <v>83</v>
      </c>
    </row>
    <row r="58" spans="1:11" x14ac:dyDescent="0.3">
      <c r="A58" t="s">
        <v>63</v>
      </c>
      <c r="B58" s="5">
        <v>25</v>
      </c>
      <c r="C58" s="5">
        <v>7554</v>
      </c>
      <c r="D58" s="5">
        <v>2911</v>
      </c>
      <c r="E58" s="5">
        <v>5237</v>
      </c>
      <c r="F58" s="5">
        <v>2317</v>
      </c>
      <c r="G58" s="11">
        <f t="shared" si="2"/>
        <v>0.30672491395287266</v>
      </c>
      <c r="H58" s="5">
        <v>4206</v>
      </c>
      <c r="I58" s="5">
        <v>1031</v>
      </c>
      <c r="J58" s="5">
        <v>1837</v>
      </c>
      <c r="K58" s="5">
        <v>480</v>
      </c>
    </row>
    <row r="59" spans="1:11" x14ac:dyDescent="0.3">
      <c r="A59" t="s">
        <v>64</v>
      </c>
      <c r="B59" s="5">
        <v>9</v>
      </c>
      <c r="C59" s="5">
        <v>819</v>
      </c>
      <c r="D59" s="5">
        <v>224</v>
      </c>
      <c r="E59" s="5">
        <v>658</v>
      </c>
      <c r="F59" s="5">
        <v>161</v>
      </c>
      <c r="G59" s="11">
        <f t="shared" si="2"/>
        <v>0.19658119658119658</v>
      </c>
      <c r="H59" s="5">
        <v>527</v>
      </c>
      <c r="I59" s="5">
        <v>131</v>
      </c>
      <c r="J59" s="5">
        <v>128</v>
      </c>
      <c r="K59" s="5">
        <v>33</v>
      </c>
    </row>
    <row r="60" spans="1:11" x14ac:dyDescent="0.3">
      <c r="A60" t="s">
        <v>65</v>
      </c>
      <c r="B60" s="5">
        <v>290</v>
      </c>
      <c r="C60" s="5">
        <v>1199</v>
      </c>
      <c r="D60" s="5" t="s">
        <v>80</v>
      </c>
      <c r="E60" s="5">
        <v>886</v>
      </c>
      <c r="F60" s="5">
        <v>313</v>
      </c>
      <c r="G60" s="11">
        <f t="shared" si="2"/>
        <v>0.26105087572977481</v>
      </c>
      <c r="H60" s="5">
        <v>707</v>
      </c>
      <c r="I60" s="5">
        <v>179</v>
      </c>
      <c r="J60" s="5">
        <v>252</v>
      </c>
      <c r="K60" s="5">
        <v>61</v>
      </c>
    </row>
    <row r="61" spans="1:11" x14ac:dyDescent="0.3">
      <c r="A61" t="s">
        <v>66</v>
      </c>
      <c r="B61" s="5">
        <v>306</v>
      </c>
      <c r="C61" s="5">
        <v>832</v>
      </c>
      <c r="D61" s="5" t="s">
        <v>80</v>
      </c>
      <c r="E61" s="5">
        <v>579</v>
      </c>
      <c r="F61" s="5">
        <v>253</v>
      </c>
      <c r="G61" s="11">
        <f t="shared" si="2"/>
        <v>0.30408653846153844</v>
      </c>
      <c r="H61" s="5">
        <v>457</v>
      </c>
      <c r="I61" s="5">
        <v>122</v>
      </c>
      <c r="J61" s="5">
        <v>208</v>
      </c>
      <c r="K61" s="5">
        <v>45</v>
      </c>
    </row>
    <row r="62" spans="1:11" x14ac:dyDescent="0.3">
      <c r="A62" t="s">
        <v>67</v>
      </c>
      <c r="B62" s="5">
        <v>279</v>
      </c>
      <c r="C62" s="5">
        <v>1409</v>
      </c>
      <c r="D62" s="5" t="s">
        <v>80</v>
      </c>
      <c r="E62" s="5">
        <v>995</v>
      </c>
      <c r="F62" s="5">
        <v>414</v>
      </c>
      <c r="G62" s="11">
        <f t="shared" si="2"/>
        <v>0.29382540809084456</v>
      </c>
      <c r="H62" s="5">
        <v>816</v>
      </c>
      <c r="I62" s="5">
        <v>179</v>
      </c>
      <c r="J62" s="5">
        <v>311</v>
      </c>
      <c r="K62" s="5">
        <v>103</v>
      </c>
    </row>
    <row r="63" spans="1:11" x14ac:dyDescent="0.3">
      <c r="A63" t="s">
        <v>68</v>
      </c>
      <c r="B63" s="5">
        <v>274</v>
      </c>
      <c r="C63" s="5">
        <v>1053</v>
      </c>
      <c r="D63" s="5" t="s">
        <v>80</v>
      </c>
      <c r="E63" s="5">
        <v>745</v>
      </c>
      <c r="F63" s="5">
        <v>308</v>
      </c>
      <c r="G63" s="11">
        <f t="shared" si="2"/>
        <v>0.29249762583095917</v>
      </c>
      <c r="H63" s="5">
        <v>579</v>
      </c>
      <c r="I63" s="5">
        <v>166</v>
      </c>
      <c r="J63" s="5">
        <v>263</v>
      </c>
      <c r="K63" s="5">
        <v>45</v>
      </c>
    </row>
    <row r="64" spans="1:11" x14ac:dyDescent="0.3">
      <c r="A64" t="s">
        <v>69</v>
      </c>
      <c r="B64" s="5">
        <v>287</v>
      </c>
      <c r="C64" s="5">
        <v>1156</v>
      </c>
      <c r="D64" s="5" t="s">
        <v>80</v>
      </c>
      <c r="E64" s="5">
        <v>809</v>
      </c>
      <c r="F64" s="5">
        <v>347</v>
      </c>
      <c r="G64" s="11">
        <f t="shared" si="2"/>
        <v>0.30017301038062283</v>
      </c>
      <c r="H64" s="5">
        <v>648</v>
      </c>
      <c r="I64" s="5">
        <v>161</v>
      </c>
      <c r="J64" s="5">
        <v>276</v>
      </c>
      <c r="K64" s="5">
        <v>71</v>
      </c>
    </row>
    <row r="65" spans="1:11" x14ac:dyDescent="0.3">
      <c r="A65" t="s">
        <v>70</v>
      </c>
      <c r="B65" s="5">
        <v>17</v>
      </c>
      <c r="C65" s="5">
        <v>42995</v>
      </c>
      <c r="D65" s="5">
        <v>967</v>
      </c>
      <c r="E65" s="5">
        <v>30032</v>
      </c>
      <c r="F65" s="5">
        <v>12963</v>
      </c>
      <c r="G65" s="11">
        <f t="shared" si="2"/>
        <v>0.30150017443888827</v>
      </c>
      <c r="H65" s="5">
        <v>24094</v>
      </c>
      <c r="I65" s="5">
        <v>5938</v>
      </c>
      <c r="J65" s="5">
        <v>10302</v>
      </c>
      <c r="K65" s="5">
        <v>2661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38D6-373D-41B7-A4BC-DD6042480D10}">
  <dimension ref="A1:G74"/>
  <sheetViews>
    <sheetView topLeftCell="A50" workbookViewId="0">
      <selection activeCell="F7" sqref="F7"/>
    </sheetView>
  </sheetViews>
  <sheetFormatPr defaultRowHeight="14.4" x14ac:dyDescent="0.3"/>
  <cols>
    <col min="1" max="1" width="16.21875" customWidth="1"/>
    <col min="2" max="2" width="17.44140625" style="5" customWidth="1"/>
    <col min="3" max="3" width="13.33203125" style="5" customWidth="1"/>
    <col min="4" max="4" width="14.109375" style="5" customWidth="1"/>
    <col min="5" max="5" width="14.33203125" style="5" customWidth="1"/>
    <col min="6" max="6" width="14" style="5" customWidth="1"/>
    <col min="7" max="7" width="14.109375" style="5" customWidth="1"/>
  </cols>
  <sheetData>
    <row r="1" spans="1:7" ht="17.399999999999999" x14ac:dyDescent="0.35">
      <c r="A1" s="2" t="s">
        <v>60</v>
      </c>
      <c r="B1" s="4" t="s">
        <v>71</v>
      </c>
      <c r="C1" s="4" t="s">
        <v>72</v>
      </c>
      <c r="D1" s="4" t="s">
        <v>73</v>
      </c>
      <c r="E1" s="4" t="s">
        <v>74</v>
      </c>
      <c r="F1" s="4" t="s">
        <v>76</v>
      </c>
      <c r="G1" s="4" t="s">
        <v>75</v>
      </c>
    </row>
    <row r="2" spans="1:7" x14ac:dyDescent="0.3">
      <c r="A2" t="s">
        <v>0</v>
      </c>
      <c r="B2" s="5">
        <v>0.817034700315457</v>
      </c>
      <c r="C2" s="5">
        <v>0.69318181818181801</v>
      </c>
      <c r="D2" s="5">
        <v>0.96825396825396803</v>
      </c>
      <c r="E2" s="5">
        <v>0.80794701986754902</v>
      </c>
      <c r="F2" s="5">
        <v>24.2093665599823</v>
      </c>
      <c r="G2" s="5">
        <v>0.84299999999999997</v>
      </c>
    </row>
    <row r="3" spans="1:7" s="1" customFormat="1" x14ac:dyDescent="0.3">
      <c r="A3" t="s">
        <v>6</v>
      </c>
      <c r="B3" s="5">
        <v>0.94230769230769196</v>
      </c>
      <c r="C3" s="5">
        <v>0.98712446351931304</v>
      </c>
      <c r="D3" s="5">
        <v>0.91633466135458097</v>
      </c>
      <c r="E3" s="5">
        <v>0.95041322314049503</v>
      </c>
      <c r="F3" s="5">
        <v>25.495004415512</v>
      </c>
      <c r="G3" s="5">
        <v>0.94899999999999995</v>
      </c>
    </row>
    <row r="4" spans="1:7" x14ac:dyDescent="0.3">
      <c r="A4" t="s">
        <v>7</v>
      </c>
      <c r="B4" s="5">
        <v>1</v>
      </c>
      <c r="C4" s="5">
        <v>1</v>
      </c>
      <c r="D4" s="5">
        <v>1</v>
      </c>
      <c r="E4" s="5">
        <v>1</v>
      </c>
      <c r="F4" s="5">
        <v>15.765081167221</v>
      </c>
      <c r="G4" s="5">
        <v>1</v>
      </c>
    </row>
    <row r="5" spans="1:7" x14ac:dyDescent="0.3">
      <c r="A5" t="s">
        <v>8</v>
      </c>
      <c r="B5" s="5">
        <v>0.911077235772357</v>
      </c>
      <c r="C5" s="5">
        <v>0.90607734806629803</v>
      </c>
      <c r="D5" s="5">
        <v>0.93093661305581799</v>
      </c>
      <c r="E5" s="3">
        <v>0.91833877741483805</v>
      </c>
      <c r="F5" s="3">
        <v>113.122042179107</v>
      </c>
      <c r="G5" s="5">
        <v>0.90900000000000003</v>
      </c>
    </row>
    <row r="6" spans="1:7" x14ac:dyDescent="0.3">
      <c r="A6" t="s">
        <v>9</v>
      </c>
      <c r="B6" s="5">
        <v>0.80281690140844997</v>
      </c>
      <c r="C6" s="5">
        <v>0.66265060240963802</v>
      </c>
      <c r="D6" s="5">
        <v>1</v>
      </c>
      <c r="E6" s="5">
        <v>0.79710144927536197</v>
      </c>
      <c r="F6" s="5">
        <v>20.765431880950899</v>
      </c>
      <c r="G6" s="5">
        <v>0.83899999999999997</v>
      </c>
    </row>
    <row r="7" spans="1:7" x14ac:dyDescent="0.3">
      <c r="A7" t="s">
        <v>10</v>
      </c>
      <c r="B7" s="5">
        <v>0.95499999999999996</v>
      </c>
      <c r="C7" s="5">
        <v>0.79487179487179405</v>
      </c>
      <c r="D7" s="3">
        <v>0.96875</v>
      </c>
      <c r="E7" s="5">
        <v>0.87323943661971803</v>
      </c>
      <c r="F7" s="5">
        <v>11.642184019088701</v>
      </c>
      <c r="G7" s="5">
        <v>0.96099999999999997</v>
      </c>
    </row>
    <row r="8" spans="1:7" x14ac:dyDescent="0.3">
      <c r="A8" t="s">
        <v>11</v>
      </c>
      <c r="B8" s="5">
        <v>0.97499999999999998</v>
      </c>
      <c r="C8" s="3">
        <v>0.95535714285714202</v>
      </c>
      <c r="D8" s="5">
        <v>1</v>
      </c>
      <c r="E8" s="5">
        <v>0.977168949771689</v>
      </c>
      <c r="F8" s="5">
        <v>16.636860847473098</v>
      </c>
      <c r="G8" s="5">
        <v>0.97299999999999998</v>
      </c>
    </row>
    <row r="9" spans="1:7" x14ac:dyDescent="0.3">
      <c r="A9" t="s">
        <v>12</v>
      </c>
      <c r="B9" s="5">
        <v>0.83308270676691698</v>
      </c>
      <c r="C9" s="5">
        <v>0.765625</v>
      </c>
      <c r="D9" s="5">
        <v>0.93333333333333302</v>
      </c>
      <c r="E9" s="5">
        <v>0.84120171673819699</v>
      </c>
      <c r="F9" s="5">
        <v>37.396759748458798</v>
      </c>
      <c r="G9" s="5">
        <v>0.83799999999999997</v>
      </c>
    </row>
    <row r="10" spans="1:7" x14ac:dyDescent="0.3">
      <c r="A10" t="s">
        <v>13</v>
      </c>
      <c r="B10" s="5">
        <v>0.93195266272189303</v>
      </c>
      <c r="C10" s="5">
        <v>0.93899204244031798</v>
      </c>
      <c r="D10" s="5">
        <v>0.93899204244031798</v>
      </c>
      <c r="E10" s="5">
        <v>0.93899204244031798</v>
      </c>
      <c r="F10" s="5">
        <v>36.459288835525498</v>
      </c>
      <c r="G10" s="5">
        <v>0.93100000000000005</v>
      </c>
    </row>
    <row r="11" spans="1:7" x14ac:dyDescent="0.3">
      <c r="A11" t="s">
        <v>14</v>
      </c>
      <c r="B11" s="5">
        <v>0.91</v>
      </c>
      <c r="C11" s="5">
        <v>0.85</v>
      </c>
      <c r="D11" s="5">
        <v>1</v>
      </c>
      <c r="E11" s="5">
        <v>0.91891891891891797</v>
      </c>
      <c r="F11" s="5">
        <v>16.2290036678314</v>
      </c>
      <c r="G11" s="5">
        <v>0.90800000000000003</v>
      </c>
    </row>
    <row r="12" spans="1:7" x14ac:dyDescent="0.3">
      <c r="A12" t="s">
        <v>15</v>
      </c>
      <c r="B12" s="5">
        <v>0.92026597975199098</v>
      </c>
      <c r="C12" s="5">
        <v>0.884282508815044</v>
      </c>
      <c r="D12" s="5">
        <v>0.97090567808540595</v>
      </c>
      <c r="E12" s="5">
        <v>0.92557177207403596</v>
      </c>
      <c r="F12" s="5">
        <v>967.45809412002495</v>
      </c>
      <c r="G12" s="5">
        <v>0.91900000000000004</v>
      </c>
    </row>
    <row r="13" spans="1:7" x14ac:dyDescent="0.3">
      <c r="A13" t="s">
        <v>16</v>
      </c>
      <c r="B13" s="5">
        <v>0.94264069264069195</v>
      </c>
      <c r="C13" s="5">
        <v>0.89650626235992004</v>
      </c>
      <c r="D13" s="5">
        <v>0.99853157121879499</v>
      </c>
      <c r="E13" s="5">
        <v>0.94477249044807199</v>
      </c>
      <c r="F13" s="5">
        <v>175.77303290367101</v>
      </c>
      <c r="G13" s="5">
        <v>0.94399999999999995</v>
      </c>
    </row>
    <row r="14" spans="1:7" x14ac:dyDescent="0.3">
      <c r="A14" t="s">
        <v>17</v>
      </c>
      <c r="B14" s="5">
        <v>0.81340723145948801</v>
      </c>
      <c r="C14" s="5">
        <v>0.93358633776091005</v>
      </c>
      <c r="D14" s="5">
        <v>0.77633136094674504</v>
      </c>
      <c r="E14" s="5">
        <v>0.84772776222269997</v>
      </c>
      <c r="F14" s="5">
        <v>221.32369685173001</v>
      </c>
      <c r="G14" s="5">
        <v>0.83199999999999996</v>
      </c>
    </row>
    <row r="15" spans="1:7" x14ac:dyDescent="0.3">
      <c r="A15" t="s">
        <v>18</v>
      </c>
      <c r="B15" s="5">
        <v>0.84499999999999997</v>
      </c>
      <c r="C15" s="5">
        <v>1</v>
      </c>
      <c r="D15" s="5">
        <v>0.78169014084507005</v>
      </c>
      <c r="E15" s="5">
        <v>0.877470355731225</v>
      </c>
      <c r="F15" s="5">
        <v>19.160127878189002</v>
      </c>
      <c r="G15" s="5">
        <v>0.89100000000000001</v>
      </c>
    </row>
    <row r="16" spans="1:7" x14ac:dyDescent="0.3">
      <c r="A16" t="s">
        <v>19</v>
      </c>
      <c r="B16" s="5">
        <v>0.90603566529492396</v>
      </c>
      <c r="C16" s="5">
        <v>0.91081246182040299</v>
      </c>
      <c r="D16" s="5">
        <v>0.92093885114268004</v>
      </c>
      <c r="E16" s="5">
        <v>0.91584766584766497</v>
      </c>
      <c r="F16" s="5">
        <v>184.891045570373</v>
      </c>
      <c r="G16" s="5">
        <v>0.90400000000000003</v>
      </c>
    </row>
    <row r="17" spans="1:7" s="6" customFormat="1" x14ac:dyDescent="0.3">
      <c r="A17" s="6" t="s">
        <v>20</v>
      </c>
      <c r="B17" s="3">
        <v>0.95857988165680397</v>
      </c>
      <c r="C17" s="3">
        <v>0.98727735368956704</v>
      </c>
      <c r="D17" s="3">
        <v>0.94403892944038903</v>
      </c>
      <c r="E17" s="3">
        <v>0.96517412935323299</v>
      </c>
      <c r="F17" s="3">
        <v>42.677858829498199</v>
      </c>
      <c r="G17" s="7">
        <v>0.96299999999999997</v>
      </c>
    </row>
    <row r="18" spans="1:7" x14ac:dyDescent="0.3">
      <c r="A18" t="s">
        <v>21</v>
      </c>
      <c r="B18" s="5">
        <v>0.625</v>
      </c>
      <c r="C18" s="5">
        <v>0.96363636363636296</v>
      </c>
      <c r="D18" s="5">
        <v>0.42063492063491997</v>
      </c>
      <c r="E18" s="5">
        <v>0.58563535911602205</v>
      </c>
      <c r="F18" s="5">
        <v>13.859233379363999</v>
      </c>
      <c r="G18" s="5">
        <v>0.69699999999999995</v>
      </c>
    </row>
    <row r="19" spans="1:7" x14ac:dyDescent="0.3">
      <c r="A19" t="s">
        <v>22</v>
      </c>
      <c r="B19" s="5">
        <v>1</v>
      </c>
      <c r="C19" s="5">
        <v>1</v>
      </c>
      <c r="D19" s="5">
        <v>1</v>
      </c>
      <c r="E19" s="5">
        <v>1</v>
      </c>
      <c r="F19" s="5">
        <v>71.126180171966496</v>
      </c>
      <c r="G19" s="5">
        <v>1</v>
      </c>
    </row>
    <row r="20" spans="1:7" x14ac:dyDescent="0.3">
      <c r="A20" t="s">
        <v>23</v>
      </c>
      <c r="B20" s="5">
        <v>0.96153846153846101</v>
      </c>
      <c r="C20" s="5">
        <v>0.98641304347825998</v>
      </c>
      <c r="D20" s="5">
        <v>0.9453125</v>
      </c>
      <c r="E20" s="5">
        <v>0.965425531914893</v>
      </c>
      <c r="F20" s="5">
        <v>42.491883754730203</v>
      </c>
      <c r="G20" s="5">
        <v>0.96399999999999997</v>
      </c>
    </row>
    <row r="21" spans="1:7" x14ac:dyDescent="0.3">
      <c r="A21" t="s">
        <v>24</v>
      </c>
      <c r="B21" s="5">
        <v>0.92500000000000004</v>
      </c>
      <c r="C21" s="5">
        <v>1</v>
      </c>
      <c r="D21" s="5">
        <v>0.88549618320610601</v>
      </c>
      <c r="E21" s="5">
        <v>0.93927125506072795</v>
      </c>
      <c r="F21" s="5">
        <v>18.974853754043501</v>
      </c>
      <c r="G21" s="5">
        <v>0.94299999999999995</v>
      </c>
    </row>
    <row r="22" spans="1:7" x14ac:dyDescent="0.3">
      <c r="A22" t="s">
        <v>25</v>
      </c>
      <c r="B22" s="5">
        <v>0.90500000000000003</v>
      </c>
      <c r="C22" s="5">
        <v>0.89719626168224298</v>
      </c>
      <c r="D22" s="5">
        <v>0.92307692307692302</v>
      </c>
      <c r="E22" s="5">
        <v>0.90995260663507105</v>
      </c>
      <c r="F22" s="5">
        <v>16.957491397857599</v>
      </c>
      <c r="G22" s="5">
        <v>0.90400000000000003</v>
      </c>
    </row>
    <row r="23" spans="1:7" x14ac:dyDescent="0.3">
      <c r="A23" t="s">
        <v>26</v>
      </c>
      <c r="B23" s="5">
        <v>0.71</v>
      </c>
      <c r="C23" s="5">
        <v>0.47747747747747699</v>
      </c>
      <c r="D23" s="5">
        <v>1</v>
      </c>
      <c r="E23" s="5">
        <v>0.64634146341463405</v>
      </c>
      <c r="F23" s="5">
        <v>17.474717140197701</v>
      </c>
      <c r="G23" s="5">
        <v>0.80300000000000005</v>
      </c>
    </row>
    <row r="24" spans="1:7" x14ac:dyDescent="0.3">
      <c r="A24" s="16" t="s">
        <v>81</v>
      </c>
      <c r="B24" s="14">
        <f>AVERAGE(B2:B23)</f>
        <v>0.89048817325614216</v>
      </c>
      <c r="C24" s="14">
        <f t="shared" ref="C24:G24" si="0">AVERAGE(C2:C23)</f>
        <v>0.88595764923029596</v>
      </c>
      <c r="D24" s="14">
        <f t="shared" si="0"/>
        <v>0.91925262168341138</v>
      </c>
      <c r="E24" s="14">
        <f t="shared" si="0"/>
        <v>0.88847781481842536</v>
      </c>
      <c r="F24" s="14">
        <f t="shared" si="0"/>
        <v>95.904056321490771</v>
      </c>
      <c r="G24" s="14">
        <f t="shared" si="0"/>
        <v>0.90522727272727266</v>
      </c>
    </row>
    <row r="25" spans="1:7" x14ac:dyDescent="0.3">
      <c r="A25" s="16" t="s">
        <v>82</v>
      </c>
      <c r="B25" s="14">
        <f>MIN(B2:B23)</f>
        <v>0.625</v>
      </c>
      <c r="C25" s="14">
        <f t="shared" ref="C25:G25" si="1">MIN(C2:C23)</f>
        <v>0.47747747747747699</v>
      </c>
      <c r="D25" s="14">
        <f t="shared" si="1"/>
        <v>0.42063492063491997</v>
      </c>
      <c r="E25" s="14">
        <f t="shared" si="1"/>
        <v>0.58563535911602205</v>
      </c>
      <c r="F25" s="14">
        <f t="shared" si="1"/>
        <v>11.642184019088701</v>
      </c>
      <c r="G25" s="14">
        <f t="shared" si="1"/>
        <v>0.69699999999999995</v>
      </c>
    </row>
    <row r="26" spans="1:7" x14ac:dyDescent="0.3">
      <c r="A26" s="16" t="s">
        <v>83</v>
      </c>
      <c r="B26" s="14">
        <f>MAX(B2:B23)</f>
        <v>1</v>
      </c>
      <c r="C26" s="14">
        <f t="shared" ref="C26:G26" si="2">MAX(C2:C23)</f>
        <v>1</v>
      </c>
      <c r="D26" s="14">
        <f t="shared" si="2"/>
        <v>1</v>
      </c>
      <c r="E26" s="14">
        <f t="shared" si="2"/>
        <v>1</v>
      </c>
      <c r="F26" s="14">
        <f t="shared" si="2"/>
        <v>967.45809412002495</v>
      </c>
      <c r="G26" s="14">
        <f t="shared" si="2"/>
        <v>1</v>
      </c>
    </row>
    <row r="28" spans="1:7" ht="17.399999999999999" x14ac:dyDescent="0.35">
      <c r="A28" s="2" t="s">
        <v>60</v>
      </c>
      <c r="B28" s="4" t="s">
        <v>71</v>
      </c>
      <c r="C28" s="4" t="s">
        <v>72</v>
      </c>
      <c r="D28" s="4" t="s">
        <v>73</v>
      </c>
      <c r="E28" s="4" t="s">
        <v>74</v>
      </c>
      <c r="F28" s="4" t="s">
        <v>76</v>
      </c>
      <c r="G28" s="4" t="s">
        <v>75</v>
      </c>
    </row>
    <row r="29" spans="1:7" x14ac:dyDescent="0.3">
      <c r="A29" t="s">
        <v>32</v>
      </c>
      <c r="B29" s="5">
        <v>0.77794336810730202</v>
      </c>
      <c r="C29" s="5">
        <v>0.92139737991266302</v>
      </c>
      <c r="D29" s="5">
        <v>0.78878504672897198</v>
      </c>
      <c r="E29" s="5">
        <v>0.84994964753272895</v>
      </c>
      <c r="F29" s="3">
        <v>47.246452331542898</v>
      </c>
      <c r="G29" s="5">
        <v>0.76200000000000001</v>
      </c>
    </row>
    <row r="30" spans="1:7" x14ac:dyDescent="0.3">
      <c r="A30" t="s">
        <v>33</v>
      </c>
      <c r="B30" s="5">
        <v>0.696480938416422</v>
      </c>
      <c r="C30" s="5">
        <v>0.76938775510204005</v>
      </c>
      <c r="D30" s="5">
        <v>0.80042462845010598</v>
      </c>
      <c r="E30" s="5">
        <v>0.78459937565036397</v>
      </c>
      <c r="F30" s="5">
        <v>49.305909872054997</v>
      </c>
      <c r="G30" s="5">
        <v>0.63200000000000001</v>
      </c>
    </row>
    <row r="31" spans="1:7" x14ac:dyDescent="0.3">
      <c r="A31" t="s">
        <v>34</v>
      </c>
      <c r="B31" s="5">
        <v>0.73042168674698704</v>
      </c>
      <c r="C31" s="5">
        <v>0.80869565217391304</v>
      </c>
      <c r="D31" s="5">
        <v>0.80345572354211603</v>
      </c>
      <c r="E31" s="5">
        <v>0.80606717226435498</v>
      </c>
      <c r="F31" s="5">
        <v>44.148413181304903</v>
      </c>
      <c r="G31" s="5">
        <v>0.68300000000000005</v>
      </c>
    </row>
    <row r="32" spans="1:7" x14ac:dyDescent="0.3">
      <c r="A32" t="s">
        <v>35</v>
      </c>
      <c r="B32" s="5">
        <v>0.72822822822822797</v>
      </c>
      <c r="C32" s="5">
        <v>0.80168776371308004</v>
      </c>
      <c r="D32" s="5">
        <v>0.81370449678800805</v>
      </c>
      <c r="E32" s="5">
        <v>0.80765143464399503</v>
      </c>
      <c r="F32" s="5">
        <v>41.498273372650097</v>
      </c>
      <c r="G32" s="5">
        <v>0.67100000000000004</v>
      </c>
    </row>
    <row r="33" spans="1:7" x14ac:dyDescent="0.3">
      <c r="A33" t="s">
        <v>36</v>
      </c>
      <c r="B33" s="5">
        <v>0.78908554572271306</v>
      </c>
      <c r="C33" s="5">
        <v>0.86919831223628696</v>
      </c>
      <c r="D33" s="5">
        <v>0.83569979716024301</v>
      </c>
      <c r="E33" s="5">
        <v>0.85211995863495305</v>
      </c>
      <c r="F33" s="5">
        <v>42.546962738037102</v>
      </c>
      <c r="G33" s="5">
        <v>0.75</v>
      </c>
    </row>
    <row r="34" spans="1:7" x14ac:dyDescent="0.3">
      <c r="A34" t="s">
        <v>37</v>
      </c>
      <c r="B34" s="5">
        <v>0.80383480825958697</v>
      </c>
      <c r="C34" s="5">
        <v>0.91038696537678199</v>
      </c>
      <c r="D34" s="5">
        <v>0.83395522388059695</v>
      </c>
      <c r="E34" s="5">
        <v>0.87049659201557905</v>
      </c>
      <c r="F34" s="5">
        <v>42.827455282211297</v>
      </c>
      <c r="G34" s="5">
        <v>0.76200000000000001</v>
      </c>
    </row>
    <row r="35" spans="1:7" x14ac:dyDescent="0.3">
      <c r="A35" t="s">
        <v>38</v>
      </c>
      <c r="B35" s="5">
        <v>0.79253731343283496</v>
      </c>
      <c r="C35" s="5">
        <v>0.91946308724832204</v>
      </c>
      <c r="D35" s="5">
        <v>0.79961089494163395</v>
      </c>
      <c r="E35" s="5">
        <v>0.85535900104058205</v>
      </c>
      <c r="F35" s="5">
        <v>42.700186729431103</v>
      </c>
      <c r="G35" s="5">
        <v>0.78400000000000003</v>
      </c>
    </row>
    <row r="36" spans="1:7" x14ac:dyDescent="0.3">
      <c r="A36" t="s">
        <v>39</v>
      </c>
      <c r="B36" s="5">
        <v>0.76656626506024095</v>
      </c>
      <c r="C36" s="5">
        <v>0.85773195876288599</v>
      </c>
      <c r="D36" s="5">
        <v>0.82868525896414302</v>
      </c>
      <c r="E36" s="5">
        <v>0.84295845997973595</v>
      </c>
      <c r="F36" s="5">
        <v>42.846350431442197</v>
      </c>
      <c r="G36" s="5">
        <v>0.70099999999999996</v>
      </c>
    </row>
    <row r="37" spans="1:7" x14ac:dyDescent="0.3">
      <c r="A37" t="s">
        <v>40</v>
      </c>
      <c r="B37" s="5">
        <v>0.78206896551724103</v>
      </c>
      <c r="C37" s="5">
        <v>0.84980988593155804</v>
      </c>
      <c r="D37" s="5">
        <v>0.84980988593155804</v>
      </c>
      <c r="E37" s="5">
        <v>0.84980988593155804</v>
      </c>
      <c r="F37" s="5">
        <v>44.216051816940301</v>
      </c>
      <c r="G37" s="5">
        <v>0.72599999999999998</v>
      </c>
    </row>
    <row r="38" spans="1:7" x14ac:dyDescent="0.3">
      <c r="A38" t="s">
        <v>41</v>
      </c>
      <c r="B38" s="5">
        <v>0.77246376811594197</v>
      </c>
      <c r="C38" s="5">
        <v>0.85365853658536495</v>
      </c>
      <c r="D38" s="5">
        <v>0.83168316831683098</v>
      </c>
      <c r="E38" s="5">
        <v>0.84252758274824402</v>
      </c>
      <c r="F38" s="5">
        <v>45.580182313919003</v>
      </c>
      <c r="G38" s="5">
        <v>0.72099999999999997</v>
      </c>
    </row>
    <row r="39" spans="1:7" x14ac:dyDescent="0.3">
      <c r="A39" t="s">
        <v>42</v>
      </c>
      <c r="B39" s="5">
        <v>0.82477341389728098</v>
      </c>
      <c r="C39" s="5">
        <v>0.96120689655172398</v>
      </c>
      <c r="D39" s="5">
        <v>0.81985294117647001</v>
      </c>
      <c r="E39" s="5">
        <v>0.884920634920634</v>
      </c>
      <c r="F39" s="5">
        <v>42.016881465911801</v>
      </c>
      <c r="G39" s="5">
        <v>0.83399999999999996</v>
      </c>
    </row>
    <row r="40" spans="1:7" x14ac:dyDescent="0.3">
      <c r="A40" t="s">
        <v>43</v>
      </c>
      <c r="B40" s="5">
        <v>0.75970149253731301</v>
      </c>
      <c r="C40" s="5">
        <v>0.85087719298245601</v>
      </c>
      <c r="D40" s="5">
        <v>0.80665280665280603</v>
      </c>
      <c r="E40" s="5">
        <v>0.82817502668089604</v>
      </c>
      <c r="F40" s="5">
        <v>41.972585201263399</v>
      </c>
      <c r="G40" s="5">
        <v>0.72299999999999998</v>
      </c>
    </row>
    <row r="41" spans="1:7" x14ac:dyDescent="0.3">
      <c r="A41" t="s">
        <v>44</v>
      </c>
      <c r="B41" s="5">
        <v>0.77462686567164096</v>
      </c>
      <c r="C41" s="5">
        <v>0.84861407249466903</v>
      </c>
      <c r="D41" s="5">
        <v>0.832635983263598</v>
      </c>
      <c r="E41" s="5">
        <v>0.84054910242872205</v>
      </c>
      <c r="F41" s="5">
        <v>48.274091243743896</v>
      </c>
      <c r="G41" s="5">
        <v>0.73099999999999998</v>
      </c>
    </row>
    <row r="42" spans="1:7" s="6" customFormat="1" x14ac:dyDescent="0.3">
      <c r="A42" s="6" t="s">
        <v>45</v>
      </c>
      <c r="B42" s="3">
        <v>0.74509803921568596</v>
      </c>
      <c r="C42" s="3">
        <v>0.83744855967078102</v>
      </c>
      <c r="D42" s="3">
        <v>0.81891348088531102</v>
      </c>
      <c r="E42" s="3">
        <v>0.82807731434384502</v>
      </c>
      <c r="F42" s="3">
        <v>41.068080902099602</v>
      </c>
      <c r="G42" s="7">
        <v>0.67200000000000004</v>
      </c>
    </row>
    <row r="43" spans="1:7" x14ac:dyDescent="0.3">
      <c r="A43" t="s">
        <v>46</v>
      </c>
      <c r="B43" s="3">
        <v>0.74468085106382897</v>
      </c>
      <c r="C43" s="3">
        <v>0.85355648535564799</v>
      </c>
      <c r="D43" s="5">
        <v>0.78764478764478696</v>
      </c>
      <c r="E43" s="5">
        <v>0.81927710843373402</v>
      </c>
      <c r="F43" s="5">
        <v>42.934372425079303</v>
      </c>
      <c r="G43" s="5">
        <v>0.70699999999999996</v>
      </c>
    </row>
    <row r="44" spans="1:7" x14ac:dyDescent="0.3">
      <c r="A44" t="s">
        <v>47</v>
      </c>
      <c r="B44" s="5">
        <v>0.76168929110105499</v>
      </c>
      <c r="C44" s="5">
        <v>0.87179487179487103</v>
      </c>
      <c r="D44" s="5">
        <v>0.80632411067193599</v>
      </c>
      <c r="E44" s="5">
        <v>0.83778234086242298</v>
      </c>
      <c r="F44" s="5">
        <v>39.297782421111997</v>
      </c>
      <c r="G44" s="5">
        <v>0.71199999999999997</v>
      </c>
    </row>
    <row r="45" spans="1:7" x14ac:dyDescent="0.3">
      <c r="A45" t="s">
        <v>48</v>
      </c>
      <c r="B45" s="3">
        <v>0.78466076696165099</v>
      </c>
      <c r="C45" s="5">
        <v>0.85773195876288599</v>
      </c>
      <c r="D45" s="5">
        <v>0.84381338742393497</v>
      </c>
      <c r="E45" s="5">
        <v>0.85071574642126702</v>
      </c>
      <c r="F45" s="5">
        <v>46.360912084579397</v>
      </c>
      <c r="G45" s="5">
        <v>0.73499999999999999</v>
      </c>
    </row>
    <row r="46" spans="1:7" x14ac:dyDescent="0.3">
      <c r="A46" t="s">
        <v>49</v>
      </c>
      <c r="B46" s="5">
        <v>0.78923766816143404</v>
      </c>
      <c r="C46" s="5">
        <v>0.89144050104384098</v>
      </c>
      <c r="D46" s="5">
        <v>0.82751937984496104</v>
      </c>
      <c r="E46" s="5">
        <v>0.85829145728643197</v>
      </c>
      <c r="F46" s="5">
        <v>41.416388511657701</v>
      </c>
      <c r="G46" s="5">
        <v>0.74399999999999999</v>
      </c>
    </row>
    <row r="47" spans="1:7" x14ac:dyDescent="0.3">
      <c r="A47" t="s">
        <v>50</v>
      </c>
      <c r="B47" s="5">
        <v>0.68249258160237303</v>
      </c>
      <c r="C47" s="5">
        <v>0.68067226890756305</v>
      </c>
      <c r="D47" s="5">
        <v>0.83937823834196801</v>
      </c>
      <c r="E47" s="5">
        <v>0.75174013921113603</v>
      </c>
      <c r="F47" s="5">
        <v>40.823035478591898</v>
      </c>
      <c r="G47" s="5">
        <v>0.65600000000000003</v>
      </c>
    </row>
    <row r="48" spans="1:7" x14ac:dyDescent="0.3">
      <c r="A48" t="s">
        <v>51</v>
      </c>
      <c r="B48" s="5">
        <v>0.76737160120845904</v>
      </c>
      <c r="C48" s="5">
        <v>0.87089715536104995</v>
      </c>
      <c r="D48" s="5">
        <v>0.80730223123732203</v>
      </c>
      <c r="E48" s="5">
        <v>0.83789473684210503</v>
      </c>
      <c r="F48" s="5">
        <v>41.833783388137803</v>
      </c>
      <c r="G48" s="5">
        <v>0.72899999999999998</v>
      </c>
    </row>
    <row r="49" spans="1:7" x14ac:dyDescent="0.3">
      <c r="A49" t="s">
        <v>52</v>
      </c>
      <c r="B49" s="5">
        <v>0.74450549450549397</v>
      </c>
      <c r="C49" s="5">
        <v>0.80715705765407497</v>
      </c>
      <c r="D49" s="5">
        <v>0.82020202020202004</v>
      </c>
      <c r="E49" s="5">
        <v>0.81362725450901796</v>
      </c>
      <c r="F49" s="5">
        <v>48.933460712432797</v>
      </c>
      <c r="G49" s="5">
        <v>0.70199999999999996</v>
      </c>
    </row>
    <row r="50" spans="1:7" x14ac:dyDescent="0.3">
      <c r="A50" t="s">
        <v>53</v>
      </c>
      <c r="B50" s="5">
        <v>0.79367469879518004</v>
      </c>
      <c r="C50" s="5">
        <v>0.89737991266375505</v>
      </c>
      <c r="D50" s="5">
        <v>0.820359281437125</v>
      </c>
      <c r="E50" s="5">
        <v>0.85714285714285698</v>
      </c>
      <c r="F50" s="5">
        <v>40.622419357299798</v>
      </c>
      <c r="G50" s="5">
        <v>0.76600000000000001</v>
      </c>
    </row>
    <row r="51" spans="1:7" x14ac:dyDescent="0.3">
      <c r="A51" t="s">
        <v>54</v>
      </c>
      <c r="B51" s="5">
        <v>0.80625931445603505</v>
      </c>
      <c r="C51" s="5">
        <v>0.90967741935483803</v>
      </c>
      <c r="D51" s="5">
        <v>0.82778864970645705</v>
      </c>
      <c r="E51" s="5">
        <v>0.86680327868852403</v>
      </c>
      <c r="F51" s="5">
        <v>41.343986272811797</v>
      </c>
      <c r="G51" s="5">
        <v>0.78300000000000003</v>
      </c>
    </row>
    <row r="52" spans="1:7" x14ac:dyDescent="0.3">
      <c r="A52" t="s">
        <v>55</v>
      </c>
      <c r="B52" s="5">
        <v>0.74924012158054698</v>
      </c>
      <c r="C52" s="5">
        <v>0.79325842696629201</v>
      </c>
      <c r="D52" s="5">
        <v>0.82863849765258202</v>
      </c>
      <c r="E52" s="5">
        <v>0.81056257175660096</v>
      </c>
      <c r="F52" s="5">
        <v>41.984879732131901</v>
      </c>
      <c r="G52" s="5">
        <v>0.71599999999999997</v>
      </c>
    </row>
    <row r="53" spans="1:7" x14ac:dyDescent="0.3">
      <c r="A53" t="s">
        <v>56</v>
      </c>
      <c r="B53" s="5">
        <v>0.70375722543352603</v>
      </c>
      <c r="C53" s="5">
        <v>0.76241900647948102</v>
      </c>
      <c r="D53" s="5">
        <v>0.78794642857142805</v>
      </c>
      <c r="E53" s="5">
        <v>0.77497255762897899</v>
      </c>
      <c r="F53" s="5">
        <v>42.2597622871398</v>
      </c>
      <c r="G53" s="5">
        <v>0.66900000000000004</v>
      </c>
    </row>
    <row r="54" spans="1:7" x14ac:dyDescent="0.3">
      <c r="A54" t="s">
        <v>57</v>
      </c>
      <c r="B54" s="5">
        <v>0.84114977307110395</v>
      </c>
      <c r="C54" s="5">
        <v>0.94968553459119498</v>
      </c>
      <c r="D54" s="5">
        <v>0.848314606741573</v>
      </c>
      <c r="E54" s="5">
        <v>0.896142433234421</v>
      </c>
      <c r="F54" s="5">
        <v>40.679718494415198</v>
      </c>
      <c r="G54" s="5">
        <v>0.83</v>
      </c>
    </row>
    <row r="55" spans="1:7" x14ac:dyDescent="0.3">
      <c r="A55" t="s">
        <v>58</v>
      </c>
      <c r="B55" s="5">
        <v>0.74101796407185605</v>
      </c>
      <c r="C55" s="5">
        <v>0.81291759465478797</v>
      </c>
      <c r="D55" s="5">
        <v>0.80396475770925102</v>
      </c>
      <c r="E55" s="5">
        <v>0.80841638981173802</v>
      </c>
      <c r="F55" s="5">
        <v>43.4513099193573</v>
      </c>
      <c r="G55" s="5">
        <v>0.70599999999999996</v>
      </c>
    </row>
    <row r="56" spans="1:7" x14ac:dyDescent="0.3">
      <c r="A56" t="s">
        <v>59</v>
      </c>
      <c r="B56" s="5">
        <v>0.77945619335347405</v>
      </c>
      <c r="C56" s="5">
        <v>0.86666666666666603</v>
      </c>
      <c r="D56" s="5">
        <v>0.81932773109243695</v>
      </c>
      <c r="E56" s="5">
        <v>0.84233261339092802</v>
      </c>
      <c r="F56" s="5">
        <v>40.861166954040499</v>
      </c>
      <c r="G56" s="5">
        <v>0.748</v>
      </c>
    </row>
    <row r="57" spans="1:7" x14ac:dyDescent="0.3">
      <c r="A57" s="16" t="s">
        <v>81</v>
      </c>
      <c r="B57" s="14">
        <f>AVERAGE(B29:B56)</f>
        <v>0.76546515158197992</v>
      </c>
      <c r="C57" s="14">
        <f t="shared" ref="C57:G57" si="3">AVERAGE(C29:C56)</f>
        <v>0.85302924567855254</v>
      </c>
      <c r="D57" s="14">
        <f t="shared" si="3"/>
        <v>0.81901405160572049</v>
      </c>
      <c r="E57" s="14">
        <f t="shared" si="3"/>
        <v>0.83460580978701293</v>
      </c>
      <c r="F57" s="14">
        <f t="shared" si="3"/>
        <v>43.180387675762141</v>
      </c>
      <c r="G57" s="14">
        <f t="shared" si="3"/>
        <v>0.72696428571428573</v>
      </c>
    </row>
    <row r="58" spans="1:7" x14ac:dyDescent="0.3">
      <c r="A58" s="16" t="s">
        <v>84</v>
      </c>
      <c r="B58" s="14">
        <f>MIN(B29:B56)</f>
        <v>0.68249258160237303</v>
      </c>
      <c r="C58" s="14">
        <f t="shared" ref="C58:G58" si="4">MIN(C29:C56)</f>
        <v>0.68067226890756305</v>
      </c>
      <c r="D58" s="14">
        <f t="shared" si="4"/>
        <v>0.78764478764478696</v>
      </c>
      <c r="E58" s="14">
        <f t="shared" si="4"/>
        <v>0.75174013921113603</v>
      </c>
      <c r="F58" s="14">
        <f t="shared" si="4"/>
        <v>39.297782421111997</v>
      </c>
      <c r="G58" s="14">
        <f t="shared" si="4"/>
        <v>0.63200000000000001</v>
      </c>
    </row>
    <row r="59" spans="1:7" x14ac:dyDescent="0.3">
      <c r="A59" s="16" t="s">
        <v>83</v>
      </c>
      <c r="B59" s="14">
        <f>MAX(B29:B56)</f>
        <v>0.84114977307110395</v>
      </c>
      <c r="C59" s="14">
        <f t="shared" ref="C59:G59" si="5">MAX(C29:C56)</f>
        <v>0.96120689655172398</v>
      </c>
      <c r="D59" s="14">
        <f t="shared" si="5"/>
        <v>0.84980988593155804</v>
      </c>
      <c r="E59" s="14">
        <f t="shared" si="5"/>
        <v>0.896142433234421</v>
      </c>
      <c r="F59" s="14">
        <f t="shared" si="5"/>
        <v>49.305909872054997</v>
      </c>
      <c r="G59" s="14">
        <f t="shared" si="5"/>
        <v>0.83399999999999996</v>
      </c>
    </row>
    <row r="61" spans="1:7" ht="17.399999999999999" x14ac:dyDescent="0.35">
      <c r="A61" s="2" t="s">
        <v>60</v>
      </c>
      <c r="B61" s="4" t="s">
        <v>71</v>
      </c>
      <c r="C61" s="4" t="s">
        <v>72</v>
      </c>
      <c r="D61" s="4" t="s">
        <v>73</v>
      </c>
      <c r="E61" s="4" t="s">
        <v>74</v>
      </c>
      <c r="F61" s="4" t="s">
        <v>76</v>
      </c>
      <c r="G61" s="4" t="s">
        <v>75</v>
      </c>
    </row>
    <row r="62" spans="1:7" x14ac:dyDescent="0.3">
      <c r="A62" t="s">
        <v>61</v>
      </c>
      <c r="B62" s="5">
        <v>0.762796027501909</v>
      </c>
      <c r="C62" s="5">
        <v>0.89626324595649698</v>
      </c>
      <c r="D62" s="5">
        <v>0.78697355533790403</v>
      </c>
      <c r="E62" s="5">
        <v>0.83807040417209899</v>
      </c>
      <c r="F62" s="5">
        <v>161.52822923660199</v>
      </c>
      <c r="G62" s="5">
        <v>0.73199999999999998</v>
      </c>
    </row>
    <row r="63" spans="1:7" x14ac:dyDescent="0.3">
      <c r="A63" t="s">
        <v>62</v>
      </c>
      <c r="B63" s="5">
        <v>0.77516778523489904</v>
      </c>
      <c r="C63" s="5">
        <v>0.96744186046511604</v>
      </c>
      <c r="D63" s="5">
        <v>0.77611940298507398</v>
      </c>
      <c r="E63" s="5">
        <v>0.86128364389233902</v>
      </c>
      <c r="F63" s="5">
        <v>23.035386800765899</v>
      </c>
      <c r="G63" s="5">
        <v>0.77100000000000002</v>
      </c>
    </row>
    <row r="64" spans="1:7" x14ac:dyDescent="0.3">
      <c r="A64" t="s">
        <v>63</v>
      </c>
      <c r="B64" s="5">
        <v>0.72534745201853001</v>
      </c>
      <c r="C64" s="5">
        <v>0.88263821532492703</v>
      </c>
      <c r="D64" s="5">
        <v>0.75581395348837199</v>
      </c>
      <c r="E64" s="5">
        <v>0.81431767337807603</v>
      </c>
      <c r="F64" s="5">
        <v>92.815375566482501</v>
      </c>
      <c r="G64" s="5">
        <v>0.68100000000000005</v>
      </c>
    </row>
    <row r="65" spans="1:7" x14ac:dyDescent="0.3">
      <c r="A65" t="s">
        <v>64</v>
      </c>
      <c r="B65" s="5">
        <v>0.75</v>
      </c>
      <c r="C65" s="5">
        <v>0.81679389312977102</v>
      </c>
      <c r="D65" s="5">
        <v>0.86290322580645096</v>
      </c>
      <c r="E65" s="5">
        <v>0.83921568627450904</v>
      </c>
      <c r="F65" s="5">
        <v>16.911810874938901</v>
      </c>
      <c r="G65" s="5">
        <v>0.63100000000000001</v>
      </c>
    </row>
    <row r="66" spans="1:7" x14ac:dyDescent="0.3">
      <c r="A66" t="s">
        <v>65</v>
      </c>
      <c r="B66" s="5">
        <v>0.62916666666666599</v>
      </c>
      <c r="C66" s="5">
        <v>0.78212290502793202</v>
      </c>
      <c r="D66" s="5">
        <v>0.73684210526315697</v>
      </c>
      <c r="E66" s="5">
        <v>0.75880758807588</v>
      </c>
      <c r="F66" s="5">
        <v>19.849227666854802</v>
      </c>
      <c r="G66" s="5">
        <v>0.47799999999999998</v>
      </c>
    </row>
    <row r="67" spans="1:7" x14ac:dyDescent="0.3">
      <c r="A67" t="s">
        <v>66</v>
      </c>
      <c r="B67" s="5">
        <v>0.63473053892215503</v>
      </c>
      <c r="C67" s="5">
        <v>0.81967213114754101</v>
      </c>
      <c r="D67" s="5">
        <v>0.71942446043165398</v>
      </c>
      <c r="E67" s="5">
        <v>0.76628352490421403</v>
      </c>
      <c r="F67" s="5">
        <v>15.392817735671899</v>
      </c>
      <c r="G67" s="5">
        <v>0.46700000000000003</v>
      </c>
    </row>
    <row r="68" spans="1:7" x14ac:dyDescent="0.3">
      <c r="A68" t="s">
        <v>67</v>
      </c>
      <c r="B68" s="5">
        <v>0.62411347517730498</v>
      </c>
      <c r="C68" s="5">
        <v>0.82122905027932902</v>
      </c>
      <c r="D68" s="5">
        <v>0.66515837104072395</v>
      </c>
      <c r="E68" s="5">
        <v>0.73499999999999899</v>
      </c>
      <c r="F68" s="5">
        <v>21.451432466506901</v>
      </c>
      <c r="G68" s="5">
        <v>0.56999999999999995</v>
      </c>
    </row>
    <row r="69" spans="1:7" x14ac:dyDescent="0.3">
      <c r="A69" t="s">
        <v>68</v>
      </c>
      <c r="B69" s="5">
        <v>0.68720379146919397</v>
      </c>
      <c r="C69" s="5">
        <v>0.83132530120481896</v>
      </c>
      <c r="D69" s="5">
        <v>0.78409090909090895</v>
      </c>
      <c r="E69" s="5">
        <v>0.80701754385964897</v>
      </c>
      <c r="F69" s="5">
        <v>17.778648614883402</v>
      </c>
      <c r="G69" s="5">
        <v>0.49199999999999999</v>
      </c>
    </row>
    <row r="70" spans="1:7" x14ac:dyDescent="0.3">
      <c r="A70" t="s">
        <v>69</v>
      </c>
      <c r="B70" s="5">
        <v>0.59482758620689602</v>
      </c>
      <c r="C70" s="5">
        <v>0.76397515527950299</v>
      </c>
      <c r="D70" s="5">
        <v>0.68715083798882604</v>
      </c>
      <c r="E70" s="5">
        <v>0.72352941176470498</v>
      </c>
      <c r="F70" s="5">
        <v>18.934811830520601</v>
      </c>
      <c r="G70" s="5">
        <v>0.48499999999999999</v>
      </c>
    </row>
    <row r="71" spans="1:7" x14ac:dyDescent="0.3">
      <c r="A71" t="s">
        <v>70</v>
      </c>
      <c r="B71" s="5">
        <v>0.80730317478776603</v>
      </c>
      <c r="C71" s="5">
        <v>0.92421690804984802</v>
      </c>
      <c r="D71" s="5">
        <v>0.819716206123973</v>
      </c>
      <c r="E71" s="5">
        <v>0.86883558932953298</v>
      </c>
      <c r="F71" s="5">
        <v>495.40505886077801</v>
      </c>
      <c r="G71" s="5">
        <v>0.79200000000000004</v>
      </c>
    </row>
    <row r="72" spans="1:7" x14ac:dyDescent="0.3">
      <c r="A72" s="16" t="s">
        <v>81</v>
      </c>
      <c r="B72" s="14">
        <f>AVERAGE(B62:B71)</f>
        <v>0.69906564979853192</v>
      </c>
      <c r="C72" s="14">
        <f t="shared" ref="C72:G72" si="6">AVERAGE(C62:C71)</f>
        <v>0.85056786658652828</v>
      </c>
      <c r="D72" s="14">
        <f t="shared" si="6"/>
        <v>0.75941930275570446</v>
      </c>
      <c r="E72" s="14">
        <f t="shared" si="6"/>
        <v>0.80123610656510036</v>
      </c>
      <c r="F72" s="14">
        <f t="shared" si="6"/>
        <v>88.310279965400497</v>
      </c>
      <c r="G72" s="14">
        <f t="shared" si="6"/>
        <v>0.6099</v>
      </c>
    </row>
    <row r="73" spans="1:7" x14ac:dyDescent="0.3">
      <c r="A73" s="16" t="s">
        <v>84</v>
      </c>
      <c r="B73" s="14">
        <f>MIN(B62:B71)</f>
        <v>0.59482758620689602</v>
      </c>
      <c r="C73" s="14">
        <f t="shared" ref="C73:G73" si="7">MIN(C62:C71)</f>
        <v>0.76397515527950299</v>
      </c>
      <c r="D73" s="14">
        <f t="shared" si="7"/>
        <v>0.66515837104072395</v>
      </c>
      <c r="E73" s="14">
        <f t="shared" si="7"/>
        <v>0.72352941176470498</v>
      </c>
      <c r="F73" s="14">
        <f t="shared" si="7"/>
        <v>15.392817735671899</v>
      </c>
      <c r="G73" s="14">
        <f t="shared" si="7"/>
        <v>0.46700000000000003</v>
      </c>
    </row>
    <row r="74" spans="1:7" x14ac:dyDescent="0.3">
      <c r="A74" s="16" t="s">
        <v>83</v>
      </c>
      <c r="B74" s="14">
        <f>MAX(B62:B71)</f>
        <v>0.80730317478776603</v>
      </c>
      <c r="C74" s="14">
        <f t="shared" ref="C74:G74" si="8">MAX(C62:C71)</f>
        <v>0.96744186046511604</v>
      </c>
      <c r="D74" s="14">
        <f t="shared" si="8"/>
        <v>0.86290322580645096</v>
      </c>
      <c r="E74" s="14">
        <f t="shared" si="8"/>
        <v>0.86883558932953298</v>
      </c>
      <c r="F74" s="14">
        <f t="shared" si="8"/>
        <v>495.40505886077801</v>
      </c>
      <c r="G74" s="14">
        <f t="shared" si="8"/>
        <v>0.79200000000000004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3B6-CA47-4311-95F0-BA609385CFA7}">
  <dimension ref="A1:G74"/>
  <sheetViews>
    <sheetView topLeftCell="A54" workbookViewId="0">
      <selection activeCell="F67" sqref="F67"/>
    </sheetView>
  </sheetViews>
  <sheetFormatPr defaultRowHeight="14.4" x14ac:dyDescent="0.3"/>
  <cols>
    <col min="1" max="1" width="19.109375" customWidth="1"/>
    <col min="2" max="2" width="20.21875" style="5" customWidth="1"/>
    <col min="3" max="3" width="12.5546875" style="5" customWidth="1"/>
    <col min="4" max="4" width="14.44140625" style="5" customWidth="1"/>
    <col min="5" max="5" width="12.88671875" style="5" customWidth="1"/>
    <col min="6" max="6" width="14.44140625" style="5" customWidth="1"/>
    <col min="7" max="7" width="8.88671875" style="5"/>
  </cols>
  <sheetData>
    <row r="1" spans="1:7" x14ac:dyDescent="0.3">
      <c r="A1" s="1" t="s">
        <v>60</v>
      </c>
      <c r="B1" s="4" t="s">
        <v>71</v>
      </c>
      <c r="C1" s="4" t="s">
        <v>72</v>
      </c>
      <c r="D1" s="4" t="s">
        <v>73</v>
      </c>
      <c r="E1" s="4" t="s">
        <v>74</v>
      </c>
      <c r="F1" s="4" t="s">
        <v>76</v>
      </c>
      <c r="G1" s="4" t="s">
        <v>75</v>
      </c>
    </row>
    <row r="2" spans="1:7" x14ac:dyDescent="0.3">
      <c r="A2" t="s">
        <v>0</v>
      </c>
      <c r="B2" s="5">
        <v>0.88328075709779097</v>
      </c>
      <c r="C2" s="5">
        <v>0.80113636363636298</v>
      </c>
      <c r="D2" s="5">
        <v>0.98601398601398604</v>
      </c>
      <c r="E2" s="5">
        <v>0.88401253918495304</v>
      </c>
      <c r="F2" s="5">
        <v>30.016771078109699</v>
      </c>
      <c r="G2" s="5">
        <v>0.89200000000000002</v>
      </c>
    </row>
    <row r="3" spans="1:7" s="1" customFormat="1" x14ac:dyDescent="0.3">
      <c r="A3" t="s">
        <v>6</v>
      </c>
      <c r="B3" s="5">
        <v>0.92548076923076905</v>
      </c>
      <c r="C3" s="5">
        <v>0.92703862660944203</v>
      </c>
      <c r="D3" s="5">
        <v>0.93913043478260805</v>
      </c>
      <c r="E3" s="5">
        <v>0.93304535637149</v>
      </c>
      <c r="F3" s="5">
        <v>31.463793039321899</v>
      </c>
      <c r="G3" s="5">
        <v>0.92400000000000004</v>
      </c>
    </row>
    <row r="4" spans="1:7" x14ac:dyDescent="0.3">
      <c r="A4" t="s">
        <v>7</v>
      </c>
      <c r="B4" s="5">
        <v>1</v>
      </c>
      <c r="C4" s="5">
        <v>1</v>
      </c>
      <c r="D4" s="5">
        <v>1</v>
      </c>
      <c r="E4" s="5">
        <v>1</v>
      </c>
      <c r="F4" s="5">
        <v>19.2539737224578</v>
      </c>
      <c r="G4" s="5">
        <v>1</v>
      </c>
    </row>
    <row r="5" spans="1:7" x14ac:dyDescent="0.3">
      <c r="A5" t="s">
        <v>8</v>
      </c>
      <c r="B5" s="5">
        <v>0.87347560975609695</v>
      </c>
      <c r="C5" s="5">
        <v>0.87937384898710802</v>
      </c>
      <c r="D5" s="5">
        <v>0.89002795899347598</v>
      </c>
      <c r="E5" s="5">
        <v>0.88466882816118497</v>
      </c>
      <c r="F5" s="5">
        <v>113.691302776336</v>
      </c>
      <c r="G5" s="5">
        <v>0.872</v>
      </c>
    </row>
    <row r="6" spans="1:7" x14ac:dyDescent="0.3">
      <c r="A6" t="s">
        <v>9</v>
      </c>
      <c r="B6" s="5">
        <v>0.92957746478873204</v>
      </c>
      <c r="C6" s="5">
        <v>0.87951807228915602</v>
      </c>
      <c r="D6" s="5">
        <v>1</v>
      </c>
      <c r="E6" s="5">
        <v>0.93589743589743501</v>
      </c>
      <c r="F6" s="5">
        <v>24.555740594863799</v>
      </c>
      <c r="G6" s="5">
        <v>0.92800000000000005</v>
      </c>
    </row>
    <row r="7" spans="1:7" x14ac:dyDescent="0.3">
      <c r="A7" t="s">
        <v>10</v>
      </c>
      <c r="B7" s="5">
        <v>0.95499999999999996</v>
      </c>
      <c r="C7" s="5">
        <v>0.79487179487179405</v>
      </c>
      <c r="D7" s="5">
        <v>0.96875</v>
      </c>
      <c r="E7" s="5">
        <v>0.87323943661971803</v>
      </c>
      <c r="F7" s="5">
        <v>12.3689973354339</v>
      </c>
      <c r="G7" s="5">
        <v>0.96099999999999997</v>
      </c>
    </row>
    <row r="8" spans="1:7" x14ac:dyDescent="0.3">
      <c r="A8" t="s">
        <v>11</v>
      </c>
      <c r="B8" s="5">
        <v>0.97499999999999998</v>
      </c>
      <c r="C8" s="5">
        <v>0.95535714285714202</v>
      </c>
      <c r="D8" s="5">
        <v>1</v>
      </c>
      <c r="E8" s="5">
        <v>0.977168949771689</v>
      </c>
      <c r="F8" s="5">
        <v>22.0260121822357</v>
      </c>
      <c r="G8" s="5">
        <v>0.97299999999999998</v>
      </c>
    </row>
    <row r="9" spans="1:7" x14ac:dyDescent="0.3">
      <c r="A9" t="s">
        <v>12</v>
      </c>
      <c r="B9" s="5">
        <v>0.85413533834586397</v>
      </c>
      <c r="C9" s="3">
        <v>0.81510416666666596</v>
      </c>
      <c r="D9" s="5">
        <v>0.92330383480825895</v>
      </c>
      <c r="E9" s="5">
        <v>0.86583679114799394</v>
      </c>
      <c r="F9" s="5">
        <v>38.167529821395803</v>
      </c>
      <c r="G9" s="5">
        <v>0.85299999999999998</v>
      </c>
    </row>
    <row r="10" spans="1:7" x14ac:dyDescent="0.3">
      <c r="A10" t="s">
        <v>13</v>
      </c>
      <c r="B10" s="5">
        <v>0.94230769230769196</v>
      </c>
      <c r="C10" s="5">
        <v>0.95755968169761196</v>
      </c>
      <c r="D10" s="5">
        <v>0.94010416666666596</v>
      </c>
      <c r="E10" s="5">
        <v>0.948751642575558</v>
      </c>
      <c r="F10" s="5">
        <v>37.306766271591101</v>
      </c>
      <c r="G10" s="5">
        <v>0.94299999999999995</v>
      </c>
    </row>
    <row r="11" spans="1:7" x14ac:dyDescent="0.3">
      <c r="A11" t="s">
        <v>14</v>
      </c>
      <c r="B11" s="5">
        <v>0.92500000000000004</v>
      </c>
      <c r="C11" s="5">
        <v>0.875</v>
      </c>
      <c r="D11" s="5">
        <v>1</v>
      </c>
      <c r="E11" s="3">
        <v>0.93333333333333302</v>
      </c>
      <c r="F11" s="5">
        <v>17.731530904769802</v>
      </c>
      <c r="G11" s="5">
        <v>0.92100000000000004</v>
      </c>
    </row>
    <row r="12" spans="1:7" x14ac:dyDescent="0.3">
      <c r="A12" t="s">
        <v>15</v>
      </c>
      <c r="B12" s="5">
        <v>0.86095968369975395</v>
      </c>
      <c r="C12" s="5">
        <v>0.77529650603696898</v>
      </c>
      <c r="D12" s="5">
        <v>0.97083221835696998</v>
      </c>
      <c r="E12" s="5">
        <v>0.86211608150656405</v>
      </c>
      <c r="F12" s="5">
        <v>800.17394208908001</v>
      </c>
      <c r="G12" s="5">
        <v>0.871</v>
      </c>
    </row>
    <row r="13" spans="1:7" x14ac:dyDescent="0.3">
      <c r="A13" t="s">
        <v>16</v>
      </c>
      <c r="B13" s="5">
        <v>0.91414141414141403</v>
      </c>
      <c r="C13" s="5">
        <v>0.84508899143045402</v>
      </c>
      <c r="D13" s="5">
        <v>0.99766536964980501</v>
      </c>
      <c r="E13" s="5">
        <v>0.91506067094932197</v>
      </c>
      <c r="F13" s="5">
        <v>139.02999258041299</v>
      </c>
      <c r="G13" s="5">
        <v>0.92</v>
      </c>
    </row>
    <row r="14" spans="1:7" x14ac:dyDescent="0.3">
      <c r="A14" t="s">
        <v>17</v>
      </c>
      <c r="B14" s="5">
        <v>0.86513591976774795</v>
      </c>
      <c r="C14" s="5">
        <v>0.97628083491461104</v>
      </c>
      <c r="D14" s="5">
        <v>0.816990869392616</v>
      </c>
      <c r="E14" s="5">
        <v>0.88956127080181502</v>
      </c>
      <c r="F14" s="5">
        <v>187.75335192680299</v>
      </c>
      <c r="G14" s="5">
        <v>0.88900000000000001</v>
      </c>
    </row>
    <row r="15" spans="1:7" x14ac:dyDescent="0.3">
      <c r="A15" t="s">
        <v>18</v>
      </c>
      <c r="B15" s="5">
        <v>1</v>
      </c>
      <c r="C15" s="5">
        <v>1</v>
      </c>
      <c r="D15" s="5">
        <v>1</v>
      </c>
      <c r="E15" s="5">
        <v>1</v>
      </c>
      <c r="F15" s="5">
        <v>20.600705862045199</v>
      </c>
      <c r="G15" s="5">
        <v>1</v>
      </c>
    </row>
    <row r="16" spans="1:7" x14ac:dyDescent="0.3">
      <c r="A16" t="s">
        <v>19</v>
      </c>
      <c r="B16" s="5">
        <v>0.85493827160493796</v>
      </c>
      <c r="C16" s="5">
        <v>0.89676237018937</v>
      </c>
      <c r="D16" s="5">
        <v>0.85249709639953497</v>
      </c>
      <c r="E16" s="5">
        <v>0.87406966359035398</v>
      </c>
      <c r="F16" s="5">
        <v>148.19092392921399</v>
      </c>
      <c r="G16" s="5">
        <v>0.85499999999999998</v>
      </c>
    </row>
    <row r="17" spans="1:7" x14ac:dyDescent="0.3">
      <c r="A17" t="s">
        <v>20</v>
      </c>
      <c r="B17" s="5">
        <v>0.93491124260354996</v>
      </c>
      <c r="C17" s="5">
        <v>0.94147582697201004</v>
      </c>
      <c r="D17" s="5">
        <v>0.94629156010230098</v>
      </c>
      <c r="E17" s="5">
        <v>0.94387755102040805</v>
      </c>
      <c r="F17" s="5">
        <v>46.017085790634098</v>
      </c>
      <c r="G17" s="5">
        <v>0.93300000000000005</v>
      </c>
    </row>
    <row r="18" spans="1:7" x14ac:dyDescent="0.3">
      <c r="A18" t="s">
        <v>21</v>
      </c>
      <c r="B18" s="5">
        <v>0.67</v>
      </c>
      <c r="C18" s="5">
        <v>0.96363636363636296</v>
      </c>
      <c r="D18" s="5">
        <v>0.45299145299145299</v>
      </c>
      <c r="E18" s="5">
        <v>0.61627906976744096</v>
      </c>
      <c r="F18" s="5">
        <v>14.949980020523</v>
      </c>
      <c r="G18" s="5">
        <v>0.71399999999999997</v>
      </c>
    </row>
    <row r="19" spans="1:7" x14ac:dyDescent="0.3">
      <c r="A19" t="s">
        <v>22</v>
      </c>
      <c r="B19" s="5">
        <v>1</v>
      </c>
      <c r="C19" s="5">
        <v>1</v>
      </c>
      <c r="D19" s="5">
        <v>1</v>
      </c>
      <c r="E19" s="5">
        <v>1</v>
      </c>
      <c r="F19" s="5">
        <v>57.796687364578197</v>
      </c>
      <c r="G19" s="5">
        <v>1</v>
      </c>
    </row>
    <row r="20" spans="1:7" x14ac:dyDescent="0.3">
      <c r="A20" t="s">
        <v>23</v>
      </c>
      <c r="B20" s="5">
        <v>0.94970414201183395</v>
      </c>
      <c r="C20" s="5">
        <v>0.95380434782608603</v>
      </c>
      <c r="D20" s="5">
        <v>0.95380434782608603</v>
      </c>
      <c r="E20" s="5">
        <v>0.95380434782608603</v>
      </c>
      <c r="F20" s="5">
        <v>46.140760660171502</v>
      </c>
      <c r="G20" s="5">
        <v>0.94899999999999995</v>
      </c>
    </row>
    <row r="21" spans="1:7" x14ac:dyDescent="0.3">
      <c r="A21" t="s">
        <v>24</v>
      </c>
      <c r="B21" s="5">
        <v>1</v>
      </c>
      <c r="C21" s="5">
        <v>1</v>
      </c>
      <c r="D21" s="5">
        <v>1</v>
      </c>
      <c r="E21" s="5">
        <v>1</v>
      </c>
      <c r="F21" s="5">
        <v>19.737413167953399</v>
      </c>
      <c r="G21" s="5">
        <v>1</v>
      </c>
    </row>
    <row r="22" spans="1:7" x14ac:dyDescent="0.3">
      <c r="A22" t="s">
        <v>25</v>
      </c>
      <c r="B22" s="5">
        <v>0.90500000000000003</v>
      </c>
      <c r="C22" s="5">
        <v>0.88785046728971895</v>
      </c>
      <c r="D22" s="3">
        <v>0.93137254901960698</v>
      </c>
      <c r="E22" s="5">
        <v>0.90909090909090895</v>
      </c>
      <c r="F22" s="5">
        <v>16.755800485610902</v>
      </c>
      <c r="G22" s="5">
        <v>0.90400000000000003</v>
      </c>
    </row>
    <row r="23" spans="1:7" x14ac:dyDescent="0.3">
      <c r="A23" t="s">
        <v>26</v>
      </c>
      <c r="B23" s="5">
        <v>0.98499999999999999</v>
      </c>
      <c r="C23" s="5">
        <v>1</v>
      </c>
      <c r="D23" s="5">
        <v>0.97368421052631504</v>
      </c>
      <c r="E23" s="5">
        <v>0.98666666666666603</v>
      </c>
      <c r="F23" s="5">
        <v>20.173781156539899</v>
      </c>
      <c r="G23" s="5">
        <v>0.98699999999999999</v>
      </c>
    </row>
    <row r="24" spans="1:7" x14ac:dyDescent="0.3">
      <c r="A24" s="16" t="s">
        <v>81</v>
      </c>
      <c r="B24" s="14">
        <f>AVERAGE(B2:B23)</f>
        <v>0.91832037751619022</v>
      </c>
      <c r="C24" s="14">
        <f t="shared" ref="C24:G24" si="0">AVERAGE(C2:C23)</f>
        <v>0.91477979117776664</v>
      </c>
      <c r="D24" s="14">
        <f t="shared" si="0"/>
        <v>0.93379363888771283</v>
      </c>
      <c r="E24" s="14">
        <f t="shared" si="0"/>
        <v>0.9175672974674054</v>
      </c>
      <c r="F24" s="14">
        <f t="shared" si="0"/>
        <v>84.722856489094639</v>
      </c>
      <c r="G24" s="14">
        <f t="shared" si="0"/>
        <v>0.92222727272727267</v>
      </c>
    </row>
    <row r="25" spans="1:7" x14ac:dyDescent="0.3">
      <c r="A25" s="16" t="s">
        <v>84</v>
      </c>
      <c r="B25" s="14">
        <f>MIN(B2:B23)</f>
        <v>0.67</v>
      </c>
      <c r="C25" s="14">
        <f t="shared" ref="C25:F25" si="1">MIN(C2:C23)</f>
        <v>0.77529650603696898</v>
      </c>
      <c r="D25" s="14">
        <f t="shared" si="1"/>
        <v>0.45299145299145299</v>
      </c>
      <c r="E25" s="14">
        <f t="shared" si="1"/>
        <v>0.61627906976744096</v>
      </c>
      <c r="F25" s="14">
        <f t="shared" si="1"/>
        <v>12.3689973354339</v>
      </c>
      <c r="G25" s="14">
        <f>MIN(G2:G23)</f>
        <v>0.71399999999999997</v>
      </c>
    </row>
    <row r="26" spans="1:7" x14ac:dyDescent="0.3">
      <c r="A26" s="16" t="s">
        <v>83</v>
      </c>
      <c r="B26" s="14">
        <f>MAX(B2:B23)</f>
        <v>1</v>
      </c>
      <c r="C26" s="14">
        <f t="shared" ref="C26:G26" si="2">MAX(C2:C23)</f>
        <v>1</v>
      </c>
      <c r="D26" s="14">
        <f t="shared" si="2"/>
        <v>1</v>
      </c>
      <c r="E26" s="14">
        <f t="shared" si="2"/>
        <v>1</v>
      </c>
      <c r="F26" s="14">
        <f t="shared" si="2"/>
        <v>800.17394208908001</v>
      </c>
      <c r="G26" s="14">
        <f t="shared" si="2"/>
        <v>1</v>
      </c>
    </row>
    <row r="28" spans="1:7" x14ac:dyDescent="0.3">
      <c r="A28" s="1" t="s">
        <v>60</v>
      </c>
      <c r="B28" s="4" t="s">
        <v>71</v>
      </c>
      <c r="C28" s="4" t="s">
        <v>72</v>
      </c>
      <c r="D28" s="4" t="s">
        <v>73</v>
      </c>
      <c r="E28" s="4" t="s">
        <v>74</v>
      </c>
      <c r="F28" s="4" t="s">
        <v>76</v>
      </c>
      <c r="G28" s="4" t="s">
        <v>75</v>
      </c>
    </row>
    <row r="29" spans="1:7" x14ac:dyDescent="0.3">
      <c r="A29" t="s">
        <v>32</v>
      </c>
      <c r="B29" s="5">
        <v>0.79135618479880698</v>
      </c>
      <c r="C29" s="5">
        <v>0.94541484716157198</v>
      </c>
      <c r="D29" s="5">
        <v>0.79014598540145897</v>
      </c>
      <c r="E29" s="5">
        <v>0.86083499005964204</v>
      </c>
      <c r="F29" s="5">
        <v>63.445731878280597</v>
      </c>
      <c r="G29" s="5">
        <v>0.79300000000000004</v>
      </c>
    </row>
    <row r="30" spans="1:7" x14ac:dyDescent="0.3">
      <c r="A30" t="s">
        <v>33</v>
      </c>
      <c r="B30" s="5">
        <v>0.75953079178885596</v>
      </c>
      <c r="C30" s="5">
        <v>0.86326530612244901</v>
      </c>
      <c r="D30" s="5">
        <v>0.81346153846153801</v>
      </c>
      <c r="E30" s="5">
        <v>0.83762376237623704</v>
      </c>
      <c r="F30" s="5">
        <v>59.1094551086425</v>
      </c>
      <c r="G30" s="5">
        <v>0.7</v>
      </c>
    </row>
    <row r="31" spans="1:7" x14ac:dyDescent="0.3">
      <c r="A31" t="s">
        <v>34</v>
      </c>
      <c r="B31" s="5">
        <v>0.80120481927710796</v>
      </c>
      <c r="C31" s="5">
        <v>0.93260869565217297</v>
      </c>
      <c r="D31" s="5">
        <v>0.80943396226415099</v>
      </c>
      <c r="E31" s="5">
        <v>0.86666666666666603</v>
      </c>
      <c r="F31" s="5">
        <v>49.839899063110302</v>
      </c>
      <c r="G31" s="5">
        <v>0.78900000000000003</v>
      </c>
    </row>
    <row r="32" spans="1:7" x14ac:dyDescent="0.3">
      <c r="A32" t="s">
        <v>35</v>
      </c>
      <c r="B32" s="5">
        <v>0.78978978978978898</v>
      </c>
      <c r="C32" s="5">
        <v>0.90928270042194004</v>
      </c>
      <c r="D32" s="5">
        <v>0.81628787878787801</v>
      </c>
      <c r="E32" s="5">
        <v>0.860279441117764</v>
      </c>
      <c r="F32" s="5">
        <v>46.7116153240203</v>
      </c>
      <c r="G32" s="5">
        <v>0.752</v>
      </c>
    </row>
    <row r="33" spans="1:7" x14ac:dyDescent="0.3">
      <c r="A33" t="s">
        <v>36</v>
      </c>
      <c r="B33" s="5">
        <v>0.79646017699115002</v>
      </c>
      <c r="C33" s="5">
        <v>0.886075949367088</v>
      </c>
      <c r="D33" s="5">
        <v>0.83333333333333304</v>
      </c>
      <c r="E33" s="5">
        <v>0.85889570552147199</v>
      </c>
      <c r="F33" s="5">
        <v>43.056973695754998</v>
      </c>
      <c r="G33" s="5">
        <v>0.76100000000000001</v>
      </c>
    </row>
    <row r="34" spans="1:7" x14ac:dyDescent="0.3">
      <c r="A34" t="s">
        <v>37</v>
      </c>
      <c r="B34" s="5">
        <v>0.80825958702064804</v>
      </c>
      <c r="C34" s="5">
        <v>0.91038696537678199</v>
      </c>
      <c r="D34" s="5">
        <v>0.83864915572232601</v>
      </c>
      <c r="E34" s="5">
        <v>0.873046875</v>
      </c>
      <c r="F34" s="5">
        <v>43.4992516040802</v>
      </c>
      <c r="G34" s="5">
        <v>0.76800000000000002</v>
      </c>
    </row>
    <row r="35" spans="1:7" x14ac:dyDescent="0.3">
      <c r="A35" t="s">
        <v>38</v>
      </c>
      <c r="B35" s="5">
        <v>0.80149253731343195</v>
      </c>
      <c r="C35" s="5">
        <v>0.94407158836688998</v>
      </c>
      <c r="D35" s="5">
        <v>0.796226415094339</v>
      </c>
      <c r="E35" s="5">
        <v>0.86386898669396095</v>
      </c>
      <c r="F35" s="5">
        <v>42.829334735870297</v>
      </c>
      <c r="G35" s="5">
        <v>0.80900000000000005</v>
      </c>
    </row>
    <row r="36" spans="1:7" x14ac:dyDescent="0.3">
      <c r="A36" t="s">
        <v>39</v>
      </c>
      <c r="B36" s="5">
        <v>0.80421686746987897</v>
      </c>
      <c r="C36" s="5">
        <v>0.91546391752577305</v>
      </c>
      <c r="D36" s="5">
        <v>0.83302063789868597</v>
      </c>
      <c r="E36" s="5">
        <v>0.87229862475441999</v>
      </c>
      <c r="F36" s="5">
        <v>41.609664678573601</v>
      </c>
      <c r="G36" s="5">
        <v>0.76</v>
      </c>
    </row>
    <row r="37" spans="1:7" x14ac:dyDescent="0.3">
      <c r="A37" t="s">
        <v>40</v>
      </c>
      <c r="B37" s="5">
        <v>0.85655172413793101</v>
      </c>
      <c r="C37" s="5">
        <v>0.96577946768060796</v>
      </c>
      <c r="D37" s="5">
        <v>0.85521885521885499</v>
      </c>
      <c r="E37" s="5">
        <v>0.90714285714285703</v>
      </c>
      <c r="F37" s="5">
        <v>47.864841938018799</v>
      </c>
      <c r="G37" s="5">
        <v>0.85899999999999999</v>
      </c>
    </row>
    <row r="38" spans="1:7" x14ac:dyDescent="0.3">
      <c r="A38" t="s">
        <v>41</v>
      </c>
      <c r="B38" s="5">
        <v>0.76376811594202898</v>
      </c>
      <c r="C38" s="5">
        <v>0.84552845528455201</v>
      </c>
      <c r="D38" s="5">
        <v>0.82703777335984097</v>
      </c>
      <c r="E38" s="5">
        <v>0.83618090452261296</v>
      </c>
      <c r="F38" s="5">
        <v>44.483955621719304</v>
      </c>
      <c r="G38" s="5">
        <v>0.71</v>
      </c>
    </row>
    <row r="39" spans="1:7" x14ac:dyDescent="0.3">
      <c r="A39" t="s">
        <v>42</v>
      </c>
      <c r="B39" s="5">
        <v>0.80211480362537702</v>
      </c>
      <c r="C39" s="5">
        <v>0.92672413793103403</v>
      </c>
      <c r="D39" s="5">
        <v>0.81593927893738105</v>
      </c>
      <c r="E39" s="5">
        <v>0.86781029263370302</v>
      </c>
      <c r="F39" s="5">
        <v>42.853918790817197</v>
      </c>
      <c r="G39" s="5">
        <v>0.78200000000000003</v>
      </c>
    </row>
    <row r="40" spans="1:7" x14ac:dyDescent="0.3">
      <c r="A40" t="s">
        <v>43</v>
      </c>
      <c r="B40" s="5">
        <v>0.78656716417910399</v>
      </c>
      <c r="C40" s="5">
        <v>0.89254385964912197</v>
      </c>
      <c r="D40" s="5">
        <v>0.81237524950099804</v>
      </c>
      <c r="E40" s="5">
        <v>0.85057471264367801</v>
      </c>
      <c r="F40" s="5">
        <v>42.935497760772698</v>
      </c>
      <c r="G40" s="5">
        <v>0.76100000000000001</v>
      </c>
    </row>
    <row r="41" spans="1:7" x14ac:dyDescent="0.3">
      <c r="A41" t="s">
        <v>44</v>
      </c>
      <c r="B41" s="5">
        <v>0.81940298507462594</v>
      </c>
      <c r="C41" s="5">
        <v>0.92750533049040496</v>
      </c>
      <c r="D41" s="5">
        <v>0.83333333333333304</v>
      </c>
      <c r="E41" s="5">
        <v>0.877901109989909</v>
      </c>
      <c r="F41" s="5">
        <v>41.468653678894</v>
      </c>
      <c r="G41" s="5">
        <v>0.80200000000000005</v>
      </c>
    </row>
    <row r="42" spans="1:7" x14ac:dyDescent="0.3">
      <c r="A42" t="s">
        <v>45</v>
      </c>
      <c r="B42" s="5">
        <v>0.79788838612367996</v>
      </c>
      <c r="C42" s="5">
        <v>0.91975308641975295</v>
      </c>
      <c r="D42" s="5">
        <v>0.82472324723247203</v>
      </c>
      <c r="E42" s="5">
        <v>0.86964980544746995</v>
      </c>
      <c r="F42" s="5">
        <v>41.595159530639599</v>
      </c>
      <c r="G42" s="5">
        <v>0.751</v>
      </c>
    </row>
    <row r="43" spans="1:7" x14ac:dyDescent="0.3">
      <c r="A43" t="s">
        <v>46</v>
      </c>
      <c r="B43" s="5">
        <v>0.76595744680850997</v>
      </c>
      <c r="C43" s="5">
        <v>0.90585774058577395</v>
      </c>
      <c r="D43" s="5">
        <v>0.78300180831826405</v>
      </c>
      <c r="E43" s="5">
        <v>0.83996120271580899</v>
      </c>
      <c r="F43" s="5">
        <v>44.201424598693798</v>
      </c>
      <c r="G43" s="5">
        <v>0.74299999999999999</v>
      </c>
    </row>
    <row r="44" spans="1:7" x14ac:dyDescent="0.3">
      <c r="A44" t="s">
        <v>47</v>
      </c>
      <c r="B44" s="5">
        <v>0.78280542986425306</v>
      </c>
      <c r="C44" s="5">
        <v>0.91025641025641002</v>
      </c>
      <c r="D44" s="5">
        <v>0.80681818181818099</v>
      </c>
      <c r="E44" s="5">
        <v>0.85542168674698704</v>
      </c>
      <c r="F44" s="5">
        <v>40.995315313339198</v>
      </c>
      <c r="G44" s="5">
        <v>0.748</v>
      </c>
    </row>
    <row r="45" spans="1:7" x14ac:dyDescent="0.3">
      <c r="A45" t="s">
        <v>48</v>
      </c>
      <c r="B45" s="5">
        <v>0.85693215339232998</v>
      </c>
      <c r="C45" s="5">
        <v>0.98350515463917498</v>
      </c>
      <c r="D45" s="5">
        <v>0.84275618374558303</v>
      </c>
      <c r="E45" s="5">
        <v>0.90770694576593702</v>
      </c>
      <c r="F45" s="5">
        <v>43.605034589767399</v>
      </c>
      <c r="G45" s="5">
        <v>0.88600000000000001</v>
      </c>
    </row>
    <row r="46" spans="1:7" x14ac:dyDescent="0.3">
      <c r="A46" t="s">
        <v>49</v>
      </c>
      <c r="B46" s="5">
        <v>0.77428998505231605</v>
      </c>
      <c r="C46" s="5">
        <v>0.85386221294363196</v>
      </c>
      <c r="D46" s="5">
        <v>0.83469387755101998</v>
      </c>
      <c r="E46" s="5">
        <v>0.84416924664602599</v>
      </c>
      <c r="F46" s="5">
        <v>42.6177208423614</v>
      </c>
      <c r="G46" s="5">
        <v>0.72199999999999998</v>
      </c>
    </row>
    <row r="47" spans="1:7" x14ac:dyDescent="0.3">
      <c r="A47" t="s">
        <v>50</v>
      </c>
      <c r="B47" s="5">
        <v>0.82047477744807096</v>
      </c>
      <c r="C47" s="5">
        <v>0.92857142857142805</v>
      </c>
      <c r="D47" s="5">
        <v>0.83553875236294795</v>
      </c>
      <c r="E47" s="5">
        <v>0.87960199004975104</v>
      </c>
      <c r="F47" s="5">
        <v>41.634547710418701</v>
      </c>
      <c r="G47" s="5">
        <v>0.80100000000000005</v>
      </c>
    </row>
    <row r="48" spans="1:7" x14ac:dyDescent="0.3">
      <c r="A48" t="s">
        <v>51</v>
      </c>
      <c r="B48" s="5">
        <v>0.77643504531721996</v>
      </c>
      <c r="C48" s="5">
        <v>0.88183807439824902</v>
      </c>
      <c r="D48" s="5">
        <v>0.81086519114688105</v>
      </c>
      <c r="E48" s="5">
        <v>0.844863731656184</v>
      </c>
      <c r="F48" s="5">
        <v>42.281588554382303</v>
      </c>
      <c r="G48" s="5">
        <v>0.74199999999999999</v>
      </c>
    </row>
    <row r="49" spans="1:7" x14ac:dyDescent="0.3">
      <c r="A49" t="s">
        <v>52</v>
      </c>
      <c r="B49" s="5">
        <v>0.84203296703296704</v>
      </c>
      <c r="C49" s="5">
        <v>0.98807157057654005</v>
      </c>
      <c r="D49" s="5">
        <v>0.82013201320132001</v>
      </c>
      <c r="E49" s="3">
        <v>0.89630297565374195</v>
      </c>
      <c r="F49" s="5">
        <v>46.604893207549999</v>
      </c>
      <c r="G49" s="5">
        <v>0.88500000000000001</v>
      </c>
    </row>
    <row r="50" spans="1:7" x14ac:dyDescent="0.3">
      <c r="A50" t="s">
        <v>53</v>
      </c>
      <c r="B50" s="5">
        <v>0.811746987951807</v>
      </c>
      <c r="C50" s="5">
        <v>0.93449781659388598</v>
      </c>
      <c r="D50" s="5">
        <v>0.81835564053537202</v>
      </c>
      <c r="E50" s="5">
        <v>0.87257900101936703</v>
      </c>
      <c r="F50" s="5">
        <v>41.423874616622903</v>
      </c>
      <c r="G50" s="5">
        <v>0.80300000000000005</v>
      </c>
    </row>
    <row r="51" spans="1:7" x14ac:dyDescent="0.3">
      <c r="A51" t="s">
        <v>54</v>
      </c>
      <c r="B51" s="5">
        <v>0.81818181818181801</v>
      </c>
      <c r="C51" s="5">
        <v>0.93978494623655895</v>
      </c>
      <c r="D51" s="5">
        <v>0.82297551789077195</v>
      </c>
      <c r="E51" s="3">
        <v>0.87751004016064205</v>
      </c>
      <c r="F51" s="5">
        <v>48.600417137145897</v>
      </c>
      <c r="G51" s="5">
        <v>0.81100000000000005</v>
      </c>
    </row>
    <row r="52" spans="1:7" x14ac:dyDescent="0.3">
      <c r="A52" t="s">
        <v>55</v>
      </c>
      <c r="B52" s="5">
        <v>0.81914893617021201</v>
      </c>
      <c r="C52" s="5">
        <v>0.91685393258426895</v>
      </c>
      <c r="D52" s="5">
        <v>0.83265306122448901</v>
      </c>
      <c r="E52" s="5">
        <v>0.87272727272727202</v>
      </c>
      <c r="F52" s="5">
        <v>42.117016077041598</v>
      </c>
      <c r="G52" s="5">
        <v>0.80600000000000005</v>
      </c>
    </row>
    <row r="53" spans="1:7" x14ac:dyDescent="0.3">
      <c r="A53" t="s">
        <v>56</v>
      </c>
      <c r="B53" s="5">
        <v>0.76300578034681998</v>
      </c>
      <c r="C53" s="5">
        <v>0.87041036717062603</v>
      </c>
      <c r="D53" s="5">
        <v>0.79487179487179405</v>
      </c>
      <c r="E53" s="3">
        <v>0.83092783505154599</v>
      </c>
      <c r="F53" s="5">
        <v>43.671058654785099</v>
      </c>
      <c r="G53" s="5">
        <v>0.73499999999999999</v>
      </c>
    </row>
    <row r="54" spans="1:7" x14ac:dyDescent="0.3">
      <c r="A54" t="s">
        <v>57</v>
      </c>
      <c r="B54" s="5">
        <v>0.827534039334341</v>
      </c>
      <c r="C54" s="5">
        <v>0.92662473794549205</v>
      </c>
      <c r="D54" s="5">
        <v>0.848368522072936</v>
      </c>
      <c r="E54" s="5">
        <v>0.88577154308617201</v>
      </c>
      <c r="F54" s="5">
        <v>41.499976396560598</v>
      </c>
      <c r="G54" s="5">
        <v>0.79900000000000004</v>
      </c>
    </row>
    <row r="55" spans="1:7" x14ac:dyDescent="0.3">
      <c r="A55" t="s">
        <v>58</v>
      </c>
      <c r="B55" s="5">
        <v>0.74401197604790403</v>
      </c>
      <c r="C55" s="5">
        <v>0.82405345211581205</v>
      </c>
      <c r="D55" s="5">
        <v>0.80086580086579995</v>
      </c>
      <c r="E55" s="5">
        <v>0.81229418221734295</v>
      </c>
      <c r="F55" s="5">
        <v>42.609257221221903</v>
      </c>
      <c r="G55" s="5">
        <v>0.70899999999999996</v>
      </c>
    </row>
    <row r="56" spans="1:7" x14ac:dyDescent="0.3">
      <c r="A56" t="s">
        <v>59</v>
      </c>
      <c r="B56" s="5">
        <v>0.76283987915407803</v>
      </c>
      <c r="C56" s="5">
        <v>0.84222222222222198</v>
      </c>
      <c r="D56" s="5">
        <v>0.81505376344086</v>
      </c>
      <c r="E56" s="5">
        <v>0.82841530054644796</v>
      </c>
      <c r="F56" s="5">
        <v>46.559087991714399</v>
      </c>
      <c r="G56" s="5">
        <v>0.72699999999999998</v>
      </c>
    </row>
    <row r="57" spans="1:7" x14ac:dyDescent="0.3">
      <c r="A57" s="16" t="s">
        <v>81</v>
      </c>
      <c r="B57" s="14">
        <f>AVERAGE(B29:B56)</f>
        <v>0.79800004127268076</v>
      </c>
      <c r="C57" s="14">
        <f t="shared" ref="C57:G57" si="3">AVERAGE(C29:C56)</f>
        <v>0.91038622765322208</v>
      </c>
      <c r="D57" s="14">
        <f t="shared" si="3"/>
        <v>0.82021916977117193</v>
      </c>
      <c r="E57" s="14">
        <f t="shared" si="3"/>
        <v>0.86253670316477216</v>
      </c>
      <c r="F57" s="14">
        <f t="shared" si="3"/>
        <v>44.990184511457151</v>
      </c>
      <c r="G57" s="14">
        <f t="shared" si="3"/>
        <v>0.77549999999999997</v>
      </c>
    </row>
    <row r="58" spans="1:7" x14ac:dyDescent="0.3">
      <c r="A58" s="16" t="s">
        <v>84</v>
      </c>
      <c r="B58" s="14">
        <f>MIN(B29:B56)</f>
        <v>0.74401197604790403</v>
      </c>
      <c r="C58" s="14">
        <f t="shared" ref="C58:G58" si="4">MIN(C29:C56)</f>
        <v>0.82405345211581205</v>
      </c>
      <c r="D58" s="14">
        <f t="shared" si="4"/>
        <v>0.78300180831826405</v>
      </c>
      <c r="E58" s="14">
        <f t="shared" si="4"/>
        <v>0.81229418221734295</v>
      </c>
      <c r="F58" s="14">
        <f t="shared" si="4"/>
        <v>40.995315313339198</v>
      </c>
      <c r="G58" s="14">
        <f t="shared" si="4"/>
        <v>0.7</v>
      </c>
    </row>
    <row r="59" spans="1:7" x14ac:dyDescent="0.3">
      <c r="A59" s="16" t="s">
        <v>83</v>
      </c>
      <c r="B59" s="14">
        <f>MAX(B29:B56)</f>
        <v>0.85693215339232998</v>
      </c>
      <c r="C59" s="14">
        <f t="shared" ref="C59:G59" si="5">MAX(C29:C56)</f>
        <v>0.98807157057654005</v>
      </c>
      <c r="D59" s="14">
        <f t="shared" si="5"/>
        <v>0.85521885521885499</v>
      </c>
      <c r="E59" s="14">
        <f t="shared" si="5"/>
        <v>0.90770694576593702</v>
      </c>
      <c r="F59" s="14">
        <f t="shared" si="5"/>
        <v>63.445731878280597</v>
      </c>
      <c r="G59" s="14">
        <f t="shared" si="5"/>
        <v>0.88600000000000001</v>
      </c>
    </row>
    <row r="61" spans="1:7" x14ac:dyDescent="0.3">
      <c r="A61" s="1" t="s">
        <v>60</v>
      </c>
      <c r="B61" s="4" t="s">
        <v>71</v>
      </c>
      <c r="C61" s="4" t="s">
        <v>72</v>
      </c>
      <c r="D61" s="4" t="s">
        <v>73</v>
      </c>
      <c r="E61" s="4" t="s">
        <v>74</v>
      </c>
      <c r="F61" s="4" t="s">
        <v>76</v>
      </c>
      <c r="G61" s="4" t="s">
        <v>75</v>
      </c>
    </row>
    <row r="62" spans="1:7" x14ac:dyDescent="0.3">
      <c r="A62" t="s">
        <v>61</v>
      </c>
      <c r="B62" s="5">
        <v>0.76699770817417801</v>
      </c>
      <c r="C62" s="5">
        <v>0.86112660345789105</v>
      </c>
      <c r="D62" s="5">
        <v>0.81049868766404198</v>
      </c>
      <c r="E62" s="5">
        <v>0.83504597079502396</v>
      </c>
      <c r="F62" s="5">
        <v>159.196068763732</v>
      </c>
      <c r="G62" s="5">
        <v>0.73099999999999998</v>
      </c>
    </row>
    <row r="63" spans="1:7" x14ac:dyDescent="0.3">
      <c r="A63" t="s">
        <v>62</v>
      </c>
      <c r="B63" s="5">
        <v>0.77181208053691197</v>
      </c>
      <c r="C63" s="5">
        <v>0.95813953488372094</v>
      </c>
      <c r="D63" s="5">
        <v>0.77735849056603701</v>
      </c>
      <c r="E63" s="5">
        <v>0.85833333333333295</v>
      </c>
      <c r="F63" s="5">
        <v>24.671718597412099</v>
      </c>
      <c r="G63" s="5">
        <v>0.752</v>
      </c>
    </row>
    <row r="64" spans="1:7" x14ac:dyDescent="0.3">
      <c r="A64" t="s">
        <v>63</v>
      </c>
      <c r="B64" s="5">
        <v>0.744540039708802</v>
      </c>
      <c r="C64" s="5">
        <v>0.92143549951503301</v>
      </c>
      <c r="D64" s="5">
        <v>0.75697211155378397</v>
      </c>
      <c r="E64" s="5">
        <v>0.83114610673665701</v>
      </c>
      <c r="F64" s="5">
        <v>94.3746755123138</v>
      </c>
      <c r="G64" s="5">
        <v>0.72</v>
      </c>
    </row>
    <row r="65" spans="1:7" x14ac:dyDescent="0.3">
      <c r="A65" t="s">
        <v>64</v>
      </c>
      <c r="B65" s="5">
        <v>0.78048780487804803</v>
      </c>
      <c r="C65" s="5">
        <v>0.85496183206106802</v>
      </c>
      <c r="D65" s="5">
        <v>0.86821705426356499</v>
      </c>
      <c r="E65" s="5">
        <v>0.86153846153846103</v>
      </c>
      <c r="F65" s="5">
        <v>17.096566677093499</v>
      </c>
      <c r="G65" s="5">
        <v>0.66300000000000003</v>
      </c>
    </row>
    <row r="66" spans="1:7" x14ac:dyDescent="0.3">
      <c r="A66" t="s">
        <v>65</v>
      </c>
      <c r="B66" s="3">
        <v>0.64166666666666605</v>
      </c>
      <c r="C66" s="5">
        <v>0.78770949720670302</v>
      </c>
      <c r="D66" s="5">
        <v>0.74603174603174605</v>
      </c>
      <c r="E66" s="5">
        <v>0.76630434782608703</v>
      </c>
      <c r="F66" s="5">
        <v>20.901458263397199</v>
      </c>
      <c r="G66" s="5">
        <v>0.5</v>
      </c>
    </row>
    <row r="67" spans="1:7" x14ac:dyDescent="0.3">
      <c r="A67" t="s">
        <v>66</v>
      </c>
      <c r="B67" s="5">
        <v>0.63473053892215503</v>
      </c>
      <c r="C67" s="5">
        <v>0.79508196721311397</v>
      </c>
      <c r="D67" s="5">
        <v>0.72932330827067604</v>
      </c>
      <c r="E67" s="5">
        <v>0.76078431372549005</v>
      </c>
      <c r="F67" s="5">
        <v>17.173813343048</v>
      </c>
      <c r="G67" s="5">
        <v>0.497</v>
      </c>
    </row>
    <row r="68" spans="1:7" x14ac:dyDescent="0.3">
      <c r="A68" t="s">
        <v>67</v>
      </c>
      <c r="B68" s="5">
        <v>0.63829787234042501</v>
      </c>
      <c r="C68" s="5">
        <v>0.81005586592178702</v>
      </c>
      <c r="D68" s="5">
        <v>0.68075117370892002</v>
      </c>
      <c r="E68" s="5">
        <v>0.73979591836734704</v>
      </c>
      <c r="F68" s="5">
        <v>22.546440601348799</v>
      </c>
      <c r="G68" s="5">
        <v>0.59399999999999997</v>
      </c>
    </row>
    <row r="69" spans="1:7" x14ac:dyDescent="0.3">
      <c r="A69" t="s">
        <v>68</v>
      </c>
      <c r="B69" s="5">
        <v>0.66824644549763001</v>
      </c>
      <c r="C69" s="5">
        <v>0.813253012048192</v>
      </c>
      <c r="D69" s="5">
        <v>0.77586206896551702</v>
      </c>
      <c r="E69" s="5">
        <v>0.79411764705882304</v>
      </c>
      <c r="F69" s="5">
        <v>18.486531257629299</v>
      </c>
      <c r="G69" s="5">
        <v>0.46899999999999997</v>
      </c>
    </row>
    <row r="70" spans="1:7" x14ac:dyDescent="0.3">
      <c r="A70" t="s">
        <v>69</v>
      </c>
      <c r="B70" s="5">
        <v>0.61637931034482696</v>
      </c>
      <c r="C70" s="5">
        <v>0.78881987577639701</v>
      </c>
      <c r="D70" s="5">
        <v>0.69780219780219699</v>
      </c>
      <c r="E70" s="5">
        <v>0.740524781341107</v>
      </c>
      <c r="F70" s="5">
        <v>20.508072853088301</v>
      </c>
      <c r="G70" s="5">
        <v>0.50900000000000001</v>
      </c>
    </row>
    <row r="71" spans="1:7" x14ac:dyDescent="0.3">
      <c r="A71" t="s">
        <v>70</v>
      </c>
      <c r="B71" s="5" t="s">
        <v>80</v>
      </c>
      <c r="C71" s="5" t="s">
        <v>80</v>
      </c>
      <c r="D71" s="5" t="s">
        <v>80</v>
      </c>
      <c r="E71" s="5" t="s">
        <v>80</v>
      </c>
      <c r="F71" s="5" t="s">
        <v>80</v>
      </c>
      <c r="G71" s="5" t="s">
        <v>80</v>
      </c>
    </row>
    <row r="72" spans="1:7" x14ac:dyDescent="0.3">
      <c r="A72" s="16" t="s">
        <v>81</v>
      </c>
      <c r="B72" s="14">
        <f>AVERAGE(B62:B71)</f>
        <v>0.6959064963410716</v>
      </c>
      <c r="C72" s="14">
        <f t="shared" ref="C72:G72" si="6">AVERAGE(C62:C71)</f>
        <v>0.84339818756487839</v>
      </c>
      <c r="D72" s="14">
        <f t="shared" si="6"/>
        <v>0.76031298209183151</v>
      </c>
      <c r="E72" s="14">
        <f t="shared" si="6"/>
        <v>0.79862120896914768</v>
      </c>
      <c r="F72" s="14">
        <f t="shared" si="6"/>
        <v>43.883927318784778</v>
      </c>
      <c r="G72" s="14">
        <f t="shared" si="6"/>
        <v>0.60388888888888903</v>
      </c>
    </row>
    <row r="73" spans="1:7" x14ac:dyDescent="0.3">
      <c r="A73" s="16" t="s">
        <v>84</v>
      </c>
      <c r="B73" s="14">
        <f>MIN(B62:B71)</f>
        <v>0.61637931034482696</v>
      </c>
      <c r="C73" s="14">
        <f t="shared" ref="C73:G73" si="7">MIN(C62:C71)</f>
        <v>0.78770949720670302</v>
      </c>
      <c r="D73" s="14">
        <f t="shared" si="7"/>
        <v>0.68075117370892002</v>
      </c>
      <c r="E73" s="14">
        <f t="shared" si="7"/>
        <v>0.73979591836734704</v>
      </c>
      <c r="F73" s="14">
        <f t="shared" si="7"/>
        <v>17.096566677093499</v>
      </c>
      <c r="G73" s="14">
        <f t="shared" si="7"/>
        <v>0.46899999999999997</v>
      </c>
    </row>
    <row r="74" spans="1:7" x14ac:dyDescent="0.3">
      <c r="A74" s="16" t="s">
        <v>83</v>
      </c>
      <c r="B74" s="14">
        <f>MAX(B62:B71)</f>
        <v>0.78048780487804803</v>
      </c>
      <c r="C74" s="14">
        <f t="shared" ref="C74:G74" si="8">MAX(C62:C71)</f>
        <v>0.95813953488372094</v>
      </c>
      <c r="D74" s="14">
        <f t="shared" si="8"/>
        <v>0.86821705426356499</v>
      </c>
      <c r="E74" s="14">
        <f t="shared" si="8"/>
        <v>0.86153846153846103</v>
      </c>
      <c r="F74" s="14">
        <f t="shared" si="8"/>
        <v>159.196068763732</v>
      </c>
      <c r="G74" s="14">
        <f t="shared" si="8"/>
        <v>0.752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7EAE-23E8-49AE-944D-21E6775D26E4}">
  <dimension ref="A1:AA75"/>
  <sheetViews>
    <sheetView workbookViewId="0">
      <pane ySplit="1" topLeftCell="A49" activePane="bottomLeft" state="frozen"/>
      <selection pane="bottomLeft" activeCell="A19" sqref="A19"/>
    </sheetView>
  </sheetViews>
  <sheetFormatPr defaultRowHeight="14.4" x14ac:dyDescent="0.3"/>
  <cols>
    <col min="1" max="1" width="16" customWidth="1"/>
    <col min="2" max="2" width="12.6640625" style="5" customWidth="1"/>
    <col min="3" max="3" width="13.5546875" style="5" customWidth="1"/>
    <col min="4" max="4" width="13.33203125" style="5" customWidth="1"/>
    <col min="5" max="5" width="13" style="5" customWidth="1"/>
    <col min="6" max="7" width="8.88671875" style="5"/>
    <col min="9" max="14" width="8.88671875" style="5"/>
    <col min="16" max="17" width="8.88671875" style="5"/>
    <col min="18" max="18" width="8.88671875" style="13"/>
    <col min="19" max="21" width="8.88671875" style="5"/>
  </cols>
  <sheetData>
    <row r="1" spans="1:27" x14ac:dyDescent="0.3">
      <c r="D1" s="4" t="s">
        <v>77</v>
      </c>
      <c r="K1" s="4" t="s">
        <v>78</v>
      </c>
      <c r="R1" s="12" t="s">
        <v>79</v>
      </c>
    </row>
    <row r="2" spans="1:27" x14ac:dyDescent="0.3">
      <c r="A2" s="1" t="s">
        <v>60</v>
      </c>
      <c r="B2" s="4" t="s">
        <v>71</v>
      </c>
      <c r="C2" s="4" t="s">
        <v>72</v>
      </c>
      <c r="D2" s="4" t="s">
        <v>73</v>
      </c>
      <c r="E2" s="4" t="s">
        <v>74</v>
      </c>
      <c r="F2" s="4" t="s">
        <v>76</v>
      </c>
      <c r="G2" s="4" t="s">
        <v>75</v>
      </c>
      <c r="H2" s="1"/>
      <c r="I2" s="4" t="s">
        <v>71</v>
      </c>
      <c r="J2" s="4" t="s">
        <v>72</v>
      </c>
      <c r="K2" s="4" t="s">
        <v>73</v>
      </c>
      <c r="L2" s="4" t="s">
        <v>74</v>
      </c>
      <c r="M2" s="4" t="s">
        <v>76</v>
      </c>
      <c r="N2" s="4" t="s">
        <v>75</v>
      </c>
      <c r="O2" s="1"/>
      <c r="P2" s="4" t="s">
        <v>71</v>
      </c>
      <c r="Q2" s="12" t="s">
        <v>72</v>
      </c>
      <c r="R2" s="4" t="s">
        <v>73</v>
      </c>
      <c r="S2" s="4" t="s">
        <v>74</v>
      </c>
      <c r="T2" s="4" t="s">
        <v>76</v>
      </c>
      <c r="U2" s="4" t="s">
        <v>75</v>
      </c>
      <c r="V2" s="1"/>
      <c r="W2" s="1"/>
      <c r="X2" s="1"/>
      <c r="Y2" s="1"/>
      <c r="Z2" s="1"/>
      <c r="AA2" s="1"/>
    </row>
    <row r="3" spans="1:27" s="1" customFormat="1" x14ac:dyDescent="0.3">
      <c r="A3" t="s">
        <v>0</v>
      </c>
      <c r="B3" s="5">
        <v>0.55520504731861198</v>
      </c>
      <c r="C3" s="5">
        <v>0.55520504731861198</v>
      </c>
      <c r="D3" s="5">
        <v>0.55520504731861198</v>
      </c>
      <c r="E3" s="5">
        <v>0.55520504731861198</v>
      </c>
      <c r="F3" s="5">
        <v>0.23800015449523901</v>
      </c>
      <c r="G3" s="5">
        <v>0.997</v>
      </c>
      <c r="H3"/>
      <c r="I3" s="5">
        <v>0.17034700315457399</v>
      </c>
      <c r="J3" s="5">
        <v>0.17034700315457399</v>
      </c>
      <c r="K3" s="5">
        <v>0.17034700315457399</v>
      </c>
      <c r="L3" s="5">
        <v>0.17034700315457399</v>
      </c>
      <c r="M3" s="5">
        <v>5.8820247650146398E-3</v>
      </c>
      <c r="N3" s="5">
        <v>0.76800000000000002</v>
      </c>
      <c r="O3"/>
      <c r="P3" s="5">
        <v>0.90536277602523596</v>
      </c>
      <c r="Q3" s="13">
        <v>0.85436893203883402</v>
      </c>
      <c r="R3" s="5">
        <v>1</v>
      </c>
      <c r="S3" s="5">
        <v>0.92146596858638696</v>
      </c>
      <c r="T3" s="5">
        <v>1.54624271392822</v>
      </c>
      <c r="U3" s="5">
        <v>0.92700000000000005</v>
      </c>
      <c r="V3"/>
      <c r="W3"/>
      <c r="X3"/>
      <c r="Y3"/>
      <c r="Z3"/>
      <c r="AA3"/>
    </row>
    <row r="4" spans="1:27" x14ac:dyDescent="0.3">
      <c r="A4" t="s">
        <v>6</v>
      </c>
      <c r="B4" s="5">
        <v>0.55528846153846101</v>
      </c>
      <c r="C4" s="5">
        <v>0.55528846153846101</v>
      </c>
      <c r="D4" s="5">
        <v>0.55528846153846101</v>
      </c>
      <c r="E4" s="5">
        <v>0.55528846153846101</v>
      </c>
      <c r="F4" s="5">
        <v>0.25482273101806602</v>
      </c>
      <c r="G4" s="5">
        <v>0.93400000000000005</v>
      </c>
      <c r="I4" s="5">
        <v>0.33653846153846101</v>
      </c>
      <c r="J4" s="5">
        <v>0.33653846153846101</v>
      </c>
      <c r="K4" s="5">
        <v>0.33653846153846101</v>
      </c>
      <c r="L4" s="5">
        <v>0.33653846153846101</v>
      </c>
      <c r="M4" s="5">
        <v>1.09713077545166E-2</v>
      </c>
      <c r="N4" s="5">
        <v>0.78800000000000003</v>
      </c>
      <c r="P4" s="5">
        <v>0.91105769230769196</v>
      </c>
      <c r="Q4" s="13">
        <v>0.87121212121212099</v>
      </c>
      <c r="R4" s="5">
        <v>0.98712446351931304</v>
      </c>
      <c r="S4" s="5">
        <v>0.92555331991951695</v>
      </c>
      <c r="T4" s="5">
        <v>1.6833415031433101</v>
      </c>
      <c r="U4" s="5">
        <v>0.92600000000000005</v>
      </c>
    </row>
    <row r="5" spans="1:27" x14ac:dyDescent="0.3">
      <c r="A5" t="s">
        <v>7</v>
      </c>
      <c r="B5" s="5">
        <v>0.56000000000000005</v>
      </c>
      <c r="C5" s="5">
        <v>0.56000000000000005</v>
      </c>
      <c r="D5" s="5">
        <v>0.56000000000000005</v>
      </c>
      <c r="E5" s="5">
        <v>0.56000000000000005</v>
      </c>
      <c r="F5" s="5">
        <v>0.23445725440979001</v>
      </c>
      <c r="G5" s="5">
        <v>1</v>
      </c>
      <c r="I5" s="5">
        <v>0</v>
      </c>
      <c r="J5" s="5">
        <v>0</v>
      </c>
      <c r="K5" s="5">
        <v>0</v>
      </c>
      <c r="L5" s="5">
        <v>0</v>
      </c>
      <c r="M5" s="5">
        <v>8.9755058288574201E-3</v>
      </c>
      <c r="N5" s="5" t="s">
        <v>80</v>
      </c>
      <c r="P5" s="5">
        <v>0.96</v>
      </c>
      <c r="Q5" s="13">
        <v>0.93333333333333302</v>
      </c>
      <c r="R5" s="5">
        <v>1</v>
      </c>
      <c r="S5" s="5">
        <v>0.96551724137931005</v>
      </c>
      <c r="T5" s="5">
        <v>1.55213570594787</v>
      </c>
      <c r="U5" s="5">
        <v>0.96699999999999997</v>
      </c>
    </row>
    <row r="6" spans="1:27" x14ac:dyDescent="0.3">
      <c r="A6" t="s">
        <v>8</v>
      </c>
      <c r="B6" s="5">
        <v>0.54979674796747902</v>
      </c>
      <c r="C6" s="5">
        <v>0.54979674796747902</v>
      </c>
      <c r="D6" s="5">
        <v>0.54979674796747902</v>
      </c>
      <c r="E6" s="5">
        <v>0.54979674796747902</v>
      </c>
      <c r="F6" s="5">
        <v>1.34974694252014</v>
      </c>
      <c r="G6" s="5">
        <v>0.83299999999999996</v>
      </c>
      <c r="I6" s="5">
        <v>0.52489837398373895</v>
      </c>
      <c r="J6" s="5">
        <v>0.52489837398373895</v>
      </c>
      <c r="K6" s="5">
        <v>0.52489837398373895</v>
      </c>
      <c r="L6" s="5">
        <v>0.52489837398373895</v>
      </c>
      <c r="M6" s="5">
        <v>0.11370420455932601</v>
      </c>
      <c r="N6" s="5">
        <v>0.80300000000000005</v>
      </c>
      <c r="P6" s="5">
        <v>0.92479674796747902</v>
      </c>
      <c r="Q6" s="13">
        <v>0.88254486133768295</v>
      </c>
      <c r="R6" s="5">
        <v>0.99631675874769798</v>
      </c>
      <c r="S6" s="5">
        <v>0.93598615916954997</v>
      </c>
      <c r="T6" s="5">
        <v>8.0424177646636892</v>
      </c>
      <c r="U6" s="5">
        <v>0.93899999999999995</v>
      </c>
    </row>
    <row r="7" spans="1:27" x14ac:dyDescent="0.3">
      <c r="A7" t="s">
        <v>9</v>
      </c>
      <c r="B7" s="5">
        <v>0.58450704225352101</v>
      </c>
      <c r="C7" s="5">
        <v>0.58450704225352101</v>
      </c>
      <c r="D7" s="5">
        <v>0.58450704225352101</v>
      </c>
      <c r="E7" s="5">
        <v>0.58450704225352101</v>
      </c>
      <c r="F7" s="5">
        <v>0.23538398742675701</v>
      </c>
      <c r="G7" s="5">
        <v>1</v>
      </c>
      <c r="I7" s="5">
        <v>0.39084507042253502</v>
      </c>
      <c r="J7" s="5">
        <v>0.39084507042253502</v>
      </c>
      <c r="K7" s="5">
        <v>0.39084507042253502</v>
      </c>
      <c r="L7" s="5">
        <v>0.39084507042253502</v>
      </c>
      <c r="M7" s="5">
        <v>4.9870014190673802E-3</v>
      </c>
      <c r="N7" s="5">
        <v>0.64900000000000002</v>
      </c>
      <c r="P7" s="5">
        <v>0.97535211267605604</v>
      </c>
      <c r="Q7" s="13">
        <v>0.959537572254335</v>
      </c>
      <c r="R7" s="5">
        <v>1</v>
      </c>
      <c r="S7" s="5">
        <v>0.97935103244837696</v>
      </c>
      <c r="T7" s="5">
        <v>1.5431430339813199</v>
      </c>
      <c r="U7" s="5">
        <v>0.98</v>
      </c>
    </row>
    <row r="8" spans="1:27" x14ac:dyDescent="0.3">
      <c r="A8" t="s">
        <v>10</v>
      </c>
      <c r="B8" s="5">
        <v>0.19</v>
      </c>
      <c r="C8" s="5">
        <v>0.19</v>
      </c>
      <c r="D8" s="5">
        <v>0.19</v>
      </c>
      <c r="E8" s="5">
        <v>0.19</v>
      </c>
      <c r="F8" s="5">
        <v>0.23337054252624501</v>
      </c>
      <c r="G8" s="5">
        <v>0.98399999999999999</v>
      </c>
      <c r="I8" s="5">
        <v>0.155</v>
      </c>
      <c r="J8" s="5">
        <v>0.155</v>
      </c>
      <c r="K8" s="5">
        <v>0.155</v>
      </c>
      <c r="L8" s="5">
        <v>0.155</v>
      </c>
      <c r="M8" s="5">
        <v>4.98723983764648E-3</v>
      </c>
      <c r="N8" s="5">
        <v>0.96099999999999997</v>
      </c>
      <c r="P8" s="5">
        <v>0.92500000000000004</v>
      </c>
      <c r="Q8" s="13">
        <v>0.72222222222222199</v>
      </c>
      <c r="R8" s="5">
        <v>1</v>
      </c>
      <c r="S8" s="5">
        <v>0.83870967741935398</v>
      </c>
      <c r="T8" s="5">
        <v>1.5117208957672099</v>
      </c>
      <c r="U8" s="5">
        <v>0.86099999999999999</v>
      </c>
    </row>
    <row r="9" spans="1:27" x14ac:dyDescent="0.3">
      <c r="A9" t="s">
        <v>11</v>
      </c>
      <c r="B9" s="5">
        <v>0.56000000000000005</v>
      </c>
      <c r="C9" s="5">
        <v>0.56000000000000005</v>
      </c>
      <c r="D9" s="5">
        <v>0.56000000000000005</v>
      </c>
      <c r="E9" s="5">
        <v>0.56000000000000005</v>
      </c>
      <c r="F9" s="5">
        <v>0.23537015914916901</v>
      </c>
      <c r="G9" s="5">
        <v>0.93400000000000005</v>
      </c>
      <c r="I9" s="5">
        <v>0.34499999999999997</v>
      </c>
      <c r="J9" s="5">
        <v>0.34499999999999997</v>
      </c>
      <c r="K9" s="5">
        <v>0.34499999999999997</v>
      </c>
      <c r="L9" s="5">
        <v>0.34499999999999997</v>
      </c>
      <c r="M9" s="5">
        <v>5.9843063354492101E-3</v>
      </c>
      <c r="N9" s="5">
        <v>0.77300000000000002</v>
      </c>
      <c r="P9" s="5">
        <v>0.98</v>
      </c>
      <c r="Q9" s="13">
        <v>0.98214285714285698</v>
      </c>
      <c r="R9" s="5">
        <v>0.98214285714285698</v>
      </c>
      <c r="S9" s="5">
        <v>0.98214285714285698</v>
      </c>
      <c r="T9" s="5">
        <v>1.6351339817047099</v>
      </c>
      <c r="U9" s="5">
        <v>0.98</v>
      </c>
    </row>
    <row r="10" spans="1:27" x14ac:dyDescent="0.3">
      <c r="A10" t="s">
        <v>12</v>
      </c>
      <c r="B10" s="5">
        <v>0.57593984962405997</v>
      </c>
      <c r="C10" s="5">
        <v>0.57593984962405997</v>
      </c>
      <c r="D10" s="5">
        <v>0.57593984962405997</v>
      </c>
      <c r="E10" s="5">
        <v>0.57593984962405997</v>
      </c>
      <c r="F10" s="5">
        <v>0.28124833106994601</v>
      </c>
      <c r="G10" s="5">
        <v>0.98799999999999999</v>
      </c>
      <c r="I10" s="5">
        <v>0.36390977443609002</v>
      </c>
      <c r="J10" s="5">
        <v>0.36390977443609002</v>
      </c>
      <c r="K10" s="5">
        <v>0.36390977443609002</v>
      </c>
      <c r="L10" s="5">
        <v>0.36390977443609002</v>
      </c>
      <c r="M10" s="5">
        <v>1.2965440750121999E-2</v>
      </c>
      <c r="N10" s="5">
        <v>0.71799999999999997</v>
      </c>
      <c r="P10" s="5">
        <v>0.91729323308270605</v>
      </c>
      <c r="Q10" s="13">
        <v>0.87643020594965604</v>
      </c>
      <c r="R10" s="5">
        <v>0.99739583333333304</v>
      </c>
      <c r="S10" s="5">
        <v>0.93300852618757601</v>
      </c>
      <c r="T10" s="5">
        <v>2.2101976871490399</v>
      </c>
      <c r="U10" s="5">
        <v>0.93600000000000005</v>
      </c>
    </row>
    <row r="11" spans="1:27" x14ac:dyDescent="0.3">
      <c r="A11" t="s">
        <v>13</v>
      </c>
      <c r="B11" s="5">
        <v>0.55177514792899396</v>
      </c>
      <c r="C11" s="5">
        <v>0.55177514792899396</v>
      </c>
      <c r="D11" s="5">
        <v>0.55177514792899396</v>
      </c>
      <c r="E11" s="5">
        <v>0.55177514792899396</v>
      </c>
      <c r="F11" s="5">
        <v>0.298202514648437</v>
      </c>
      <c r="G11" s="5">
        <v>0.98</v>
      </c>
      <c r="I11" s="5">
        <v>0.38609467455621299</v>
      </c>
      <c r="J11" s="5">
        <v>0.38609467455621299</v>
      </c>
      <c r="K11" s="5">
        <v>0.38609467455621299</v>
      </c>
      <c r="L11" s="5">
        <v>0.38609467455621299</v>
      </c>
      <c r="M11" s="5">
        <v>1.8949747085571199E-2</v>
      </c>
      <c r="N11" s="5">
        <v>0.76400000000000001</v>
      </c>
      <c r="P11" s="5">
        <v>0.93639053254437798</v>
      </c>
      <c r="Q11" s="13">
        <v>0.90533980582524198</v>
      </c>
      <c r="R11" s="5">
        <v>0.98938992042440299</v>
      </c>
      <c r="S11" s="5">
        <v>0.94550063371356097</v>
      </c>
      <c r="T11" s="5">
        <v>2.2775623798370299</v>
      </c>
      <c r="U11" s="5">
        <v>0.94499999999999995</v>
      </c>
    </row>
    <row r="12" spans="1:27" x14ac:dyDescent="0.3">
      <c r="A12" t="s">
        <v>14</v>
      </c>
      <c r="B12" s="5">
        <v>0.57999999999999996</v>
      </c>
      <c r="C12" s="5">
        <v>0.57999999999999996</v>
      </c>
      <c r="D12" s="5">
        <v>0.57999999999999996</v>
      </c>
      <c r="E12" s="5">
        <v>0.57999999999999996</v>
      </c>
      <c r="F12" s="5">
        <v>0.22291731834411599</v>
      </c>
      <c r="G12" s="5">
        <v>0.97599999999999998</v>
      </c>
      <c r="I12" s="5">
        <v>0.52</v>
      </c>
      <c r="J12" s="5">
        <v>0.52</v>
      </c>
      <c r="K12" s="5">
        <v>0.52</v>
      </c>
      <c r="L12" s="5">
        <v>0.52</v>
      </c>
      <c r="M12" s="5">
        <v>5.2812099456787101E-3</v>
      </c>
      <c r="N12" s="5">
        <v>0.91700000000000004</v>
      </c>
      <c r="P12" s="5">
        <v>0.92500000000000004</v>
      </c>
      <c r="Q12" s="13">
        <v>0.88888888888888795</v>
      </c>
      <c r="R12" s="5">
        <v>1</v>
      </c>
      <c r="S12" s="5">
        <v>0.94117647058823495</v>
      </c>
      <c r="T12" s="5">
        <v>1.5399272441864</v>
      </c>
      <c r="U12" s="5">
        <v>0.94399999999999995</v>
      </c>
    </row>
    <row r="13" spans="1:27" x14ac:dyDescent="0.3">
      <c r="A13" t="s">
        <v>15</v>
      </c>
      <c r="B13" s="5">
        <v>0.56041454501887</v>
      </c>
      <c r="C13" s="5">
        <v>0.56041454501887</v>
      </c>
      <c r="D13" s="5">
        <v>0.56041454501887</v>
      </c>
      <c r="E13" s="5">
        <v>0.56041454501887</v>
      </c>
      <c r="F13" s="5">
        <v>81.315971612930298</v>
      </c>
      <c r="G13" s="5">
        <v>1</v>
      </c>
      <c r="I13" s="5">
        <v>0.19067872761037499</v>
      </c>
      <c r="J13" s="5">
        <v>0.19067872761037499</v>
      </c>
      <c r="K13" s="5">
        <v>0.19067872761037499</v>
      </c>
      <c r="L13" s="5">
        <v>0.19067872761037499</v>
      </c>
      <c r="M13" s="5">
        <v>2.5326180458068799</v>
      </c>
      <c r="N13" s="5">
        <v>0.308</v>
      </c>
      <c r="P13" s="5">
        <v>0.98244773258251905</v>
      </c>
      <c r="Q13" s="13">
        <v>0.96964359718193105</v>
      </c>
      <c r="R13" s="5">
        <v>1</v>
      </c>
      <c r="S13" s="5">
        <v>0.98458787018042104</v>
      </c>
      <c r="T13" s="5">
        <v>5.7731976509094203</v>
      </c>
      <c r="U13" s="5">
        <v>0.98499999999999999</v>
      </c>
    </row>
    <row r="14" spans="1:27" x14ac:dyDescent="0.3">
      <c r="A14" t="s">
        <v>16</v>
      </c>
      <c r="B14" s="5">
        <v>0.547258297258297</v>
      </c>
      <c r="C14" s="5">
        <v>0.547258297258297</v>
      </c>
      <c r="D14" s="5">
        <v>0.547258297258297</v>
      </c>
      <c r="E14" s="5">
        <v>0.547258297258297</v>
      </c>
      <c r="F14" s="5">
        <v>2.2586801052093501</v>
      </c>
      <c r="G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0.116202354431152</v>
      </c>
      <c r="N14" s="5" t="s">
        <v>80</v>
      </c>
      <c r="P14" s="5">
        <v>0.91341991341991302</v>
      </c>
      <c r="Q14" s="13">
        <v>0.86340352874217396</v>
      </c>
      <c r="R14" s="5">
        <v>1</v>
      </c>
      <c r="S14" s="5">
        <v>0.92669517409896096</v>
      </c>
      <c r="T14" s="5">
        <v>20.0475318431854</v>
      </c>
      <c r="U14" s="5">
        <v>0.93200000000000005</v>
      </c>
    </row>
    <row r="15" spans="1:27" x14ac:dyDescent="0.3">
      <c r="A15" t="s">
        <v>17</v>
      </c>
      <c r="B15" s="5">
        <v>0.55054103985220304</v>
      </c>
      <c r="C15" s="5">
        <v>0.55054103985220304</v>
      </c>
      <c r="D15" s="5">
        <v>0.55054103985220304</v>
      </c>
      <c r="E15" s="5">
        <v>0.55054103985220304</v>
      </c>
      <c r="F15" s="5">
        <v>5.2988324165344203</v>
      </c>
      <c r="G15" s="5">
        <v>0.90500000000000003</v>
      </c>
      <c r="I15" s="5">
        <v>0.383214568487727</v>
      </c>
      <c r="J15" s="5">
        <v>0.383214568487727</v>
      </c>
      <c r="K15" s="5">
        <v>0.383214568487727</v>
      </c>
      <c r="L15" s="5">
        <v>0.383214568487727</v>
      </c>
      <c r="M15" s="5">
        <v>0.34310841560363697</v>
      </c>
      <c r="N15" s="5">
        <v>0.60499999999999998</v>
      </c>
      <c r="P15" s="5">
        <v>0.695698073370282</v>
      </c>
      <c r="Q15" s="13">
        <v>0.65029902423670105</v>
      </c>
      <c r="R15" s="5">
        <v>0.98007590132827305</v>
      </c>
      <c r="S15" s="5">
        <v>0.78183538315988599</v>
      </c>
      <c r="T15" s="5">
        <v>24.223346710205</v>
      </c>
      <c r="U15" s="5">
        <v>0.79100000000000004</v>
      </c>
    </row>
    <row r="16" spans="1:27" x14ac:dyDescent="0.3">
      <c r="A16" t="s">
        <v>18</v>
      </c>
      <c r="B16" s="5">
        <v>0.55000000000000004</v>
      </c>
      <c r="C16" s="5">
        <v>0.55000000000000004</v>
      </c>
      <c r="D16" s="5">
        <v>0.55000000000000004</v>
      </c>
      <c r="E16" s="5">
        <v>0.55000000000000004</v>
      </c>
      <c r="F16" s="5">
        <v>0.23740696907043399</v>
      </c>
      <c r="G16" s="5">
        <v>0.99399999999999999</v>
      </c>
      <c r="I16" s="5">
        <v>0</v>
      </c>
      <c r="J16" s="5">
        <v>0</v>
      </c>
      <c r="K16" s="5">
        <v>0</v>
      </c>
      <c r="L16" s="5">
        <v>0</v>
      </c>
      <c r="M16" s="5">
        <v>1.1984348297119101E-2</v>
      </c>
      <c r="N16" s="5" t="s">
        <v>80</v>
      </c>
      <c r="P16" s="5">
        <v>0.94</v>
      </c>
      <c r="Q16" s="13">
        <v>0.90243902439024304</v>
      </c>
      <c r="R16" s="5">
        <v>1</v>
      </c>
      <c r="S16" s="5">
        <v>0.94871794871794801</v>
      </c>
      <c r="T16" s="5">
        <v>1.56154584884643</v>
      </c>
      <c r="U16" s="5">
        <v>0.95099999999999996</v>
      </c>
    </row>
    <row r="17" spans="1:27" x14ac:dyDescent="0.3">
      <c r="A17" t="s">
        <v>19</v>
      </c>
      <c r="B17" s="5">
        <v>0.55658436213991702</v>
      </c>
      <c r="C17" s="5">
        <v>0.55658436213991702</v>
      </c>
      <c r="D17" s="5">
        <v>0.55658436213991702</v>
      </c>
      <c r="E17" s="5">
        <v>0.55658436213991702</v>
      </c>
      <c r="F17" s="5">
        <v>2.5142748355865399</v>
      </c>
      <c r="G17" s="5">
        <v>0.85499999999999998</v>
      </c>
      <c r="I17" s="5">
        <v>0.51680384087791498</v>
      </c>
      <c r="J17" s="5">
        <v>0.51680384087791498</v>
      </c>
      <c r="K17" s="5">
        <v>0.51680384087791498</v>
      </c>
      <c r="L17" s="5">
        <v>0.51680384087791498</v>
      </c>
      <c r="M17" s="5">
        <v>0.215424299240112</v>
      </c>
      <c r="N17" s="5">
        <v>0.84099999999999997</v>
      </c>
      <c r="P17" s="5">
        <v>0.88751714677640603</v>
      </c>
      <c r="Q17" s="13">
        <v>0.83754512635378997</v>
      </c>
      <c r="R17" s="5">
        <v>0.99205864386071996</v>
      </c>
      <c r="S17" s="5">
        <v>0.90827740492169995</v>
      </c>
      <c r="T17" s="5">
        <v>10.329453706741299</v>
      </c>
      <c r="U17" s="5">
        <v>0.91200000000000003</v>
      </c>
    </row>
    <row r="18" spans="1:27" x14ac:dyDescent="0.3">
      <c r="A18" t="s">
        <v>20</v>
      </c>
      <c r="B18" s="5">
        <v>0.58136094674556205</v>
      </c>
      <c r="C18" s="5">
        <v>0.58136094674556205</v>
      </c>
      <c r="D18" s="5">
        <v>0.58136094674556205</v>
      </c>
      <c r="E18" s="5">
        <v>0.58136094674556205</v>
      </c>
      <c r="F18" s="5">
        <v>0.28124761581420898</v>
      </c>
      <c r="G18" s="5">
        <v>0.89500000000000002</v>
      </c>
      <c r="I18" s="5">
        <v>0.44378698224851998</v>
      </c>
      <c r="J18" s="5">
        <v>0.44378698224851998</v>
      </c>
      <c r="K18" s="5">
        <v>0.44378698224851998</v>
      </c>
      <c r="L18" s="5">
        <v>0.44378698224851998</v>
      </c>
      <c r="M18" s="5">
        <v>1.5958547592162999E-2</v>
      </c>
      <c r="N18" s="5">
        <v>0.73899999999999999</v>
      </c>
      <c r="P18" s="5">
        <v>0.93934911242603503</v>
      </c>
      <c r="Q18" s="13">
        <v>0.90552995391705005</v>
      </c>
      <c r="R18" s="5">
        <v>1</v>
      </c>
      <c r="S18" s="5">
        <v>0.95042321644498096</v>
      </c>
      <c r="T18" s="5">
        <v>3.0937259197235099</v>
      </c>
      <c r="U18" s="5">
        <v>0.95299999999999996</v>
      </c>
    </row>
    <row r="19" spans="1:27" x14ac:dyDescent="0.3">
      <c r="A19" t="s">
        <v>21</v>
      </c>
      <c r="B19" s="5">
        <v>0.27500000000000002</v>
      </c>
      <c r="C19" s="5">
        <v>0.27500000000000002</v>
      </c>
      <c r="D19" s="5">
        <v>0.27500000000000002</v>
      </c>
      <c r="E19" s="5">
        <v>0.27500000000000002</v>
      </c>
      <c r="F19" s="5">
        <v>0.23440790176391599</v>
      </c>
      <c r="G19" s="5">
        <v>0.67500000000000004</v>
      </c>
      <c r="I19" s="5">
        <v>0.215</v>
      </c>
      <c r="J19" s="5">
        <v>0.215</v>
      </c>
      <c r="K19" s="5">
        <v>0.215</v>
      </c>
      <c r="L19" s="5">
        <v>0.214999999999999</v>
      </c>
      <c r="M19" s="5">
        <v>9.9353790283203108E-3</v>
      </c>
      <c r="N19" s="5">
        <v>0.64400000000000002</v>
      </c>
      <c r="P19" s="5">
        <v>0.88</v>
      </c>
      <c r="Q19" s="13">
        <v>0.87804878048780399</v>
      </c>
      <c r="R19" s="5">
        <v>0.65454545454545399</v>
      </c>
      <c r="S19" s="5">
        <v>0.749999999999999</v>
      </c>
      <c r="T19" s="5">
        <v>1.9625771045684799</v>
      </c>
      <c r="U19" s="5">
        <v>0.879</v>
      </c>
    </row>
    <row r="20" spans="1:27" x14ac:dyDescent="0.3">
      <c r="A20" t="s">
        <v>22</v>
      </c>
      <c r="B20" s="5">
        <v>0.55643564356435604</v>
      </c>
      <c r="C20" s="5">
        <v>0.55643564356435604</v>
      </c>
      <c r="D20" s="5">
        <v>0.55643564356435604</v>
      </c>
      <c r="E20" s="5">
        <v>0.55643564356435604</v>
      </c>
      <c r="F20" s="5">
        <v>0.38596940040588301</v>
      </c>
      <c r="G20" s="5">
        <v>0.99199999999999999</v>
      </c>
      <c r="I20" s="5">
        <v>0</v>
      </c>
      <c r="J20" s="5">
        <v>0</v>
      </c>
      <c r="K20" s="5">
        <v>0</v>
      </c>
      <c r="L20" s="5">
        <v>0</v>
      </c>
      <c r="M20" s="5">
        <v>1.8950223922729399E-2</v>
      </c>
      <c r="N20" s="5" t="s">
        <v>80</v>
      </c>
      <c r="P20" s="5">
        <v>0.97623762376237599</v>
      </c>
      <c r="Q20" s="13">
        <v>0.95952782462057296</v>
      </c>
      <c r="R20" s="5">
        <v>1</v>
      </c>
      <c r="S20" s="5">
        <v>0.97934595524956902</v>
      </c>
      <c r="T20" s="5">
        <v>2.36084580421447</v>
      </c>
      <c r="U20" s="5">
        <v>0.98</v>
      </c>
    </row>
    <row r="21" spans="1:27" x14ac:dyDescent="0.3">
      <c r="A21" t="s">
        <v>23</v>
      </c>
      <c r="B21" s="5">
        <v>0.54437869822485196</v>
      </c>
      <c r="C21" s="5">
        <v>0.54437869822485196</v>
      </c>
      <c r="D21" s="5">
        <v>0.54437869822485196</v>
      </c>
      <c r="E21" s="5">
        <v>0.54437869822485196</v>
      </c>
      <c r="F21" s="5">
        <v>0.296558856964111</v>
      </c>
      <c r="G21" s="5">
        <v>0.85399999999999998</v>
      </c>
      <c r="I21" s="5">
        <v>0.38905325443786898</v>
      </c>
      <c r="J21" s="5">
        <v>0.38905325443786898</v>
      </c>
      <c r="K21" s="5">
        <v>0.38905325443786898</v>
      </c>
      <c r="L21" s="5">
        <v>0.38905325443786898</v>
      </c>
      <c r="M21" s="5">
        <v>1.69568061828613E-2</v>
      </c>
      <c r="N21" s="5">
        <v>0.73099999999999998</v>
      </c>
      <c r="P21" s="5">
        <v>0.96005917159763299</v>
      </c>
      <c r="Q21" s="13">
        <v>0.93384223918575004</v>
      </c>
      <c r="R21" s="5">
        <v>0.997282608695652</v>
      </c>
      <c r="S21" s="5">
        <v>0.96452036793692497</v>
      </c>
      <c r="T21" s="5">
        <v>2.3158094882964999</v>
      </c>
      <c r="U21" s="5">
        <v>0.96499999999999997</v>
      </c>
    </row>
    <row r="22" spans="1:27" x14ac:dyDescent="0.3">
      <c r="A22" t="s">
        <v>24</v>
      </c>
      <c r="B22" s="5">
        <v>0.57999999999999996</v>
      </c>
      <c r="C22" s="5">
        <v>0.57999999999999996</v>
      </c>
      <c r="D22" s="5">
        <v>0.57999999999999996</v>
      </c>
      <c r="E22" s="5">
        <v>0.57999999999999996</v>
      </c>
      <c r="F22" s="5">
        <v>0.221370935440063</v>
      </c>
      <c r="G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5.9859752655029297E-3</v>
      </c>
      <c r="N22" s="5" t="s">
        <v>80</v>
      </c>
      <c r="P22" s="5">
        <v>0.94</v>
      </c>
      <c r="Q22" s="13">
        <v>0.90625</v>
      </c>
      <c r="R22" s="5">
        <v>1</v>
      </c>
      <c r="S22" s="5">
        <v>0.95081967213114704</v>
      </c>
      <c r="T22" s="5">
        <v>1.70616507530212</v>
      </c>
      <c r="U22" s="5">
        <v>0.95299999999999996</v>
      </c>
    </row>
    <row r="23" spans="1:27" x14ac:dyDescent="0.3">
      <c r="A23" t="s">
        <v>25</v>
      </c>
      <c r="B23" s="5">
        <v>0.52500000000000002</v>
      </c>
      <c r="C23" s="5">
        <v>0.52500000000000002</v>
      </c>
      <c r="D23" s="5">
        <v>0.52500000000000002</v>
      </c>
      <c r="E23" s="5">
        <v>0.52500000000000002</v>
      </c>
      <c r="F23" s="5">
        <v>0.230518817901611</v>
      </c>
      <c r="G23" s="5">
        <v>0.98899999999999999</v>
      </c>
      <c r="I23" s="5">
        <v>0.35499999999999998</v>
      </c>
      <c r="J23" s="5">
        <v>0.35499999999999998</v>
      </c>
      <c r="K23" s="5">
        <v>0.35499999999999998</v>
      </c>
      <c r="L23" s="5">
        <v>0.35499999999999998</v>
      </c>
      <c r="M23" s="5">
        <v>0</v>
      </c>
      <c r="N23" s="5">
        <v>0.60699999999999998</v>
      </c>
      <c r="P23" s="5">
        <v>0.92</v>
      </c>
      <c r="Q23" s="13">
        <v>0.86991869918699105</v>
      </c>
      <c r="R23" s="5">
        <v>1</v>
      </c>
      <c r="S23" s="5">
        <v>0.93043478260869505</v>
      </c>
      <c r="T23" s="5">
        <v>1.7504067420959399</v>
      </c>
      <c r="U23" s="5">
        <v>0.93500000000000005</v>
      </c>
    </row>
    <row r="24" spans="1:27" x14ac:dyDescent="0.3">
      <c r="A24" t="s">
        <v>26</v>
      </c>
      <c r="B24" s="5">
        <v>0.55500000000000005</v>
      </c>
      <c r="C24" s="5">
        <v>0.55500000000000005</v>
      </c>
      <c r="D24" s="5">
        <v>0.55500000000000005</v>
      </c>
      <c r="E24" s="5">
        <v>0.55500000000000005</v>
      </c>
      <c r="F24" s="5">
        <v>0.237362146377563</v>
      </c>
      <c r="G24" s="5">
        <v>1</v>
      </c>
      <c r="I24" s="5">
        <v>0.55500000000000005</v>
      </c>
      <c r="J24" s="5">
        <v>0.55500000000000005</v>
      </c>
      <c r="K24" s="5">
        <v>0.55500000000000005</v>
      </c>
      <c r="L24" s="5">
        <v>0.55500000000000005</v>
      </c>
      <c r="M24" s="5">
        <v>1.19657516479492E-2</v>
      </c>
      <c r="N24" s="5">
        <v>0.98699999999999999</v>
      </c>
      <c r="P24" s="5">
        <v>0.89500000000000002</v>
      </c>
      <c r="Q24" s="13">
        <v>0.84090909090909005</v>
      </c>
      <c r="R24" s="5">
        <v>1</v>
      </c>
      <c r="S24" s="5">
        <v>0.91358024691357997</v>
      </c>
      <c r="T24" s="5">
        <v>1.55522489547729</v>
      </c>
      <c r="U24" s="5">
        <v>0.92</v>
      </c>
    </row>
    <row r="25" spans="1:27" x14ac:dyDescent="0.3">
      <c r="A25" s="16" t="s">
        <v>81</v>
      </c>
      <c r="B25" s="14">
        <f>AVERAGE(B3:B24)</f>
        <v>0.52929481042887205</v>
      </c>
      <c r="C25" s="14">
        <f t="shared" ref="C25:G25" si="0">AVERAGE(C3:C24)</f>
        <v>0.52929481042887205</v>
      </c>
      <c r="D25" s="14">
        <f t="shared" si="0"/>
        <v>0.52929481042887205</v>
      </c>
      <c r="E25" s="14">
        <f t="shared" si="0"/>
        <v>0.52929481042887205</v>
      </c>
      <c r="F25" s="14">
        <f t="shared" si="0"/>
        <v>4.41346007043665</v>
      </c>
      <c r="G25" s="14">
        <f t="shared" si="0"/>
        <v>0.94477272727272732</v>
      </c>
      <c r="I25" s="14">
        <f>AVERAGE(I3:I24)</f>
        <v>0.28368957871609174</v>
      </c>
      <c r="J25" s="14">
        <f t="shared" ref="J25:N25" si="1">AVERAGE(J3:J24)</f>
        <v>0.28368957871609174</v>
      </c>
      <c r="K25" s="14">
        <f t="shared" si="1"/>
        <v>0.28368957871609174</v>
      </c>
      <c r="L25" s="14">
        <f t="shared" si="1"/>
        <v>0.28368957871609163</v>
      </c>
      <c r="M25" s="14">
        <f t="shared" si="1"/>
        <v>0.15871718796816706</v>
      </c>
      <c r="N25" s="14">
        <f t="shared" si="1"/>
        <v>0.74135294117647055</v>
      </c>
      <c r="P25" s="14">
        <f>AVERAGE(P3:P24)</f>
        <v>0.92227190311539609</v>
      </c>
      <c r="Q25" s="14">
        <f t="shared" ref="Q25:U25" si="2">AVERAGE(Q3:Q24)</f>
        <v>0.8815171677007847</v>
      </c>
      <c r="R25" s="14">
        <f t="shared" si="2"/>
        <v>0.98074238370898648</v>
      </c>
      <c r="S25" s="14">
        <f t="shared" si="2"/>
        <v>0.92534772313266067</v>
      </c>
      <c r="T25" s="14">
        <f t="shared" si="2"/>
        <v>4.5555297136306665</v>
      </c>
      <c r="U25" s="14">
        <f t="shared" si="2"/>
        <v>0.93459090909090914</v>
      </c>
    </row>
    <row r="26" spans="1:27" x14ac:dyDescent="0.3">
      <c r="A26" s="16" t="s">
        <v>84</v>
      </c>
      <c r="B26" s="14">
        <f>MIN(B3:B24)</f>
        <v>0.19</v>
      </c>
      <c r="C26" s="14">
        <f t="shared" ref="C26:G26" si="3">MIN(C3:C24)</f>
        <v>0.19</v>
      </c>
      <c r="D26" s="14">
        <f t="shared" si="3"/>
        <v>0.19</v>
      </c>
      <c r="E26" s="14">
        <f t="shared" si="3"/>
        <v>0.19</v>
      </c>
      <c r="F26" s="14">
        <f t="shared" si="3"/>
        <v>0.221370935440063</v>
      </c>
      <c r="G26" s="14">
        <f t="shared" si="3"/>
        <v>0.67500000000000004</v>
      </c>
      <c r="I26" s="14">
        <f>MIN(I3:I24)</f>
        <v>0</v>
      </c>
      <c r="J26" s="14">
        <f t="shared" ref="J26:N26" si="4">MIN(J3:J24)</f>
        <v>0</v>
      </c>
      <c r="K26" s="14">
        <f t="shared" si="4"/>
        <v>0</v>
      </c>
      <c r="L26" s="14">
        <f t="shared" si="4"/>
        <v>0</v>
      </c>
      <c r="M26" s="14">
        <f t="shared" si="4"/>
        <v>0</v>
      </c>
      <c r="N26" s="14">
        <f t="shared" si="4"/>
        <v>0.308</v>
      </c>
      <c r="P26" s="14">
        <f>MIN(P3:P24)</f>
        <v>0.695698073370282</v>
      </c>
      <c r="Q26" s="14">
        <f t="shared" ref="Q26:U26" si="5">MIN(Q3:Q24)</f>
        <v>0.65029902423670105</v>
      </c>
      <c r="R26" s="14">
        <f t="shared" si="5"/>
        <v>0.65454545454545399</v>
      </c>
      <c r="S26" s="14">
        <f t="shared" si="5"/>
        <v>0.749999999999999</v>
      </c>
      <c r="T26" s="14">
        <f t="shared" si="5"/>
        <v>1.5117208957672099</v>
      </c>
      <c r="U26" s="14">
        <f t="shared" si="5"/>
        <v>0.79100000000000004</v>
      </c>
    </row>
    <row r="27" spans="1:27" x14ac:dyDescent="0.3">
      <c r="A27" s="16" t="s">
        <v>83</v>
      </c>
      <c r="B27" s="14">
        <f>MAX(B3:B24)</f>
        <v>0.58450704225352101</v>
      </c>
      <c r="C27" s="14">
        <f t="shared" ref="C27:G27" si="6">MAX(C3:C24)</f>
        <v>0.58450704225352101</v>
      </c>
      <c r="D27" s="14">
        <f t="shared" si="6"/>
        <v>0.58450704225352101</v>
      </c>
      <c r="E27" s="14">
        <f t="shared" si="6"/>
        <v>0.58450704225352101</v>
      </c>
      <c r="F27" s="14">
        <f t="shared" si="6"/>
        <v>81.315971612930298</v>
      </c>
      <c r="G27" s="14">
        <f t="shared" si="6"/>
        <v>1</v>
      </c>
      <c r="I27" s="14">
        <f>MAX(I3:I24)</f>
        <v>0.55500000000000005</v>
      </c>
      <c r="J27" s="14">
        <f t="shared" ref="J27:N27" si="7">MAX(J3:J24)</f>
        <v>0.55500000000000005</v>
      </c>
      <c r="K27" s="14">
        <f t="shared" si="7"/>
        <v>0.55500000000000005</v>
      </c>
      <c r="L27" s="14">
        <f t="shared" si="7"/>
        <v>0.55500000000000005</v>
      </c>
      <c r="M27" s="14">
        <f t="shared" si="7"/>
        <v>2.5326180458068799</v>
      </c>
      <c r="N27" s="14">
        <f t="shared" si="7"/>
        <v>0.98699999999999999</v>
      </c>
      <c r="P27" s="14">
        <f>MAX(P3:P24)</f>
        <v>0.98244773258251905</v>
      </c>
      <c r="Q27" s="14">
        <f t="shared" ref="Q27:U27" si="8">MAX(Q3:Q24)</f>
        <v>0.98214285714285698</v>
      </c>
      <c r="R27" s="14">
        <f t="shared" si="8"/>
        <v>1</v>
      </c>
      <c r="S27" s="14">
        <f t="shared" si="8"/>
        <v>0.98458787018042104</v>
      </c>
      <c r="T27" s="14">
        <f t="shared" si="8"/>
        <v>24.223346710205</v>
      </c>
      <c r="U27" s="14">
        <f t="shared" si="8"/>
        <v>0.98499999999999999</v>
      </c>
    </row>
    <row r="29" spans="1:27" x14ac:dyDescent="0.3">
      <c r="A29" s="1" t="s">
        <v>60</v>
      </c>
      <c r="B29" s="4" t="s">
        <v>71</v>
      </c>
      <c r="C29" s="4" t="s">
        <v>72</v>
      </c>
      <c r="D29" s="4" t="s">
        <v>73</v>
      </c>
      <c r="E29" s="4" t="s">
        <v>74</v>
      </c>
      <c r="F29" s="4" t="s">
        <v>76</v>
      </c>
      <c r="G29" s="4" t="s">
        <v>75</v>
      </c>
      <c r="H29" s="1"/>
      <c r="I29" s="4" t="s">
        <v>71</v>
      </c>
      <c r="J29" s="4" t="s">
        <v>72</v>
      </c>
      <c r="K29" s="4" t="s">
        <v>73</v>
      </c>
      <c r="L29" s="4" t="s">
        <v>74</v>
      </c>
      <c r="M29" s="4" t="s">
        <v>76</v>
      </c>
      <c r="N29" s="4" t="s">
        <v>75</v>
      </c>
      <c r="O29" s="1"/>
      <c r="P29" s="4" t="s">
        <v>71</v>
      </c>
      <c r="Q29" s="4" t="s">
        <v>72</v>
      </c>
      <c r="R29" s="12" t="s">
        <v>73</v>
      </c>
      <c r="S29" s="4" t="s">
        <v>74</v>
      </c>
      <c r="T29" s="4" t="s">
        <v>76</v>
      </c>
      <c r="U29" s="4" t="s">
        <v>75</v>
      </c>
      <c r="V29" s="1"/>
      <c r="W29" s="1"/>
      <c r="X29" s="1"/>
      <c r="Y29" s="1"/>
      <c r="Z29" s="1"/>
      <c r="AA29" s="1"/>
    </row>
    <row r="30" spans="1:27" x14ac:dyDescent="0.3">
      <c r="A30" t="s">
        <v>32</v>
      </c>
      <c r="B30" s="5">
        <v>0.68256333830104299</v>
      </c>
      <c r="C30" s="5">
        <v>0.68256333830104299</v>
      </c>
      <c r="D30" s="5">
        <v>0.68256333830104299</v>
      </c>
      <c r="E30" s="5">
        <v>0.68256333830104299</v>
      </c>
      <c r="F30" s="5">
        <v>0.32699275016784601</v>
      </c>
      <c r="G30" s="5">
        <v>0.85299999999999998</v>
      </c>
      <c r="I30" s="5">
        <v>0.61847988077496197</v>
      </c>
      <c r="J30" s="5">
        <v>0.61847988077496197</v>
      </c>
      <c r="K30" s="5">
        <v>0.61847988077496197</v>
      </c>
      <c r="L30" s="5">
        <v>0.61847988077496197</v>
      </c>
      <c r="M30" s="5">
        <v>2.7749300003051699E-2</v>
      </c>
      <c r="N30" s="5">
        <v>0.69699999999999995</v>
      </c>
      <c r="P30" s="5">
        <v>0.78390461997019301</v>
      </c>
      <c r="Q30" s="5">
        <v>0.760399334442595</v>
      </c>
      <c r="R30" s="13">
        <v>0.99781659388646204</v>
      </c>
      <c r="S30" s="5">
        <v>0.86307837582625102</v>
      </c>
      <c r="T30" s="5">
        <v>1.46305155754089</v>
      </c>
      <c r="U30" s="5">
        <v>0.873</v>
      </c>
    </row>
    <row r="31" spans="1:27" x14ac:dyDescent="0.3">
      <c r="A31" t="s">
        <v>33</v>
      </c>
      <c r="B31" s="5">
        <v>0.70967741935483797</v>
      </c>
      <c r="C31" s="5">
        <v>0.70967741935483797</v>
      </c>
      <c r="D31" s="5">
        <v>0.70967741935483797</v>
      </c>
      <c r="E31" s="5">
        <v>0.70967741935483797</v>
      </c>
      <c r="F31" s="5">
        <v>0.32699251174926702</v>
      </c>
      <c r="G31" s="5">
        <v>0.92100000000000004</v>
      </c>
      <c r="I31" s="5">
        <v>0.532258064516129</v>
      </c>
      <c r="J31" s="5">
        <v>0.532258064516129</v>
      </c>
      <c r="K31" s="5">
        <v>0.532258064516129</v>
      </c>
      <c r="L31" s="5">
        <v>0.532258064516129</v>
      </c>
      <c r="M31" s="5">
        <v>1.605224609375E-2</v>
      </c>
      <c r="N31" s="5">
        <v>0.55900000000000005</v>
      </c>
      <c r="P31" s="5">
        <v>0.78885630498533699</v>
      </c>
      <c r="Q31" s="5">
        <v>0.78267973856209105</v>
      </c>
      <c r="R31" s="13">
        <v>0.977551020408163</v>
      </c>
      <c r="S31" s="5">
        <v>0.86932849364791198</v>
      </c>
      <c r="T31" s="5">
        <v>1.2944962978362999</v>
      </c>
      <c r="U31" s="5">
        <v>0.81299999999999994</v>
      </c>
    </row>
    <row r="32" spans="1:27" x14ac:dyDescent="0.3">
      <c r="A32" t="s">
        <v>34</v>
      </c>
      <c r="B32" s="5">
        <v>0.69126506024096301</v>
      </c>
      <c r="C32" s="5">
        <v>0.69126506024096301</v>
      </c>
      <c r="D32" s="5">
        <v>0.69126506024096301</v>
      </c>
      <c r="E32" s="5">
        <v>0.69126506024096301</v>
      </c>
      <c r="F32" s="5">
        <v>0.31067943572998002</v>
      </c>
      <c r="G32" s="5">
        <v>0.86399999999999999</v>
      </c>
      <c r="I32" s="5">
        <v>0.53012048192771</v>
      </c>
      <c r="J32" s="5">
        <v>0.53012048192771</v>
      </c>
      <c r="K32" s="5">
        <v>0.53012048192771</v>
      </c>
      <c r="L32" s="5">
        <v>0.53012048192771</v>
      </c>
      <c r="M32" s="5">
        <v>0.53012048192771</v>
      </c>
      <c r="N32" s="5">
        <v>0.55600000000000005</v>
      </c>
      <c r="P32" s="5">
        <v>0.77710843373493899</v>
      </c>
      <c r="Q32" s="5">
        <v>0.75742574257425699</v>
      </c>
      <c r="R32" s="13">
        <v>0.99782608695652097</v>
      </c>
      <c r="S32" s="5">
        <v>0.86116322701688497</v>
      </c>
      <c r="T32" s="5">
        <v>1.3161473274230899</v>
      </c>
      <c r="U32" s="5">
        <v>0.87</v>
      </c>
    </row>
    <row r="33" spans="1:21" x14ac:dyDescent="0.3">
      <c r="A33" t="s">
        <v>35</v>
      </c>
      <c r="B33" s="5">
        <v>0.70270270270270196</v>
      </c>
      <c r="C33" s="5">
        <v>0.70270270270270196</v>
      </c>
      <c r="D33" s="5">
        <v>0.70270270270270196</v>
      </c>
      <c r="E33" s="5">
        <v>0.70270270270270196</v>
      </c>
      <c r="F33" s="5">
        <v>0.31246781349182101</v>
      </c>
      <c r="G33" s="5">
        <v>0.85699999999999998</v>
      </c>
      <c r="I33" s="5">
        <v>0.56906906906906896</v>
      </c>
      <c r="J33" s="5">
        <v>0.56906906906906896</v>
      </c>
      <c r="K33" s="5">
        <v>0.56906906906906896</v>
      </c>
      <c r="L33" s="5">
        <v>0.56906906906906896</v>
      </c>
      <c r="M33" s="5">
        <v>2.37889289855957E-2</v>
      </c>
      <c r="N33" s="5">
        <v>0.58299999999999996</v>
      </c>
      <c r="P33" s="5">
        <v>0.77927927927927898</v>
      </c>
      <c r="Q33" s="5">
        <v>0.77386934673366803</v>
      </c>
      <c r="R33" s="13">
        <v>0.974683544303797</v>
      </c>
      <c r="S33" s="5">
        <v>0.86274509803921495</v>
      </c>
      <c r="T33" s="5">
        <v>1.31563425064086</v>
      </c>
      <c r="U33" s="5">
        <v>0.8</v>
      </c>
    </row>
    <row r="34" spans="1:21" x14ac:dyDescent="0.3">
      <c r="A34" t="s">
        <v>36</v>
      </c>
      <c r="B34" s="5">
        <v>0.69469026548672497</v>
      </c>
      <c r="C34" s="5">
        <v>0.69469026548672497</v>
      </c>
      <c r="D34" s="5">
        <v>0.69469026548672497</v>
      </c>
      <c r="E34" s="5">
        <v>0.69469026548672497</v>
      </c>
      <c r="F34" s="5">
        <v>0.32039546966552701</v>
      </c>
      <c r="G34" s="5">
        <v>0.88400000000000001</v>
      </c>
      <c r="I34" s="5">
        <v>0.48377581120943902</v>
      </c>
      <c r="J34" s="5">
        <v>0.48377581120943902</v>
      </c>
      <c r="K34" s="5">
        <v>0.48377581120943902</v>
      </c>
      <c r="L34" s="5">
        <v>0.48377581120943902</v>
      </c>
      <c r="M34" s="5">
        <v>2.4006605148315398E-2</v>
      </c>
      <c r="N34" s="5">
        <v>0.58099999999999996</v>
      </c>
      <c r="P34" s="5">
        <v>0.79351032448377501</v>
      </c>
      <c r="Q34" s="5">
        <v>0.779264214046822</v>
      </c>
      <c r="R34" s="13">
        <v>0.98312236286919796</v>
      </c>
      <c r="S34" s="5">
        <v>0.86940298507462599</v>
      </c>
      <c r="T34" s="5">
        <v>1.3287208080291699</v>
      </c>
      <c r="U34" s="5">
        <v>0.84</v>
      </c>
    </row>
    <row r="35" spans="1:21" x14ac:dyDescent="0.3">
      <c r="A35" t="s">
        <v>37</v>
      </c>
      <c r="B35" s="5">
        <v>0.72123893805309702</v>
      </c>
      <c r="C35" s="5">
        <v>0.72123893805309702</v>
      </c>
      <c r="D35" s="5">
        <v>0.72123893805309702</v>
      </c>
      <c r="E35" s="5">
        <v>0.72123893805309702</v>
      </c>
      <c r="F35" s="5">
        <v>0.312036752700805</v>
      </c>
      <c r="G35" s="5">
        <v>0.88400000000000001</v>
      </c>
      <c r="I35" s="5">
        <v>0.59587020648967504</v>
      </c>
      <c r="J35" s="5">
        <v>0.59587020648967504</v>
      </c>
      <c r="K35" s="5">
        <v>0.59587020648967504</v>
      </c>
      <c r="L35" s="5">
        <v>0.59587020648967504</v>
      </c>
      <c r="M35" s="5">
        <v>1.60038471221923E-2</v>
      </c>
      <c r="N35" s="5">
        <v>0.61799999999999999</v>
      </c>
      <c r="P35" s="5">
        <v>0.81268436578170999</v>
      </c>
      <c r="Q35" s="5">
        <v>0.79449838187702204</v>
      </c>
      <c r="R35" s="13">
        <v>1</v>
      </c>
      <c r="S35" s="5">
        <v>0.88548241659152305</v>
      </c>
      <c r="T35" s="5">
        <v>1.5267417430877599</v>
      </c>
      <c r="U35" s="5">
        <v>0.89700000000000002</v>
      </c>
    </row>
    <row r="36" spans="1:21" x14ac:dyDescent="0.3">
      <c r="A36" t="s">
        <v>38</v>
      </c>
      <c r="B36" s="5">
        <v>0.65970149253731303</v>
      </c>
      <c r="C36" s="5">
        <v>0.65970149253731303</v>
      </c>
      <c r="D36" s="5">
        <v>0.65970149253731303</v>
      </c>
      <c r="E36" s="5">
        <v>0.65970149253731303</v>
      </c>
      <c r="F36" s="5">
        <v>0.31959652900695801</v>
      </c>
      <c r="G36" s="5">
        <v>0.84599999999999997</v>
      </c>
      <c r="I36" s="5">
        <v>0.40895522388059702</v>
      </c>
      <c r="J36" s="5">
        <v>0.40895522388059702</v>
      </c>
      <c r="K36" s="5">
        <v>0.40895522388059702</v>
      </c>
      <c r="L36" s="5">
        <v>0.40895522388059702</v>
      </c>
      <c r="M36" s="5">
        <v>1.5998840332031201E-2</v>
      </c>
      <c r="N36" s="5">
        <v>0.55600000000000005</v>
      </c>
      <c r="P36" s="5">
        <v>0.74626865671641796</v>
      </c>
      <c r="Q36" s="5">
        <v>0.72817133443163096</v>
      </c>
      <c r="R36" s="13">
        <v>0.98881431767337802</v>
      </c>
      <c r="S36" s="5">
        <v>0.83870967741935398</v>
      </c>
      <c r="T36" s="5">
        <v>1.3220007419586099</v>
      </c>
      <c r="U36" s="5">
        <v>0.82399999999999995</v>
      </c>
    </row>
    <row r="37" spans="1:21" x14ac:dyDescent="0.3">
      <c r="A37" t="s">
        <v>39</v>
      </c>
      <c r="B37" s="5">
        <v>0.72439759036144502</v>
      </c>
      <c r="C37" s="5">
        <v>0.72439759036144502</v>
      </c>
      <c r="D37" s="5">
        <v>0.72439759036144502</v>
      </c>
      <c r="E37" s="5">
        <v>0.72439759036144502</v>
      </c>
      <c r="F37" s="5">
        <v>0.30800437927245999</v>
      </c>
      <c r="G37" s="5">
        <v>0.88400000000000001</v>
      </c>
      <c r="I37" s="5">
        <v>0.203313253012048</v>
      </c>
      <c r="J37" s="5">
        <v>0.203313253012048</v>
      </c>
      <c r="K37" s="5">
        <v>0.203313253012048</v>
      </c>
      <c r="L37" s="5">
        <v>0.203313253012048</v>
      </c>
      <c r="M37" s="5">
        <v>2.40368843078613E-2</v>
      </c>
      <c r="N37" s="5">
        <v>0.5</v>
      </c>
      <c r="P37" s="5">
        <v>0.82228915662650603</v>
      </c>
      <c r="Q37" s="5">
        <v>0.80634390651085097</v>
      </c>
      <c r="R37" s="13">
        <v>0.99587628865979305</v>
      </c>
      <c r="S37" s="5">
        <v>0.89114391143911398</v>
      </c>
      <c r="T37" s="5">
        <v>1.3074431419372501</v>
      </c>
      <c r="U37" s="5">
        <v>0.88800000000000001</v>
      </c>
    </row>
    <row r="38" spans="1:21" x14ac:dyDescent="0.3">
      <c r="A38" t="s">
        <v>40</v>
      </c>
      <c r="B38" s="5">
        <v>0.72551724137930995</v>
      </c>
      <c r="C38" s="5">
        <v>0.72551724137930995</v>
      </c>
      <c r="D38" s="5">
        <v>0.72551724137930995</v>
      </c>
      <c r="E38" s="5">
        <v>0.72551724137930995</v>
      </c>
      <c r="F38" s="5">
        <v>0.33521914482116699</v>
      </c>
      <c r="G38" s="5">
        <v>0.89</v>
      </c>
      <c r="I38" s="5">
        <v>0.59310344827586203</v>
      </c>
      <c r="J38" s="5">
        <v>0.59310344827586203</v>
      </c>
      <c r="K38" s="5">
        <v>0.59310344827586203</v>
      </c>
      <c r="L38" s="5">
        <v>0.59310344827586203</v>
      </c>
      <c r="M38" s="5">
        <v>1.52616500854492E-2</v>
      </c>
      <c r="N38" s="5">
        <v>0.71699999999999997</v>
      </c>
      <c r="P38" s="5">
        <v>0.82758620689655105</v>
      </c>
      <c r="Q38" s="5">
        <v>0.80798771121351698</v>
      </c>
      <c r="R38" s="13">
        <v>1</v>
      </c>
      <c r="S38" s="5">
        <v>0.89379779099405199</v>
      </c>
      <c r="T38" s="5">
        <v>1.3307981491088801</v>
      </c>
      <c r="U38" s="5">
        <v>0.90400000000000003</v>
      </c>
    </row>
    <row r="39" spans="1:21" x14ac:dyDescent="0.3">
      <c r="A39" t="s">
        <v>41</v>
      </c>
      <c r="B39" s="5">
        <v>0.7</v>
      </c>
      <c r="C39" s="5">
        <v>0.7</v>
      </c>
      <c r="D39" s="5">
        <v>0.7</v>
      </c>
      <c r="E39" s="5">
        <v>0.7</v>
      </c>
      <c r="F39" s="5">
        <v>0.322211503982543</v>
      </c>
      <c r="G39" s="5">
        <v>0.79800000000000004</v>
      </c>
      <c r="I39" s="5">
        <v>0.43333333333333302</v>
      </c>
      <c r="J39" s="5">
        <v>0.43333333333333302</v>
      </c>
      <c r="K39" s="5">
        <v>0.43333333333333302</v>
      </c>
      <c r="L39" s="5">
        <v>0.43333333333333302</v>
      </c>
      <c r="M39" s="5">
        <v>2.3976564407348602E-2</v>
      </c>
      <c r="N39" s="5">
        <v>0.625</v>
      </c>
      <c r="P39" s="5">
        <v>0.81449275362318796</v>
      </c>
      <c r="Q39" s="5">
        <v>0.793548387096774</v>
      </c>
      <c r="R39" s="13">
        <v>1</v>
      </c>
      <c r="S39" s="5">
        <v>0.88489208633093497</v>
      </c>
      <c r="T39" s="5">
        <v>1.4501821994781401</v>
      </c>
      <c r="U39" s="5">
        <v>0.89700000000000002</v>
      </c>
    </row>
    <row r="40" spans="1:21" x14ac:dyDescent="0.3">
      <c r="A40" t="s">
        <v>42</v>
      </c>
      <c r="B40" s="5">
        <v>0.69788519637462199</v>
      </c>
      <c r="C40" s="5">
        <v>0.69788519637462199</v>
      </c>
      <c r="D40" s="5">
        <v>0.69788519637462199</v>
      </c>
      <c r="E40" s="5">
        <v>0.69788519637462199</v>
      </c>
      <c r="F40" s="5">
        <v>0.34517550468444802</v>
      </c>
      <c r="G40" s="5">
        <v>0.89200000000000002</v>
      </c>
      <c r="I40" s="5">
        <v>0.42900302114803601</v>
      </c>
      <c r="J40" s="5">
        <v>0.42900302114803601</v>
      </c>
      <c r="K40" s="5">
        <v>0.42900302114803601</v>
      </c>
      <c r="L40" s="5">
        <v>0.42900302114803601</v>
      </c>
      <c r="M40" s="5">
        <v>2.3999691009521401E-2</v>
      </c>
      <c r="N40" s="5">
        <v>0.60499999999999998</v>
      </c>
      <c r="P40" s="5">
        <v>0.82628398791540703</v>
      </c>
      <c r="Q40" s="5">
        <v>0.80138169257340197</v>
      </c>
      <c r="R40" s="13">
        <v>1</v>
      </c>
      <c r="S40" s="5">
        <v>0.88974113135186905</v>
      </c>
      <c r="T40" s="5">
        <v>1.3915319442748999</v>
      </c>
      <c r="U40" s="5">
        <v>0.90100000000000002</v>
      </c>
    </row>
    <row r="41" spans="1:21" x14ac:dyDescent="0.3">
      <c r="A41" t="s">
        <v>43</v>
      </c>
      <c r="B41" s="5">
        <v>0.67462686567164099</v>
      </c>
      <c r="C41" s="5">
        <v>0.67462686567164099</v>
      </c>
      <c r="D41" s="5">
        <v>0.67462686567164099</v>
      </c>
      <c r="E41" s="5">
        <v>0.67462686567164099</v>
      </c>
      <c r="F41" s="5">
        <v>0.30725169181823703</v>
      </c>
      <c r="G41" s="5">
        <v>0.85599999999999998</v>
      </c>
      <c r="I41" s="5">
        <v>0.35970149253731298</v>
      </c>
      <c r="J41" s="5">
        <v>0.35970149253731298</v>
      </c>
      <c r="K41" s="5">
        <v>0.35970149253731298</v>
      </c>
      <c r="L41" s="5">
        <v>0.35970149253731298</v>
      </c>
      <c r="M41" s="5">
        <v>3.0688524246215799E-2</v>
      </c>
      <c r="N41" s="5">
        <v>0.61799999999999999</v>
      </c>
      <c r="P41" s="3">
        <v>0.79701492537313401</v>
      </c>
      <c r="Q41" s="5">
        <v>0.77027027027026995</v>
      </c>
      <c r="R41" s="13">
        <v>1</v>
      </c>
      <c r="S41" s="5">
        <v>0.87022900763358702</v>
      </c>
      <c r="T41" s="5">
        <v>1.3183021545410101</v>
      </c>
      <c r="U41" s="5">
        <v>0.88500000000000001</v>
      </c>
    </row>
    <row r="42" spans="1:21" x14ac:dyDescent="0.3">
      <c r="A42" t="s">
        <v>44</v>
      </c>
      <c r="B42" s="5">
        <v>0.69701492537313403</v>
      </c>
      <c r="C42" s="5">
        <v>0.69701492537313403</v>
      </c>
      <c r="D42" s="5">
        <v>0.69701492537313403</v>
      </c>
      <c r="E42" s="5">
        <v>0.69701492537313403</v>
      </c>
      <c r="F42" s="5">
        <v>0.324193716049194</v>
      </c>
      <c r="G42" s="5">
        <v>0.84099999999999997</v>
      </c>
      <c r="I42" s="5">
        <v>0.374626865671641</v>
      </c>
      <c r="J42" s="5">
        <v>0.374626865671641</v>
      </c>
      <c r="K42" s="5">
        <v>0.374626865671641</v>
      </c>
      <c r="L42" s="5">
        <v>0.374626865671641</v>
      </c>
      <c r="M42" s="5">
        <v>1.59981250762939E-2</v>
      </c>
      <c r="N42" s="5">
        <v>0.6</v>
      </c>
      <c r="P42" s="5">
        <v>0.81940298507462594</v>
      </c>
      <c r="Q42" s="5">
        <v>0.79491525423728804</v>
      </c>
      <c r="R42" s="13">
        <v>1</v>
      </c>
      <c r="S42" s="5">
        <v>0.88574126534466402</v>
      </c>
      <c r="T42" s="5">
        <v>1.3144242763519201</v>
      </c>
      <c r="U42" s="5">
        <v>0.89700000000000002</v>
      </c>
    </row>
    <row r="43" spans="1:21" x14ac:dyDescent="0.3">
      <c r="A43" t="s">
        <v>45</v>
      </c>
      <c r="B43" s="5">
        <v>0.72549019607843102</v>
      </c>
      <c r="C43" s="5">
        <v>0.72549019607843102</v>
      </c>
      <c r="D43" s="5">
        <v>0.72549019607843102</v>
      </c>
      <c r="E43" s="5">
        <v>0.72549019607843102</v>
      </c>
      <c r="F43" s="5">
        <v>0.31802105903625399</v>
      </c>
      <c r="G43" s="5">
        <v>0.879</v>
      </c>
      <c r="I43" s="5">
        <v>0.61990950226244301</v>
      </c>
      <c r="J43" s="5">
        <v>0.61990950226244301</v>
      </c>
      <c r="K43" s="5">
        <v>0.61990950226244301</v>
      </c>
      <c r="L43" s="5">
        <v>0.61990950226244301</v>
      </c>
      <c r="M43" s="5">
        <v>1.6022443771362301E-2</v>
      </c>
      <c r="N43" s="5">
        <v>0.625</v>
      </c>
      <c r="P43" s="5">
        <v>0.815987933634992</v>
      </c>
      <c r="Q43" s="5">
        <v>0.79934210526315697</v>
      </c>
      <c r="R43" s="13">
        <v>1</v>
      </c>
      <c r="S43" s="5">
        <v>0.88848263254113302</v>
      </c>
      <c r="T43" s="5">
        <v>1.3721077442169101</v>
      </c>
      <c r="U43" s="5">
        <v>0.9</v>
      </c>
    </row>
    <row r="44" spans="1:21" x14ac:dyDescent="0.3">
      <c r="A44" t="s">
        <v>46</v>
      </c>
      <c r="B44" s="5">
        <v>0.67801418439716299</v>
      </c>
      <c r="C44" s="5">
        <v>0.67801418439716299</v>
      </c>
      <c r="D44" s="5">
        <v>0.67801418439716299</v>
      </c>
      <c r="E44" s="5">
        <v>0.67801418439716299</v>
      </c>
      <c r="F44" s="5">
        <v>0.37836074829101501</v>
      </c>
      <c r="G44" s="5">
        <v>0.96299999999999997</v>
      </c>
      <c r="I44" s="5">
        <v>0.57588652482269498</v>
      </c>
      <c r="J44" s="5">
        <v>0.57588652482269498</v>
      </c>
      <c r="K44" s="5">
        <v>0.57588652482269498</v>
      </c>
      <c r="L44" s="5">
        <v>0.57588652482269498</v>
      </c>
      <c r="M44" s="5">
        <v>1.3841390609741201E-2</v>
      </c>
      <c r="N44" s="5">
        <v>0.68899999999999995</v>
      </c>
      <c r="P44" s="5">
        <v>0.79007092198581497</v>
      </c>
      <c r="Q44" s="5">
        <v>0.76357827476038298</v>
      </c>
      <c r="R44" s="13">
        <v>1</v>
      </c>
      <c r="S44" s="5">
        <v>0.86594202898550698</v>
      </c>
      <c r="T44" s="5">
        <v>1.9805440902709901</v>
      </c>
      <c r="U44" s="5">
        <v>0.88200000000000001</v>
      </c>
    </row>
    <row r="45" spans="1:21" x14ac:dyDescent="0.3">
      <c r="A45" t="s">
        <v>47</v>
      </c>
      <c r="B45" s="5">
        <v>0.70437405731523295</v>
      </c>
      <c r="C45" s="5">
        <v>0.70437405731523295</v>
      </c>
      <c r="D45" s="5">
        <v>0.70437405731523295</v>
      </c>
      <c r="E45" s="5">
        <v>0.70437405731523295</v>
      </c>
      <c r="F45" s="5">
        <v>0.31759119033813399</v>
      </c>
      <c r="G45" s="5">
        <v>0.89800000000000002</v>
      </c>
      <c r="I45" s="5">
        <v>0.56259426847662097</v>
      </c>
      <c r="J45" s="5">
        <v>0.56259426847662097</v>
      </c>
      <c r="K45" s="5">
        <v>0.56259426847662097</v>
      </c>
      <c r="L45" s="5">
        <v>0.56259426847662097</v>
      </c>
      <c r="M45" s="5">
        <v>5.1927566528320304E-3</v>
      </c>
      <c r="N45" s="5">
        <v>0.63300000000000001</v>
      </c>
      <c r="P45" s="5">
        <v>0.81297134238310698</v>
      </c>
      <c r="Q45" s="5">
        <v>0.79054054054054002</v>
      </c>
      <c r="R45" s="13">
        <v>1</v>
      </c>
      <c r="S45" s="5">
        <v>0.88301886792452799</v>
      </c>
      <c r="T45" s="5">
        <v>1.5841369628906199</v>
      </c>
      <c r="U45" s="5">
        <v>0.89500000000000002</v>
      </c>
    </row>
    <row r="46" spans="1:21" x14ac:dyDescent="0.3">
      <c r="A46" t="s">
        <v>48</v>
      </c>
      <c r="B46" s="5">
        <v>0.71533923303834801</v>
      </c>
      <c r="C46" s="5">
        <v>0.71533923303834801</v>
      </c>
      <c r="D46" s="5">
        <v>0.71533923303834801</v>
      </c>
      <c r="E46" s="5">
        <v>0.71533923303834801</v>
      </c>
      <c r="F46" s="5">
        <v>0.30947971343994102</v>
      </c>
      <c r="G46" s="5">
        <v>0.97199999999999998</v>
      </c>
      <c r="I46" s="5">
        <v>0.66519174041297902</v>
      </c>
      <c r="J46" s="5">
        <v>0.66519174041297902</v>
      </c>
      <c r="K46" s="5">
        <v>0.66519174041297902</v>
      </c>
      <c r="L46" s="5">
        <v>0.66519174041297902</v>
      </c>
      <c r="M46" s="5">
        <v>1.6032934188842701E-2</v>
      </c>
      <c r="N46" s="5">
        <v>0.79600000000000004</v>
      </c>
      <c r="P46" s="5">
        <v>0.83775811209439499</v>
      </c>
      <c r="Q46" s="5">
        <v>0.81512605042016795</v>
      </c>
      <c r="R46" s="13">
        <v>1</v>
      </c>
      <c r="S46" s="5">
        <v>0.89814814814814803</v>
      </c>
      <c r="T46" s="5">
        <v>1.52467465400695</v>
      </c>
      <c r="U46" s="5">
        <v>0.90800000000000003</v>
      </c>
    </row>
    <row r="47" spans="1:21" x14ac:dyDescent="0.3">
      <c r="A47" t="s">
        <v>49</v>
      </c>
      <c r="B47" s="5">
        <v>0.71599402092675601</v>
      </c>
      <c r="C47" s="5">
        <v>0.71599402092675601</v>
      </c>
      <c r="D47" s="5">
        <v>0.71599402092675601</v>
      </c>
      <c r="E47" s="5">
        <v>0.71599402092675601</v>
      </c>
      <c r="F47" s="5">
        <v>0.30615711212158198</v>
      </c>
      <c r="G47" s="5">
        <v>0.90700000000000003</v>
      </c>
      <c r="I47" s="5">
        <v>0.67115097159940196</v>
      </c>
      <c r="J47" s="5">
        <v>0.67115097159940196</v>
      </c>
      <c r="K47" s="5">
        <v>0.67115097159940196</v>
      </c>
      <c r="L47" s="5">
        <v>0.67115097159940196</v>
      </c>
      <c r="M47" s="5">
        <v>1.6033172607421799E-2</v>
      </c>
      <c r="N47" s="5">
        <v>0.78700000000000003</v>
      </c>
      <c r="P47" s="5">
        <v>0.82511210762331799</v>
      </c>
      <c r="Q47" s="5">
        <v>0.80369127516778505</v>
      </c>
      <c r="R47" s="13">
        <v>1</v>
      </c>
      <c r="S47" s="5">
        <v>0.89116279069767401</v>
      </c>
      <c r="T47" s="5">
        <v>1.43580889701843</v>
      </c>
      <c r="U47" s="5">
        <v>0.90200000000000002</v>
      </c>
    </row>
    <row r="48" spans="1:21" x14ac:dyDescent="0.3">
      <c r="A48" t="s">
        <v>50</v>
      </c>
      <c r="B48" s="5">
        <v>0.70178041543026703</v>
      </c>
      <c r="C48" s="5">
        <v>0.70178041543026703</v>
      </c>
      <c r="D48" s="5">
        <v>0.70178041543026703</v>
      </c>
      <c r="E48" s="5">
        <v>0.70178041543026703</v>
      </c>
      <c r="F48" s="5">
        <v>0.28243279457092202</v>
      </c>
      <c r="G48" s="5">
        <v>0.85799999999999998</v>
      </c>
      <c r="I48" s="5">
        <v>0.48813056379821901</v>
      </c>
      <c r="J48" s="5">
        <v>0.48813056379821901</v>
      </c>
      <c r="K48" s="5">
        <v>0.48813056379821901</v>
      </c>
      <c r="L48" s="5">
        <v>0.48813056379821901</v>
      </c>
      <c r="M48" s="5">
        <v>1.5966892242431599E-2</v>
      </c>
      <c r="N48" s="5">
        <v>0.65700000000000003</v>
      </c>
      <c r="P48" s="5">
        <v>0.833827893175074</v>
      </c>
      <c r="Q48" s="5">
        <v>0.80952380952380898</v>
      </c>
      <c r="R48" s="13">
        <v>1</v>
      </c>
      <c r="S48" s="5">
        <v>0.89473684210526305</v>
      </c>
      <c r="T48" s="5">
        <v>1.4166674613952599</v>
      </c>
      <c r="U48" s="5">
        <v>0.90500000000000003</v>
      </c>
    </row>
    <row r="49" spans="1:27" x14ac:dyDescent="0.3">
      <c r="A49" t="s">
        <v>51</v>
      </c>
      <c r="B49" s="5">
        <v>0.690332326283987</v>
      </c>
      <c r="C49" s="5">
        <v>0.690332326283987</v>
      </c>
      <c r="D49" s="5">
        <v>0.690332326283987</v>
      </c>
      <c r="E49" s="5">
        <v>0.690332326283987</v>
      </c>
      <c r="F49" s="5">
        <v>0.31204557418823198</v>
      </c>
      <c r="G49" s="5">
        <v>0.96399999999999997</v>
      </c>
      <c r="I49" s="5">
        <v>0.21903323262839799</v>
      </c>
      <c r="J49" s="5">
        <v>0.21903323262839799</v>
      </c>
      <c r="K49" s="5">
        <v>0.21903323262839799</v>
      </c>
      <c r="L49" s="5">
        <v>0.21903323262839799</v>
      </c>
      <c r="M49" s="5">
        <v>1.6000986099243102E-2</v>
      </c>
      <c r="N49" s="5">
        <v>0.57899999999999996</v>
      </c>
      <c r="P49" s="5">
        <v>0.80664652567975803</v>
      </c>
      <c r="Q49" s="5">
        <v>0.78119658119658097</v>
      </c>
      <c r="R49" s="13">
        <v>1</v>
      </c>
      <c r="S49" s="5">
        <v>0.87715930902111305</v>
      </c>
      <c r="T49" s="5">
        <v>1.6593980789184499</v>
      </c>
      <c r="U49" s="5">
        <v>0.89100000000000001</v>
      </c>
    </row>
    <row r="50" spans="1:27" x14ac:dyDescent="0.3">
      <c r="A50" t="s">
        <v>52</v>
      </c>
      <c r="B50" s="5">
        <v>0.69093406593406503</v>
      </c>
      <c r="C50" s="5">
        <v>0.69093406593406503</v>
      </c>
      <c r="D50" s="5">
        <v>0.69093406593406503</v>
      </c>
      <c r="E50" s="5">
        <v>0.69093406593406503</v>
      </c>
      <c r="F50" s="5">
        <v>0.32886457443237299</v>
      </c>
      <c r="G50" s="5">
        <v>0.96399999999999997</v>
      </c>
      <c r="I50" s="5">
        <v>0.56593406593406503</v>
      </c>
      <c r="J50" s="5">
        <v>0.56593406593406503</v>
      </c>
      <c r="K50" s="5">
        <v>0.56593406593406503</v>
      </c>
      <c r="L50" s="5">
        <v>0.56593406593406503</v>
      </c>
      <c r="M50" s="5">
        <v>1.57570838928222E-2</v>
      </c>
      <c r="N50" s="5">
        <v>0.70699999999999996</v>
      </c>
      <c r="P50" s="5">
        <v>0.78296703296703296</v>
      </c>
      <c r="Q50" s="5">
        <v>0.76096822995461399</v>
      </c>
      <c r="R50" s="13">
        <v>1</v>
      </c>
      <c r="S50" s="5">
        <v>0.86426116838487899</v>
      </c>
      <c r="T50" s="5">
        <v>1.46837949752807</v>
      </c>
      <c r="U50" s="5">
        <v>0.88</v>
      </c>
    </row>
    <row r="51" spans="1:27" x14ac:dyDescent="0.3">
      <c r="A51" t="s">
        <v>53</v>
      </c>
      <c r="B51" s="5">
        <v>0.68222891566264998</v>
      </c>
      <c r="C51" s="5">
        <v>0.68222891566264998</v>
      </c>
      <c r="D51" s="5">
        <v>0.68222891566264998</v>
      </c>
      <c r="E51" s="5">
        <v>0.68222891566264998</v>
      </c>
      <c r="F51" s="5">
        <v>0.30720257759094199</v>
      </c>
      <c r="G51" s="5">
        <v>0.94499999999999995</v>
      </c>
      <c r="I51" s="5">
        <v>0.40963855421686701</v>
      </c>
      <c r="J51" s="5">
        <v>0.40963855421686701</v>
      </c>
      <c r="K51" s="5">
        <v>0.40963855421686701</v>
      </c>
      <c r="L51" s="5">
        <v>0.40963855421686701</v>
      </c>
      <c r="M51" s="5">
        <v>1.25353336334228E-2</v>
      </c>
      <c r="N51" s="5">
        <v>0.63</v>
      </c>
      <c r="P51" s="5">
        <v>0.78463855421686701</v>
      </c>
      <c r="Q51" s="5">
        <v>0.76206322795341097</v>
      </c>
      <c r="R51" s="13">
        <v>1</v>
      </c>
      <c r="S51" s="5">
        <v>0.864966949952785</v>
      </c>
      <c r="T51" s="5">
        <v>2.4851326942443799</v>
      </c>
      <c r="U51" s="5">
        <v>0.88100000000000001</v>
      </c>
    </row>
    <row r="52" spans="1:27" x14ac:dyDescent="0.3">
      <c r="A52" t="s">
        <v>54</v>
      </c>
      <c r="B52" s="5">
        <v>0.69299552906110196</v>
      </c>
      <c r="C52" s="5">
        <v>0.69299552906110196</v>
      </c>
      <c r="D52" s="5">
        <v>0.69299552906110196</v>
      </c>
      <c r="E52" s="5">
        <v>0.69299552906110196</v>
      </c>
      <c r="F52" s="5">
        <v>0.34507489204406699</v>
      </c>
      <c r="G52" s="5">
        <v>0.96499999999999997</v>
      </c>
      <c r="I52" s="5">
        <v>0.357675111773472</v>
      </c>
      <c r="J52" s="5">
        <v>0.357675111773472</v>
      </c>
      <c r="K52" s="5">
        <v>0.357675111773472</v>
      </c>
      <c r="L52" s="5">
        <v>0.357675111773472</v>
      </c>
      <c r="M52" s="5">
        <v>1.60391330718994E-2</v>
      </c>
      <c r="N52" s="5">
        <v>0.63</v>
      </c>
      <c r="P52" s="5">
        <v>0.82414307004470899</v>
      </c>
      <c r="Q52" s="5">
        <v>0.79759862778730695</v>
      </c>
      <c r="R52" s="13">
        <v>1</v>
      </c>
      <c r="S52" s="5">
        <v>0.88740458015267099</v>
      </c>
      <c r="T52" s="5">
        <v>1.4380176067352199</v>
      </c>
      <c r="U52" s="5">
        <v>0.89900000000000002</v>
      </c>
    </row>
    <row r="53" spans="1:27" x14ac:dyDescent="0.3">
      <c r="A53" t="s">
        <v>55</v>
      </c>
      <c r="B53" s="5">
        <v>0.67629179331306899</v>
      </c>
      <c r="C53" s="5">
        <v>0.67629179331306899</v>
      </c>
      <c r="D53" s="5">
        <v>0.67629179331306899</v>
      </c>
      <c r="E53" s="5">
        <v>0.67629179331306899</v>
      </c>
      <c r="F53" s="5">
        <v>0.283056020736694</v>
      </c>
      <c r="G53" s="5">
        <v>0.97699999999999998</v>
      </c>
      <c r="I53" s="5">
        <v>0.46048632218844898</v>
      </c>
      <c r="J53" s="5">
        <v>0.46048632218844898</v>
      </c>
      <c r="K53" s="5">
        <v>0.46048632218844898</v>
      </c>
      <c r="L53" s="5">
        <v>0.46048632218844898</v>
      </c>
      <c r="M53" s="5">
        <v>1.6035079956054601E-2</v>
      </c>
      <c r="N53" s="5">
        <v>0.66900000000000004</v>
      </c>
      <c r="P53" s="5">
        <v>0.78115501519756803</v>
      </c>
      <c r="Q53" s="5">
        <v>0.75551782682512703</v>
      </c>
      <c r="R53" s="13">
        <v>1</v>
      </c>
      <c r="S53" s="5">
        <v>0.86073500967118</v>
      </c>
      <c r="T53" s="5">
        <v>1.3480312824249201</v>
      </c>
      <c r="U53" s="5">
        <v>0.878</v>
      </c>
    </row>
    <row r="54" spans="1:27" x14ac:dyDescent="0.3">
      <c r="A54" t="s">
        <v>56</v>
      </c>
      <c r="B54" s="5">
        <v>0.66473988439306297</v>
      </c>
      <c r="C54" s="5">
        <v>0.66473988439306297</v>
      </c>
      <c r="D54" s="5">
        <v>0.66473988439306297</v>
      </c>
      <c r="E54" s="5">
        <v>0.66473988439306297</v>
      </c>
      <c r="F54" s="5">
        <v>0.31370854377746499</v>
      </c>
      <c r="G54" s="5">
        <v>0.94499999999999995</v>
      </c>
      <c r="I54" s="5">
        <v>0.440751445086705</v>
      </c>
      <c r="J54" s="5">
        <v>0.440751445086705</v>
      </c>
      <c r="K54" s="5">
        <v>0.440751445086705</v>
      </c>
      <c r="L54" s="5">
        <v>0.440751445086705</v>
      </c>
      <c r="M54" s="5">
        <v>1.60191059112548E-2</v>
      </c>
      <c r="N54" s="5">
        <v>0.65200000000000002</v>
      </c>
      <c r="P54" s="5">
        <v>0.77745664739884301</v>
      </c>
      <c r="Q54" s="5">
        <v>0.75040518638573706</v>
      </c>
      <c r="R54" s="13">
        <v>1</v>
      </c>
      <c r="S54" s="5">
        <v>0.85740740740740695</v>
      </c>
      <c r="T54" s="5">
        <v>1.3717892169952299</v>
      </c>
      <c r="U54" s="5">
        <v>0.875</v>
      </c>
    </row>
    <row r="55" spans="1:27" x14ac:dyDescent="0.3">
      <c r="A55" t="s">
        <v>57</v>
      </c>
      <c r="B55" s="5">
        <v>0.71406959152798699</v>
      </c>
      <c r="C55" s="5">
        <v>0.71406959152798699</v>
      </c>
      <c r="D55" s="5">
        <v>0.71406959152798699</v>
      </c>
      <c r="E55" s="5">
        <v>0.71406959152798799</v>
      </c>
      <c r="F55" s="5">
        <v>0.314496040344238</v>
      </c>
      <c r="G55" s="5">
        <v>0.95099999999999996</v>
      </c>
      <c r="I55" s="5">
        <v>0.41906202723146702</v>
      </c>
      <c r="J55" s="5">
        <v>0.41906202723146702</v>
      </c>
      <c r="K55" s="5">
        <v>0.41906202723146702</v>
      </c>
      <c r="L55" s="5">
        <v>0.41906202723146702</v>
      </c>
      <c r="M55" s="5">
        <v>2.40352153778076E-2</v>
      </c>
      <c r="N55" s="5">
        <v>0.59599999999999997</v>
      </c>
      <c r="P55" s="5">
        <v>0.82602118003025704</v>
      </c>
      <c r="Q55" s="5">
        <v>0.80574324324324298</v>
      </c>
      <c r="R55" s="13">
        <v>1</v>
      </c>
      <c r="S55" s="5">
        <v>0.89242282507015902</v>
      </c>
      <c r="T55" s="5">
        <v>1.7380690574645901</v>
      </c>
      <c r="U55" s="5">
        <v>0.90300000000000002</v>
      </c>
    </row>
    <row r="56" spans="1:27" x14ac:dyDescent="0.3">
      <c r="A56" t="s">
        <v>58</v>
      </c>
      <c r="B56" s="5">
        <v>0.66916167664670601</v>
      </c>
      <c r="C56" s="5">
        <v>0.66916167664670601</v>
      </c>
      <c r="D56" s="5">
        <v>0.66916167664670601</v>
      </c>
      <c r="E56" s="5">
        <v>0.66916167664670601</v>
      </c>
      <c r="F56" s="5">
        <v>0.30608510971069303</v>
      </c>
      <c r="G56" s="5">
        <v>0.95099999999999996</v>
      </c>
      <c r="I56" s="5">
        <v>0.19610778443113699</v>
      </c>
      <c r="J56" s="5">
        <v>0.19610778443113699</v>
      </c>
      <c r="K56" s="5">
        <v>0.19610778443113699</v>
      </c>
      <c r="L56" s="5">
        <v>0.19610778443113699</v>
      </c>
      <c r="M56" s="5">
        <v>2.39653587341308E-2</v>
      </c>
      <c r="N56" s="5">
        <v>0.55200000000000005</v>
      </c>
      <c r="P56" s="5">
        <v>0.78592814371257402</v>
      </c>
      <c r="Q56" s="5">
        <v>0.75844594594594505</v>
      </c>
      <c r="R56" s="13">
        <v>1</v>
      </c>
      <c r="S56" s="5">
        <v>0.86263208453410101</v>
      </c>
      <c r="T56" s="5">
        <v>1.3769898414611801</v>
      </c>
      <c r="U56" s="5">
        <v>0.879</v>
      </c>
    </row>
    <row r="57" spans="1:27" x14ac:dyDescent="0.3">
      <c r="A57" t="s">
        <v>59</v>
      </c>
      <c r="B57" s="5">
        <v>0.670694864048338</v>
      </c>
      <c r="C57" s="5">
        <v>0.670694864048338</v>
      </c>
      <c r="D57" s="5">
        <v>0.670694864048338</v>
      </c>
      <c r="E57" s="5">
        <v>0.670694864048338</v>
      </c>
      <c r="F57" s="5">
        <v>0.321137905120849</v>
      </c>
      <c r="G57" s="5">
        <v>0.83599999999999997</v>
      </c>
      <c r="I57" s="5">
        <v>0.54531722054380605</v>
      </c>
      <c r="J57" s="5">
        <v>0.54531722054380605</v>
      </c>
      <c r="K57" s="5">
        <v>0.54531722054380605</v>
      </c>
      <c r="L57" s="5">
        <v>0.54531722054380605</v>
      </c>
      <c r="M57" s="5">
        <v>2.39653587341308E-2</v>
      </c>
      <c r="N57" s="5">
        <v>0.68</v>
      </c>
      <c r="P57" s="5">
        <v>0.80664652567975803</v>
      </c>
      <c r="Q57" s="5">
        <v>0.77854671280276799</v>
      </c>
      <c r="R57" s="13">
        <v>1</v>
      </c>
      <c r="S57" s="5">
        <v>0.87548638132295697</v>
      </c>
      <c r="T57" s="5">
        <v>1.41369128227233</v>
      </c>
      <c r="U57" s="5">
        <v>0.88900000000000001</v>
      </c>
    </row>
    <row r="58" spans="1:27" x14ac:dyDescent="0.3">
      <c r="A58" s="16" t="s">
        <v>81</v>
      </c>
      <c r="B58" s="14">
        <f>AVERAGE(B30:B57)</f>
        <v>0.69549006392478574</v>
      </c>
      <c r="C58" s="14">
        <f t="shared" ref="C58:G58" si="9">AVERAGE(C30:C57)</f>
        <v>0.69549006392478574</v>
      </c>
      <c r="D58" s="14">
        <f t="shared" si="9"/>
        <v>0.69549006392478574</v>
      </c>
      <c r="E58" s="14">
        <f t="shared" si="9"/>
        <v>0.69549006392478574</v>
      </c>
      <c r="F58" s="14">
        <f t="shared" si="9"/>
        <v>0.31839039496013061</v>
      </c>
      <c r="G58" s="14">
        <f t="shared" si="9"/>
        <v>0.90160714285714261</v>
      </c>
      <c r="H58" s="15"/>
      <c r="I58" s="14">
        <f t="shared" ref="I58" si="10">AVERAGE(I30:I57)</f>
        <v>0.47601712454473366</v>
      </c>
      <c r="J58" s="14">
        <f t="shared" ref="J58" si="11">AVERAGE(J30:J57)</f>
        <v>0.47601712454473366</v>
      </c>
      <c r="K58" s="14">
        <f t="shared" ref="K58" si="12">AVERAGE(K30:K57)</f>
        <v>0.47601712454473366</v>
      </c>
      <c r="L58" s="14">
        <f t="shared" ref="L58" si="13">AVERAGE(L30:L57)</f>
        <v>0.47601712454473366</v>
      </c>
      <c r="M58" s="14">
        <f t="shared" ref="M58" si="14">AVERAGE(M30:M57)</f>
        <v>3.6968711936740513E-2</v>
      </c>
      <c r="N58" s="14">
        <f t="shared" ref="N58" si="15">AVERAGE(N30:N57)</f>
        <v>0.63203571428571437</v>
      </c>
      <c r="O58" s="15"/>
      <c r="P58" s="14">
        <f t="shared" ref="P58" si="16">AVERAGE(P30:P57)</f>
        <v>0.80285760736732603</v>
      </c>
      <c r="Q58" s="14">
        <f t="shared" ref="Q58" si="17">AVERAGE(Q30:Q57)</f>
        <v>0.7815372482978844</v>
      </c>
      <c r="R58" s="14">
        <f t="shared" ref="R58" si="18">AVERAGE(R30:R57)</f>
        <v>0.99698893624133256</v>
      </c>
      <c r="S58" s="14">
        <f t="shared" ref="S58" si="19">AVERAGE(S30:S57)</f>
        <v>0.87605080330819629</v>
      </c>
      <c r="T58" s="14">
        <f t="shared" ref="T58" si="20">AVERAGE(T30:T57)</f>
        <v>1.47474689143044</v>
      </c>
      <c r="U58" s="14">
        <f t="shared" ref="U58" si="21">AVERAGE(U30:U57)</f>
        <v>0.88057142857142845</v>
      </c>
    </row>
    <row r="59" spans="1:27" x14ac:dyDescent="0.3">
      <c r="A59" s="16" t="s">
        <v>84</v>
      </c>
      <c r="B59" s="14">
        <f>MIN(B30:B57)</f>
        <v>0.65970149253731303</v>
      </c>
      <c r="C59" s="14">
        <f t="shared" ref="C59:U59" si="22">MIN(C30:C57)</f>
        <v>0.65970149253731303</v>
      </c>
      <c r="D59" s="14">
        <f t="shared" si="22"/>
        <v>0.65970149253731303</v>
      </c>
      <c r="E59" s="14">
        <f t="shared" si="22"/>
        <v>0.65970149253731303</v>
      </c>
      <c r="F59" s="14">
        <f t="shared" si="22"/>
        <v>0.28243279457092202</v>
      </c>
      <c r="G59" s="14">
        <f t="shared" si="22"/>
        <v>0.79800000000000004</v>
      </c>
      <c r="H59" s="15"/>
      <c r="I59" s="14">
        <f t="shared" si="22"/>
        <v>0.19610778443113699</v>
      </c>
      <c r="J59" s="14">
        <f t="shared" si="22"/>
        <v>0.19610778443113699</v>
      </c>
      <c r="K59" s="14">
        <f t="shared" si="22"/>
        <v>0.19610778443113699</v>
      </c>
      <c r="L59" s="14">
        <f t="shared" si="22"/>
        <v>0.19610778443113699</v>
      </c>
      <c r="M59" s="14">
        <f t="shared" si="22"/>
        <v>5.1927566528320304E-3</v>
      </c>
      <c r="N59" s="14">
        <f t="shared" si="22"/>
        <v>0.5</v>
      </c>
      <c r="O59" s="15"/>
      <c r="P59" s="14">
        <f t="shared" si="22"/>
        <v>0.74626865671641796</v>
      </c>
      <c r="Q59" s="14">
        <f t="shared" si="22"/>
        <v>0.72817133443163096</v>
      </c>
      <c r="R59" s="14">
        <f t="shared" si="22"/>
        <v>0.974683544303797</v>
      </c>
      <c r="S59" s="14">
        <f t="shared" si="22"/>
        <v>0.83870967741935398</v>
      </c>
      <c r="T59" s="14">
        <f t="shared" si="22"/>
        <v>1.2944962978362999</v>
      </c>
      <c r="U59" s="14">
        <f t="shared" si="22"/>
        <v>0.8</v>
      </c>
    </row>
    <row r="60" spans="1:27" x14ac:dyDescent="0.3">
      <c r="A60" s="16" t="s">
        <v>83</v>
      </c>
      <c r="B60" s="14">
        <f>MAX(B30:B57)</f>
        <v>0.72551724137930995</v>
      </c>
      <c r="C60" s="14">
        <f t="shared" ref="C60:U60" si="23">MAX(C30:C57)</f>
        <v>0.72551724137930995</v>
      </c>
      <c r="D60" s="14">
        <f t="shared" si="23"/>
        <v>0.72551724137930995</v>
      </c>
      <c r="E60" s="14">
        <f t="shared" si="23"/>
        <v>0.72551724137930995</v>
      </c>
      <c r="F60" s="14">
        <f t="shared" si="23"/>
        <v>0.37836074829101501</v>
      </c>
      <c r="G60" s="14">
        <f t="shared" si="23"/>
        <v>0.97699999999999998</v>
      </c>
      <c r="H60" s="15"/>
      <c r="I60" s="14">
        <f t="shared" si="23"/>
        <v>0.67115097159940196</v>
      </c>
      <c r="J60" s="14">
        <f t="shared" si="23"/>
        <v>0.67115097159940196</v>
      </c>
      <c r="K60" s="14">
        <f t="shared" si="23"/>
        <v>0.67115097159940196</v>
      </c>
      <c r="L60" s="14">
        <f t="shared" si="23"/>
        <v>0.67115097159940196</v>
      </c>
      <c r="M60" s="14">
        <f t="shared" si="23"/>
        <v>0.53012048192771</v>
      </c>
      <c r="N60" s="14">
        <f t="shared" si="23"/>
        <v>0.79600000000000004</v>
      </c>
      <c r="O60" s="15"/>
      <c r="P60" s="14">
        <f t="shared" si="23"/>
        <v>0.83775811209439499</v>
      </c>
      <c r="Q60" s="14">
        <f t="shared" si="23"/>
        <v>0.81512605042016795</v>
      </c>
      <c r="R60" s="14">
        <f t="shared" si="23"/>
        <v>1</v>
      </c>
      <c r="S60" s="14">
        <f t="shared" si="23"/>
        <v>0.89814814814814803</v>
      </c>
      <c r="T60" s="14">
        <f t="shared" si="23"/>
        <v>2.4851326942443799</v>
      </c>
      <c r="U60" s="14">
        <f t="shared" si="23"/>
        <v>0.90800000000000003</v>
      </c>
    </row>
    <row r="62" spans="1:27" x14ac:dyDescent="0.3">
      <c r="A62" s="1" t="s">
        <v>60</v>
      </c>
      <c r="B62" s="4" t="s">
        <v>71</v>
      </c>
      <c r="C62" s="4" t="s">
        <v>72</v>
      </c>
      <c r="D62" s="4" t="s">
        <v>73</v>
      </c>
      <c r="E62" s="4" t="s">
        <v>74</v>
      </c>
      <c r="F62" s="4" t="s">
        <v>76</v>
      </c>
      <c r="G62" s="4" t="s">
        <v>75</v>
      </c>
      <c r="H62" s="1"/>
      <c r="I62" s="4" t="s">
        <v>71</v>
      </c>
      <c r="J62" s="4" t="s">
        <v>72</v>
      </c>
      <c r="K62" s="4" t="s">
        <v>73</v>
      </c>
      <c r="L62" s="4" t="s">
        <v>74</v>
      </c>
      <c r="M62" s="4" t="s">
        <v>76</v>
      </c>
      <c r="N62" s="4" t="s">
        <v>75</v>
      </c>
      <c r="O62" s="1"/>
      <c r="P62" s="4" t="s">
        <v>71</v>
      </c>
      <c r="Q62" s="4" t="s">
        <v>72</v>
      </c>
      <c r="R62" s="12" t="s">
        <v>73</v>
      </c>
      <c r="S62" s="4" t="s">
        <v>74</v>
      </c>
      <c r="T62" s="4" t="s">
        <v>76</v>
      </c>
      <c r="U62" s="4" t="s">
        <v>75</v>
      </c>
      <c r="V62" s="1"/>
      <c r="W62" s="1"/>
      <c r="X62" s="1"/>
      <c r="Y62" s="1"/>
      <c r="Z62" s="1"/>
      <c r="AA62" s="1"/>
    </row>
    <row r="63" spans="1:27" x14ac:dyDescent="0.3">
      <c r="A63" t="s">
        <v>61</v>
      </c>
      <c r="B63" s="5">
        <v>0.67685255920550003</v>
      </c>
      <c r="C63" s="5">
        <v>0.67685255920550003</v>
      </c>
      <c r="D63" s="5">
        <v>0.67685255920550003</v>
      </c>
      <c r="E63" s="5">
        <v>0.67685255920550003</v>
      </c>
      <c r="F63" s="5">
        <v>2.9404518604278498</v>
      </c>
      <c r="G63" s="5">
        <v>0.82799999999999996</v>
      </c>
      <c r="I63" s="5">
        <v>0.67761650114591199</v>
      </c>
      <c r="J63" s="5">
        <v>0.67761650114591199</v>
      </c>
      <c r="K63" s="5">
        <v>0.67761650114591199</v>
      </c>
      <c r="L63" s="5">
        <v>0.67761650114591199</v>
      </c>
      <c r="M63" s="5">
        <v>0.15519404411315901</v>
      </c>
      <c r="N63" s="5">
        <v>0.82</v>
      </c>
      <c r="P63" s="5">
        <v>0.79602750190985405</v>
      </c>
      <c r="Q63" s="5">
        <v>0.77357670578009496</v>
      </c>
      <c r="R63" s="13">
        <v>0.99274958170663696</v>
      </c>
      <c r="S63" s="5">
        <v>0.86956521739130399</v>
      </c>
      <c r="T63" s="5">
        <v>16.357739448547299</v>
      </c>
      <c r="U63" s="5">
        <v>0.86599999999999999</v>
      </c>
    </row>
    <row r="64" spans="1:27" x14ac:dyDescent="0.3">
      <c r="A64" t="s">
        <v>62</v>
      </c>
      <c r="B64" s="5">
        <v>0.71812080536912704</v>
      </c>
      <c r="C64" s="5">
        <v>0.71812080536912704</v>
      </c>
      <c r="D64" s="5">
        <v>0.71812080536912704</v>
      </c>
      <c r="E64" s="5">
        <v>0.71812080536912704</v>
      </c>
      <c r="F64" s="5">
        <v>0.26022863388061501</v>
      </c>
      <c r="G64" s="5">
        <v>0.79600000000000004</v>
      </c>
      <c r="I64" s="5">
        <v>0.711409395973154</v>
      </c>
      <c r="J64" s="5">
        <v>0.711409395973154</v>
      </c>
      <c r="K64" s="5">
        <v>0.711409395973154</v>
      </c>
      <c r="L64" s="5">
        <v>0.711409395973154</v>
      </c>
      <c r="M64" s="5">
        <v>7.9743862152099592E-3</v>
      </c>
      <c r="N64" s="5">
        <v>0.83199999999999996</v>
      </c>
      <c r="P64" s="5">
        <v>0.76510067114093905</v>
      </c>
      <c r="Q64" s="5">
        <v>0.76951672862453502</v>
      </c>
      <c r="R64" s="13">
        <v>0.96279069767441805</v>
      </c>
      <c r="S64" s="5">
        <v>0.85537190082644599</v>
      </c>
      <c r="T64" s="5">
        <v>2.37993264198303</v>
      </c>
      <c r="U64" s="5">
        <v>0.747</v>
      </c>
    </row>
    <row r="65" spans="1:21" x14ac:dyDescent="0.3">
      <c r="A65" t="s">
        <v>63</v>
      </c>
      <c r="B65" s="5">
        <v>0.67968232958305697</v>
      </c>
      <c r="C65" s="5">
        <v>0.67968232958305697</v>
      </c>
      <c r="D65" s="5">
        <v>0.67968232958305697</v>
      </c>
      <c r="E65" s="5">
        <v>0.67968232958305697</v>
      </c>
      <c r="F65" s="5">
        <v>0.92228174209594704</v>
      </c>
      <c r="G65" s="5">
        <v>0.82099999999999995</v>
      </c>
      <c r="I65" s="5">
        <v>0.51753805426869604</v>
      </c>
      <c r="J65" s="5">
        <v>0.51753805426869604</v>
      </c>
      <c r="K65" s="5">
        <v>0.51753805426869604</v>
      </c>
      <c r="L65" s="5">
        <v>0.51753805426869604</v>
      </c>
      <c r="M65" s="5">
        <v>5.48901557922363E-2</v>
      </c>
      <c r="N65" s="5">
        <v>0.58899999999999997</v>
      </c>
      <c r="P65" s="5">
        <v>0.76902713434811298</v>
      </c>
      <c r="Q65" s="5">
        <v>0.755239520958083</v>
      </c>
      <c r="R65" s="13">
        <v>0.97866149369544098</v>
      </c>
      <c r="S65" s="5">
        <v>0.85255597803126304</v>
      </c>
      <c r="T65" s="5">
        <v>4.9749896526336599</v>
      </c>
      <c r="U65" s="5">
        <v>0.81499999999999995</v>
      </c>
    </row>
    <row r="66" spans="1:21" x14ac:dyDescent="0.3">
      <c r="A66" t="s">
        <v>64</v>
      </c>
      <c r="B66" s="5">
        <v>0.792682926829268</v>
      </c>
      <c r="C66" s="5">
        <v>0.792682926829268</v>
      </c>
      <c r="D66" s="5">
        <v>0.792682926829268</v>
      </c>
      <c r="E66" s="5">
        <v>0.792682926829268</v>
      </c>
      <c r="F66" s="5">
        <v>0.241085529327392</v>
      </c>
      <c r="G66" s="5">
        <v>0.82799999999999996</v>
      </c>
      <c r="I66" s="5">
        <v>0.396341463414634</v>
      </c>
      <c r="J66" s="5">
        <v>0.396341463414634</v>
      </c>
      <c r="K66" s="5">
        <v>0.396341463414634</v>
      </c>
      <c r="L66" s="5">
        <v>0.396341463414634</v>
      </c>
      <c r="M66" s="5">
        <v>9.9711418151855399E-3</v>
      </c>
      <c r="N66" s="5">
        <v>0.48399999999999999</v>
      </c>
      <c r="P66" s="5">
        <v>0.835365853658536</v>
      </c>
      <c r="Q66" s="5">
        <v>0.84210526315789402</v>
      </c>
      <c r="R66" s="13">
        <v>0.977099236641221</v>
      </c>
      <c r="S66" s="5">
        <v>0.90459363957597105</v>
      </c>
      <c r="T66" s="5">
        <v>2.18444395065307</v>
      </c>
      <c r="U66" s="5">
        <v>0.79600000000000004</v>
      </c>
    </row>
    <row r="67" spans="1:21" x14ac:dyDescent="0.3">
      <c r="A67" t="s">
        <v>65</v>
      </c>
      <c r="B67" s="5">
        <v>0.74583333333333302</v>
      </c>
      <c r="C67" s="5">
        <v>0.74583333333333302</v>
      </c>
      <c r="D67" s="5">
        <v>0.74583333333333302</v>
      </c>
      <c r="E67" s="5">
        <v>0.74583333333333302</v>
      </c>
      <c r="F67" s="5">
        <v>0.26997017860412598</v>
      </c>
      <c r="G67" s="5" t="s">
        <v>80</v>
      </c>
      <c r="I67" s="5">
        <v>0.65833333333333299</v>
      </c>
      <c r="J67" s="5">
        <v>0.65833333333333299</v>
      </c>
      <c r="K67" s="5">
        <v>0.65833333333333299</v>
      </c>
      <c r="L67" s="5">
        <v>0.65833333333333299</v>
      </c>
      <c r="M67" s="5">
        <v>1.0057210922241201E-2</v>
      </c>
      <c r="N67" s="5">
        <v>0.42799999999999999</v>
      </c>
      <c r="P67" s="5">
        <v>0.68333333333333302</v>
      </c>
      <c r="Q67" s="5">
        <v>0.74879227053140096</v>
      </c>
      <c r="R67" s="13">
        <v>0.86592178770949702</v>
      </c>
      <c r="S67" s="5">
        <v>0.80310880829015496</v>
      </c>
      <c r="T67" s="5">
        <v>2.9965453147888099</v>
      </c>
      <c r="U67" s="5">
        <v>0.51100000000000001</v>
      </c>
    </row>
    <row r="68" spans="1:21" x14ac:dyDescent="0.3">
      <c r="A68" t="s">
        <v>66</v>
      </c>
      <c r="B68" s="5">
        <v>0.72455089820359198</v>
      </c>
      <c r="C68" s="5">
        <v>0.72455089820359198</v>
      </c>
      <c r="D68" s="5">
        <v>0.72455089820359198</v>
      </c>
      <c r="E68" s="5">
        <v>0.72455089820359198</v>
      </c>
      <c r="F68" s="5">
        <v>0.24232673645019501</v>
      </c>
      <c r="G68" s="5">
        <v>0.61699999999999999</v>
      </c>
      <c r="I68" s="5">
        <v>0.65868263473053801</v>
      </c>
      <c r="J68" s="5">
        <v>0.65868263473053801</v>
      </c>
      <c r="K68" s="5">
        <v>0.65868263473053801</v>
      </c>
      <c r="L68" s="5">
        <v>0.65868263473053801</v>
      </c>
      <c r="M68" s="5">
        <v>8.0053806304931606E-3</v>
      </c>
      <c r="N68" s="5">
        <v>0.39600000000000002</v>
      </c>
      <c r="P68" s="5">
        <v>0.67664670658682602</v>
      </c>
      <c r="Q68" s="5">
        <v>0.73611111111111105</v>
      </c>
      <c r="R68" s="13">
        <v>0.86885245901639296</v>
      </c>
      <c r="S68" s="5">
        <v>0.79699248120300703</v>
      </c>
      <c r="T68" s="5">
        <v>1.3923637866973799</v>
      </c>
      <c r="U68" s="5">
        <v>0.52</v>
      </c>
    </row>
    <row r="69" spans="1:21" x14ac:dyDescent="0.3">
      <c r="A69" t="s">
        <v>67</v>
      </c>
      <c r="B69" s="5">
        <v>0.62765957446808496</v>
      </c>
      <c r="C69" s="5">
        <v>0.62765957446808496</v>
      </c>
      <c r="D69" s="5">
        <v>0.62765957446808496</v>
      </c>
      <c r="E69" s="5">
        <v>0.62765957446808496</v>
      </c>
      <c r="F69" s="5">
        <v>0.24989628791808999</v>
      </c>
      <c r="G69" s="5">
        <v>0.56799999999999995</v>
      </c>
      <c r="I69" s="5">
        <v>0.58510638297872297</v>
      </c>
      <c r="J69" s="5">
        <v>0.58510638297872297</v>
      </c>
      <c r="K69" s="5">
        <v>0.58510638297872297</v>
      </c>
      <c r="L69" s="5">
        <v>0.58510638297872297</v>
      </c>
      <c r="M69" s="5">
        <v>1.2965917587280201E-2</v>
      </c>
      <c r="N69" s="5">
        <v>0.57499999999999996</v>
      </c>
      <c r="P69" s="5">
        <v>0.60638297872340396</v>
      </c>
      <c r="Q69" s="5">
        <v>0.64912280701754299</v>
      </c>
      <c r="R69" s="13">
        <v>0.82681564245810002</v>
      </c>
      <c r="S69" s="5">
        <v>0.72727272727272696</v>
      </c>
      <c r="T69" s="5">
        <v>1.3049116134643499</v>
      </c>
      <c r="U69" s="5">
        <v>0.53800000000000003</v>
      </c>
    </row>
    <row r="70" spans="1:21" x14ac:dyDescent="0.3">
      <c r="A70" t="s">
        <v>68</v>
      </c>
      <c r="B70" s="5">
        <v>0.77251184834123199</v>
      </c>
      <c r="C70" s="5">
        <v>0.77251184834123199</v>
      </c>
      <c r="D70" s="5">
        <v>0.77251184834123199</v>
      </c>
      <c r="E70" s="5">
        <v>0.77251184834123199</v>
      </c>
      <c r="F70" s="5">
        <v>0.22033786773681599</v>
      </c>
      <c r="G70" s="5">
        <v>0.39200000000000002</v>
      </c>
      <c r="I70" s="5">
        <v>0.67772511848341199</v>
      </c>
      <c r="J70" s="5">
        <v>0.67772511848341199</v>
      </c>
      <c r="K70" s="5">
        <v>0.67772511848341199</v>
      </c>
      <c r="L70" s="5">
        <v>0.67772511848341199</v>
      </c>
      <c r="M70" s="5">
        <v>8.9766979217529297E-3</v>
      </c>
      <c r="N70" s="5">
        <v>0.48</v>
      </c>
      <c r="P70" s="5">
        <v>0.67772511848341199</v>
      </c>
      <c r="Q70" s="5">
        <v>0.77528089887640395</v>
      </c>
      <c r="R70" s="13">
        <v>0.83132530120481896</v>
      </c>
      <c r="S70" s="5">
        <v>0.80232558139534804</v>
      </c>
      <c r="T70" s="5">
        <v>1.6521024703979399</v>
      </c>
      <c r="U70" s="5">
        <v>0.46300000000000002</v>
      </c>
    </row>
    <row r="71" spans="1:21" x14ac:dyDescent="0.3">
      <c r="A71" t="s">
        <v>69</v>
      </c>
      <c r="B71" s="5">
        <v>0.67672413793103403</v>
      </c>
      <c r="C71" s="5">
        <v>0.67672413793103403</v>
      </c>
      <c r="D71" s="5">
        <v>0.67672413793103403</v>
      </c>
      <c r="E71" s="5">
        <v>0.67672413793103403</v>
      </c>
      <c r="F71" s="5">
        <v>0.25610160827636702</v>
      </c>
      <c r="G71" s="5">
        <v>0.56299999999999994</v>
      </c>
      <c r="I71" s="5">
        <v>0.59051724137931005</v>
      </c>
      <c r="J71" s="5">
        <v>0.59051724137931005</v>
      </c>
      <c r="K71" s="5">
        <v>0.59051724137931005</v>
      </c>
      <c r="L71" s="5">
        <v>0.59051724137931005</v>
      </c>
      <c r="M71" s="5">
        <v>1.5956163406372001E-2</v>
      </c>
      <c r="N71" s="5">
        <v>0.48099999999999998</v>
      </c>
      <c r="P71" s="5">
        <v>0.67241379310344795</v>
      </c>
      <c r="Q71" s="5">
        <v>0.70334928229664995</v>
      </c>
      <c r="R71" s="13">
        <v>0.91304347826086896</v>
      </c>
      <c r="S71" s="5">
        <v>0.79459459459459403</v>
      </c>
      <c r="T71" s="5">
        <v>1.7575254440307599</v>
      </c>
      <c r="U71" s="5">
        <v>0.54700000000000004</v>
      </c>
    </row>
    <row r="72" spans="1:21" x14ac:dyDescent="0.3">
      <c r="A72" t="s">
        <v>70</v>
      </c>
      <c r="B72" s="5">
        <v>0.68891731596697203</v>
      </c>
      <c r="C72" s="5">
        <v>0.68891731596697203</v>
      </c>
      <c r="D72" s="5">
        <v>0.68891731596697203</v>
      </c>
      <c r="E72" s="5">
        <v>0.68891731596697203</v>
      </c>
      <c r="F72" s="5">
        <v>26.8216564655303</v>
      </c>
      <c r="G72" s="5">
        <v>0.96</v>
      </c>
      <c r="I72" s="5">
        <v>0.64112106058843998</v>
      </c>
      <c r="J72" s="5">
        <v>0.64112106058843998</v>
      </c>
      <c r="K72" s="5">
        <v>0.64112106058843998</v>
      </c>
      <c r="L72" s="5">
        <v>0.64112106058843998</v>
      </c>
      <c r="M72" s="5">
        <v>1.19373106956481</v>
      </c>
      <c r="N72" s="5">
        <v>0.79500000000000004</v>
      </c>
      <c r="P72" s="5">
        <v>0.83974880800092999</v>
      </c>
      <c r="Q72" s="5">
        <v>0.81164570803717795</v>
      </c>
      <c r="R72" s="13">
        <v>1</v>
      </c>
      <c r="S72" s="5">
        <v>0.896031386751169</v>
      </c>
      <c r="T72" s="5">
        <v>8.8208270072936994</v>
      </c>
      <c r="U72" s="5">
        <v>0.90600000000000003</v>
      </c>
    </row>
    <row r="73" spans="1:21" x14ac:dyDescent="0.3">
      <c r="A73" s="16" t="s">
        <v>81</v>
      </c>
      <c r="B73" s="14">
        <f>AVERAGE(B63:B72)</f>
        <v>0.71035357292311996</v>
      </c>
      <c r="C73" s="14">
        <f t="shared" ref="C73:U73" si="24">AVERAGE(C63:C72)</f>
        <v>0.71035357292311996</v>
      </c>
      <c r="D73" s="14">
        <f t="shared" si="24"/>
        <v>0.71035357292311996</v>
      </c>
      <c r="E73" s="14">
        <f t="shared" si="24"/>
        <v>0.71035357292311996</v>
      </c>
      <c r="F73" s="14">
        <f t="shared" si="24"/>
        <v>3.2424336910247695</v>
      </c>
      <c r="G73" s="14">
        <f t="shared" si="24"/>
        <v>0.70811111111111114</v>
      </c>
      <c r="H73" s="5"/>
      <c r="I73" s="14">
        <f t="shared" si="24"/>
        <v>0.6114391186296152</v>
      </c>
      <c r="J73" s="14">
        <f t="shared" si="24"/>
        <v>0.6114391186296152</v>
      </c>
      <c r="K73" s="14">
        <f t="shared" si="24"/>
        <v>0.6114391186296152</v>
      </c>
      <c r="L73" s="14">
        <f t="shared" si="24"/>
        <v>0.6114391186296152</v>
      </c>
      <c r="M73" s="14">
        <f t="shared" si="24"/>
        <v>0.14777221679687402</v>
      </c>
      <c r="N73" s="14">
        <f t="shared" si="24"/>
        <v>0.58799999999999986</v>
      </c>
      <c r="O73" s="5"/>
      <c r="P73" s="14">
        <f t="shared" si="24"/>
        <v>0.73217718992887948</v>
      </c>
      <c r="Q73" s="14">
        <f t="shared" si="24"/>
        <v>0.75647402963908927</v>
      </c>
      <c r="R73" s="14">
        <f t="shared" si="24"/>
        <v>0.92172596783673943</v>
      </c>
      <c r="S73" s="14">
        <f t="shared" si="24"/>
        <v>0.83024123153319829</v>
      </c>
      <c r="T73" s="14">
        <f t="shared" si="24"/>
        <v>4.3821381330489997</v>
      </c>
      <c r="U73" s="14">
        <f t="shared" si="24"/>
        <v>0.67090000000000005</v>
      </c>
    </row>
    <row r="74" spans="1:21" x14ac:dyDescent="0.3">
      <c r="A74" s="16" t="s">
        <v>84</v>
      </c>
      <c r="B74" s="14">
        <f>MIN(B63:B72)</f>
        <v>0.62765957446808496</v>
      </c>
      <c r="C74" s="14">
        <f t="shared" ref="C74:U74" si="25">MIN(C63:C72)</f>
        <v>0.62765957446808496</v>
      </c>
      <c r="D74" s="14">
        <f t="shared" si="25"/>
        <v>0.62765957446808496</v>
      </c>
      <c r="E74" s="14">
        <f t="shared" si="25"/>
        <v>0.62765957446808496</v>
      </c>
      <c r="F74" s="14">
        <f t="shared" si="25"/>
        <v>0.22033786773681599</v>
      </c>
      <c r="G74" s="14">
        <f t="shared" si="25"/>
        <v>0.39200000000000002</v>
      </c>
      <c r="H74" s="5"/>
      <c r="I74" s="14">
        <f t="shared" si="25"/>
        <v>0.396341463414634</v>
      </c>
      <c r="J74" s="14">
        <f t="shared" si="25"/>
        <v>0.396341463414634</v>
      </c>
      <c r="K74" s="14">
        <f t="shared" si="25"/>
        <v>0.396341463414634</v>
      </c>
      <c r="L74" s="14">
        <f t="shared" si="25"/>
        <v>0.396341463414634</v>
      </c>
      <c r="M74" s="14">
        <f t="shared" si="25"/>
        <v>7.9743862152099592E-3</v>
      </c>
      <c r="N74" s="14">
        <f t="shared" si="25"/>
        <v>0.39600000000000002</v>
      </c>
      <c r="O74" s="5"/>
      <c r="P74" s="14">
        <f t="shared" si="25"/>
        <v>0.60638297872340396</v>
      </c>
      <c r="Q74" s="14">
        <f t="shared" si="25"/>
        <v>0.64912280701754299</v>
      </c>
      <c r="R74" s="14">
        <f t="shared" si="25"/>
        <v>0.82681564245810002</v>
      </c>
      <c r="S74" s="14">
        <f t="shared" si="25"/>
        <v>0.72727272727272696</v>
      </c>
      <c r="T74" s="14">
        <f t="shared" si="25"/>
        <v>1.3049116134643499</v>
      </c>
      <c r="U74" s="14">
        <f t="shared" si="25"/>
        <v>0.46300000000000002</v>
      </c>
    </row>
    <row r="75" spans="1:21" x14ac:dyDescent="0.3">
      <c r="A75" s="16" t="s">
        <v>83</v>
      </c>
      <c r="B75" s="14">
        <f>MAX(B63:B72)</f>
        <v>0.792682926829268</v>
      </c>
      <c r="C75" s="14">
        <f t="shared" ref="C75:U75" si="26">MAX(C63:C72)</f>
        <v>0.792682926829268</v>
      </c>
      <c r="D75" s="14">
        <f t="shared" si="26"/>
        <v>0.792682926829268</v>
      </c>
      <c r="E75" s="14">
        <f t="shared" si="26"/>
        <v>0.792682926829268</v>
      </c>
      <c r="F75" s="14">
        <f t="shared" si="26"/>
        <v>26.8216564655303</v>
      </c>
      <c r="G75" s="14">
        <f t="shared" si="26"/>
        <v>0.96</v>
      </c>
      <c r="H75" s="5"/>
      <c r="I75" s="14">
        <f t="shared" si="26"/>
        <v>0.711409395973154</v>
      </c>
      <c r="J75" s="14">
        <f t="shared" si="26"/>
        <v>0.711409395973154</v>
      </c>
      <c r="K75" s="14">
        <f t="shared" si="26"/>
        <v>0.711409395973154</v>
      </c>
      <c r="L75" s="14">
        <f t="shared" si="26"/>
        <v>0.711409395973154</v>
      </c>
      <c r="M75" s="14">
        <f t="shared" si="26"/>
        <v>1.19373106956481</v>
      </c>
      <c r="N75" s="14">
        <f t="shared" si="26"/>
        <v>0.83199999999999996</v>
      </c>
      <c r="O75" s="5"/>
      <c r="P75" s="14">
        <f t="shared" si="26"/>
        <v>0.83974880800092999</v>
      </c>
      <c r="Q75" s="14">
        <f t="shared" si="26"/>
        <v>0.84210526315789402</v>
      </c>
      <c r="R75" s="14">
        <f t="shared" si="26"/>
        <v>1</v>
      </c>
      <c r="S75" s="14">
        <f t="shared" si="26"/>
        <v>0.90459363957597105</v>
      </c>
      <c r="T75" s="14">
        <f t="shared" si="26"/>
        <v>16.357739448547299</v>
      </c>
      <c r="U75" s="14">
        <f t="shared" si="26"/>
        <v>0.90600000000000003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0C7D-8DBF-4079-95A5-30D1B9F1B601}">
  <dimension ref="A1:U75"/>
  <sheetViews>
    <sheetView workbookViewId="0">
      <pane ySplit="1" topLeftCell="A49" activePane="bottomLeft" state="frozen"/>
      <selection pane="bottomLeft" activeCell="A62" sqref="A62"/>
    </sheetView>
  </sheetViews>
  <sheetFormatPr defaultRowHeight="14.4" x14ac:dyDescent="0.3"/>
  <cols>
    <col min="1" max="1" width="17.21875" customWidth="1"/>
    <col min="2" max="2" width="12.33203125" style="5" customWidth="1"/>
    <col min="3" max="3" width="12.5546875" style="5" customWidth="1"/>
    <col min="4" max="4" width="13.109375" style="5" customWidth="1"/>
    <col min="5" max="5" width="11.88671875" style="5" customWidth="1"/>
    <col min="6" max="6" width="12.5546875" style="5" customWidth="1"/>
    <col min="7" max="7" width="8.88671875" style="5"/>
    <col min="16" max="16" width="11" style="5" customWidth="1"/>
    <col min="17" max="17" width="10.5546875" style="5" customWidth="1"/>
    <col min="18" max="18" width="10.77734375" style="5" customWidth="1"/>
    <col min="19" max="19" width="11.6640625" style="5" customWidth="1"/>
    <col min="20" max="20" width="10.88671875" style="5" customWidth="1"/>
    <col min="21" max="21" width="8.88671875" style="5"/>
  </cols>
  <sheetData>
    <row r="1" spans="1:21" x14ac:dyDescent="0.3">
      <c r="D1" s="4" t="s">
        <v>77</v>
      </c>
      <c r="K1" s="1" t="s">
        <v>78</v>
      </c>
      <c r="R1" s="4" t="s">
        <v>79</v>
      </c>
    </row>
    <row r="2" spans="1:21" ht="17.399999999999999" x14ac:dyDescent="0.35">
      <c r="A2" s="2" t="s">
        <v>60</v>
      </c>
      <c r="B2" s="4" t="s">
        <v>71</v>
      </c>
      <c r="C2" s="4" t="s">
        <v>72</v>
      </c>
      <c r="D2" s="4" t="s">
        <v>73</v>
      </c>
      <c r="E2" s="4" t="s">
        <v>74</v>
      </c>
      <c r="F2" s="4" t="s">
        <v>76</v>
      </c>
      <c r="G2" s="4" t="s">
        <v>75</v>
      </c>
      <c r="H2" s="1"/>
      <c r="I2" s="1" t="s">
        <v>71</v>
      </c>
      <c r="J2" s="1" t="s">
        <v>72</v>
      </c>
      <c r="K2" s="1" t="s">
        <v>73</v>
      </c>
      <c r="L2" s="1" t="s">
        <v>74</v>
      </c>
      <c r="M2" s="1" t="s">
        <v>76</v>
      </c>
      <c r="N2" s="1" t="s">
        <v>75</v>
      </c>
      <c r="O2" s="1"/>
      <c r="P2" s="4" t="s">
        <v>71</v>
      </c>
      <c r="Q2" s="4" t="s">
        <v>72</v>
      </c>
      <c r="R2" s="4" t="s">
        <v>73</v>
      </c>
      <c r="S2" s="4" t="s">
        <v>74</v>
      </c>
      <c r="T2" s="4" t="s">
        <v>76</v>
      </c>
      <c r="U2" s="4" t="s">
        <v>75</v>
      </c>
    </row>
    <row r="3" spans="1:21" s="1" customFormat="1" x14ac:dyDescent="0.3">
      <c r="A3" t="s">
        <v>0</v>
      </c>
      <c r="B3" s="5">
        <v>0.55520504731861198</v>
      </c>
      <c r="C3" s="5">
        <v>0.55520504731861198</v>
      </c>
      <c r="D3" s="5">
        <v>0.55520504731861198</v>
      </c>
      <c r="E3" s="5">
        <v>0.55520504731861198</v>
      </c>
      <c r="F3" s="5">
        <v>0.24933528900146401</v>
      </c>
      <c r="G3" s="5">
        <v>0.997</v>
      </c>
      <c r="H3"/>
      <c r="I3" s="5">
        <v>0.1198738170347</v>
      </c>
      <c r="J3" s="5">
        <v>0.1198738170347</v>
      </c>
      <c r="K3" s="5">
        <v>0.1198738170347</v>
      </c>
      <c r="L3" s="5">
        <v>0.1198738170347</v>
      </c>
      <c r="M3" s="5">
        <v>7.9782009124755807E-3</v>
      </c>
      <c r="N3" s="5">
        <v>0.72599999999999998</v>
      </c>
      <c r="O3"/>
      <c r="P3" s="5">
        <v>0.89274447949526803</v>
      </c>
      <c r="Q3" s="5">
        <v>0.838095238095238</v>
      </c>
      <c r="R3" s="5">
        <v>1</v>
      </c>
      <c r="S3" s="5">
        <v>0.91191709844559499</v>
      </c>
      <c r="T3" s="5">
        <v>4.2137296199798504</v>
      </c>
      <c r="U3" s="5">
        <v>0.91900000000000004</v>
      </c>
    </row>
    <row r="4" spans="1:21" x14ac:dyDescent="0.3">
      <c r="A4" t="s">
        <v>6</v>
      </c>
      <c r="B4" s="5">
        <v>0.55528846153846101</v>
      </c>
      <c r="C4" s="5">
        <v>0.55528846153846101</v>
      </c>
      <c r="D4" s="5">
        <v>0.55528846153846101</v>
      </c>
      <c r="E4" s="5">
        <v>0.55528846153846101</v>
      </c>
      <c r="F4" s="5">
        <v>0.25028061866760198</v>
      </c>
      <c r="G4" s="5">
        <v>0.77</v>
      </c>
      <c r="I4" s="5">
        <v>0.42788461538461497</v>
      </c>
      <c r="J4" s="5">
        <v>0.42788461538461497</v>
      </c>
      <c r="K4" s="5">
        <v>0.42788461538461497</v>
      </c>
      <c r="L4" s="5">
        <v>0.42788461538461497</v>
      </c>
      <c r="M4" s="5">
        <v>1.39610767364501E-2</v>
      </c>
      <c r="N4" s="5">
        <v>0.85</v>
      </c>
      <c r="P4" s="5">
        <v>0.90625</v>
      </c>
      <c r="Q4" s="5">
        <v>0.86466165413533802</v>
      </c>
      <c r="R4" s="5">
        <v>0.98712446351931304</v>
      </c>
      <c r="S4" s="5">
        <v>0.92184368737474898</v>
      </c>
      <c r="T4" s="5">
        <v>3.4637758731842001</v>
      </c>
      <c r="U4" s="5">
        <v>0.92200000000000004</v>
      </c>
    </row>
    <row r="5" spans="1:21" x14ac:dyDescent="0.3">
      <c r="A5" t="s">
        <v>7</v>
      </c>
      <c r="B5" s="5">
        <v>0.56000000000000005</v>
      </c>
      <c r="C5" s="5">
        <v>0.56000000000000005</v>
      </c>
      <c r="D5" s="5">
        <v>0.56000000000000005</v>
      </c>
      <c r="E5" s="5">
        <v>0.56000000000000005</v>
      </c>
      <c r="F5" s="5">
        <v>0.23939394950866699</v>
      </c>
      <c r="G5" s="5">
        <v>1</v>
      </c>
      <c r="I5" s="5">
        <v>0</v>
      </c>
      <c r="J5" s="5">
        <v>0</v>
      </c>
      <c r="K5" s="5">
        <v>0</v>
      </c>
      <c r="L5" s="5">
        <v>0</v>
      </c>
      <c r="M5" s="5">
        <v>5.9821605682373004E-3</v>
      </c>
      <c r="N5" t="s">
        <v>80</v>
      </c>
      <c r="P5" s="5">
        <v>0.97</v>
      </c>
      <c r="Q5" s="5">
        <v>0.94915254237288105</v>
      </c>
      <c r="R5" s="5">
        <v>1</v>
      </c>
      <c r="S5" s="5">
        <v>0.97391304347826002</v>
      </c>
      <c r="T5" s="5">
        <v>4.1349415779113698</v>
      </c>
      <c r="U5" s="5">
        <v>0.97499999999999998</v>
      </c>
    </row>
    <row r="6" spans="1:21" x14ac:dyDescent="0.3">
      <c r="A6" t="s">
        <v>8</v>
      </c>
      <c r="B6" s="5">
        <v>0.54420731707317005</v>
      </c>
      <c r="C6" s="5">
        <v>0.54420731707317005</v>
      </c>
      <c r="D6" s="5">
        <v>0.54420731707317005</v>
      </c>
      <c r="E6" s="5">
        <v>0.54420731707317005</v>
      </c>
      <c r="F6" s="5">
        <v>1.32932901382446</v>
      </c>
      <c r="G6" s="5">
        <v>0.85</v>
      </c>
      <c r="I6" s="5">
        <v>0.49441056910569098</v>
      </c>
      <c r="J6" s="5">
        <v>0.49441056910569098</v>
      </c>
      <c r="K6" s="5">
        <v>0.49441056910569098</v>
      </c>
      <c r="L6" s="5">
        <v>0.49441056910569098</v>
      </c>
      <c r="M6" s="5">
        <v>0.10470843315124501</v>
      </c>
      <c r="N6" s="5">
        <v>0.67700000000000005</v>
      </c>
      <c r="P6" s="5">
        <v>0.93495934959349503</v>
      </c>
      <c r="Q6" s="5">
        <v>0.899166666666666</v>
      </c>
      <c r="R6" s="5">
        <v>0.99355432780847097</v>
      </c>
      <c r="S6" s="5">
        <v>0.94400699912510899</v>
      </c>
      <c r="T6" s="5">
        <v>6.9134850502014098</v>
      </c>
      <c r="U6" s="5">
        <v>0.94499999999999995</v>
      </c>
    </row>
    <row r="7" spans="1:21" x14ac:dyDescent="0.3">
      <c r="A7" t="s">
        <v>9</v>
      </c>
      <c r="B7" s="5">
        <v>0.58450704225352101</v>
      </c>
      <c r="C7" s="5">
        <v>0.58450704225352101</v>
      </c>
      <c r="D7" s="5">
        <v>0.58450704225352101</v>
      </c>
      <c r="E7" s="5">
        <v>0.58450704225352101</v>
      </c>
      <c r="F7" s="5">
        <v>0.26728487014770502</v>
      </c>
      <c r="G7" s="5">
        <v>1</v>
      </c>
      <c r="I7" s="5">
        <v>0.31690140845070403</v>
      </c>
      <c r="J7" s="5">
        <v>0.31690140845070403</v>
      </c>
      <c r="K7" s="5">
        <v>0.31690140845070403</v>
      </c>
      <c r="L7" s="5">
        <v>0.31690140845070403</v>
      </c>
      <c r="M7" s="5">
        <v>8.9766979217529297E-3</v>
      </c>
      <c r="N7" s="5">
        <v>0.79800000000000004</v>
      </c>
      <c r="P7" s="5">
        <v>0.98591549295774605</v>
      </c>
      <c r="Q7" s="5">
        <v>0.97647058823529398</v>
      </c>
      <c r="R7" s="5">
        <v>1</v>
      </c>
      <c r="S7" s="5">
        <v>0.98809523809523803</v>
      </c>
      <c r="T7" s="5">
        <v>2.5571618080139098</v>
      </c>
      <c r="U7" s="5">
        <v>0.98799999999999999</v>
      </c>
    </row>
    <row r="8" spans="1:21" x14ac:dyDescent="0.3">
      <c r="A8" t="s">
        <v>10</v>
      </c>
      <c r="B8" s="5">
        <v>0.19500000000000001</v>
      </c>
      <c r="C8" s="5">
        <v>0.19500000000000001</v>
      </c>
      <c r="D8" s="5">
        <v>0.19500000000000001</v>
      </c>
      <c r="E8" s="5">
        <v>0.19500000000000001</v>
      </c>
      <c r="F8" s="5">
        <v>0.243351221084594</v>
      </c>
      <c r="G8" s="5">
        <v>0.98799999999999999</v>
      </c>
      <c r="I8" s="5">
        <v>0.14499999999999999</v>
      </c>
      <c r="J8" s="5">
        <v>0.14499999999999999</v>
      </c>
      <c r="K8" s="5">
        <v>0.14499999999999999</v>
      </c>
      <c r="L8" s="5">
        <v>0.14499999999999999</v>
      </c>
      <c r="M8" s="5">
        <v>8.9755058288574201E-3</v>
      </c>
      <c r="N8" s="5">
        <v>0.97099999999999997</v>
      </c>
      <c r="P8" s="5">
        <v>0.97</v>
      </c>
      <c r="Q8" s="5">
        <v>0.86666666666666603</v>
      </c>
      <c r="R8" s="5">
        <v>1</v>
      </c>
      <c r="S8" s="5">
        <v>0.92857142857142805</v>
      </c>
      <c r="T8" s="5">
        <v>3.3420629501342698</v>
      </c>
      <c r="U8" s="5">
        <v>0.93300000000000005</v>
      </c>
    </row>
    <row r="9" spans="1:21" x14ac:dyDescent="0.3">
      <c r="A9" t="s">
        <v>11</v>
      </c>
      <c r="B9" s="5">
        <v>0.56000000000000005</v>
      </c>
      <c r="C9" s="5">
        <v>0.56000000000000005</v>
      </c>
      <c r="D9" s="5">
        <v>0.56000000000000005</v>
      </c>
      <c r="E9" s="5">
        <v>0.56000000000000005</v>
      </c>
      <c r="F9" s="5">
        <v>0.25033187866210899</v>
      </c>
      <c r="G9" s="5">
        <v>0.96299999999999997</v>
      </c>
      <c r="I9" s="5">
        <v>0.38</v>
      </c>
      <c r="J9" s="5">
        <v>0.38</v>
      </c>
      <c r="K9" s="5">
        <v>0.38</v>
      </c>
      <c r="L9" s="5">
        <v>0.38</v>
      </c>
      <c r="M9" s="5">
        <v>9.9725723266601493E-3</v>
      </c>
      <c r="N9" s="5">
        <v>0.85499999999999998</v>
      </c>
      <c r="P9" s="5">
        <v>0.87</v>
      </c>
      <c r="Q9" s="5">
        <v>0.82089552238805896</v>
      </c>
      <c r="R9" s="5">
        <v>0.98214285714285698</v>
      </c>
      <c r="S9" s="5">
        <v>0.89430894308942999</v>
      </c>
      <c r="T9" s="5">
        <v>3.42583775520324</v>
      </c>
      <c r="U9" s="5">
        <v>0.89500000000000002</v>
      </c>
    </row>
    <row r="10" spans="1:21" x14ac:dyDescent="0.3">
      <c r="A10" t="s">
        <v>12</v>
      </c>
      <c r="B10" s="5">
        <v>0.57593984962405997</v>
      </c>
      <c r="C10" s="5">
        <v>0.57593984962405997</v>
      </c>
      <c r="D10" s="5">
        <v>0.57593984962405997</v>
      </c>
      <c r="E10" s="5">
        <v>0.57593984962405997</v>
      </c>
      <c r="F10" s="5">
        <v>0.30518293380737299</v>
      </c>
      <c r="G10" s="5">
        <v>0.98499999999999999</v>
      </c>
      <c r="I10" s="5">
        <v>0.196992481203007</v>
      </c>
      <c r="J10" s="5">
        <v>0.196992481203007</v>
      </c>
      <c r="K10" s="5">
        <v>0.196992481203007</v>
      </c>
      <c r="L10" s="5">
        <v>0.196992481203007</v>
      </c>
      <c r="M10" s="5">
        <v>1.6958475112915001E-2</v>
      </c>
      <c r="N10" s="5">
        <v>0.65600000000000003</v>
      </c>
      <c r="P10" s="5">
        <v>0.93984962406015005</v>
      </c>
      <c r="Q10" s="5">
        <v>0.90758293838862503</v>
      </c>
      <c r="R10" s="5">
        <v>0.99739583333333304</v>
      </c>
      <c r="S10" s="5">
        <v>0.95037220843672399</v>
      </c>
      <c r="T10" s="5">
        <v>3.2921960353851301</v>
      </c>
      <c r="U10" s="5">
        <v>0.95199999999999996</v>
      </c>
    </row>
    <row r="11" spans="1:21" x14ac:dyDescent="0.3">
      <c r="A11" t="s">
        <v>13</v>
      </c>
      <c r="B11" s="5">
        <v>0.55029585798816505</v>
      </c>
      <c r="C11" s="5">
        <v>0.55029585798816505</v>
      </c>
      <c r="D11" s="5">
        <v>0.55029585798816505</v>
      </c>
      <c r="E11" s="5">
        <v>0.55029585798816505</v>
      </c>
      <c r="F11" s="5">
        <v>0.34407901763915999</v>
      </c>
      <c r="G11" s="5">
        <v>0.97599999999999998</v>
      </c>
      <c r="I11" s="5">
        <v>0.170118343195266</v>
      </c>
      <c r="J11" s="5">
        <v>0.170118343195266</v>
      </c>
      <c r="K11" s="5">
        <v>0.170118343195266</v>
      </c>
      <c r="L11" s="5">
        <v>0.170118343195266</v>
      </c>
      <c r="M11" s="5">
        <v>1.89499855041503E-2</v>
      </c>
      <c r="N11" s="5">
        <v>0.60799999999999998</v>
      </c>
      <c r="P11" s="5">
        <v>0.94674556213017702</v>
      </c>
      <c r="Q11" s="5">
        <v>0.92098765432098695</v>
      </c>
      <c r="R11" s="5">
        <v>0.98938992042440299</v>
      </c>
      <c r="S11" s="5">
        <v>0.95396419437340096</v>
      </c>
      <c r="T11" s="5">
        <v>3.0787677764892498</v>
      </c>
      <c r="U11" s="5">
        <v>0.95299999999999996</v>
      </c>
    </row>
    <row r="12" spans="1:21" x14ac:dyDescent="0.3">
      <c r="A12" t="s">
        <v>14</v>
      </c>
      <c r="B12" s="5">
        <v>0.59499999999999997</v>
      </c>
      <c r="C12" s="5">
        <v>0.59499999999999997</v>
      </c>
      <c r="D12" s="5">
        <v>0.59499999999999997</v>
      </c>
      <c r="E12" s="5">
        <v>0.59499999999999997</v>
      </c>
      <c r="F12" s="5">
        <v>0.23337602615356401</v>
      </c>
      <c r="G12" s="5">
        <v>0.99399999999999999</v>
      </c>
      <c r="I12" s="5">
        <v>0</v>
      </c>
      <c r="J12" s="5">
        <v>0</v>
      </c>
      <c r="K12" s="5">
        <v>0</v>
      </c>
      <c r="L12" s="5">
        <v>0</v>
      </c>
      <c r="M12" s="5">
        <v>8.9766979217529297E-3</v>
      </c>
      <c r="N12" t="s">
        <v>80</v>
      </c>
      <c r="P12" s="5">
        <v>0.94</v>
      </c>
      <c r="Q12" s="5">
        <v>0.90909090909090895</v>
      </c>
      <c r="R12" s="5">
        <v>1</v>
      </c>
      <c r="S12" s="5">
        <v>0.952380952380952</v>
      </c>
      <c r="T12" s="5">
        <v>2.35370874404907</v>
      </c>
      <c r="U12" s="5">
        <v>0.95499999999999996</v>
      </c>
    </row>
    <row r="13" spans="1:21" x14ac:dyDescent="0.3">
      <c r="A13" t="s">
        <v>15</v>
      </c>
      <c r="B13" s="5">
        <v>0.56065416641706101</v>
      </c>
      <c r="C13" s="5">
        <v>0.56065416641706101</v>
      </c>
      <c r="D13" s="5">
        <v>0.56065416641706101</v>
      </c>
      <c r="E13" s="5">
        <v>0.56065416641706101</v>
      </c>
      <c r="F13" s="5">
        <v>94.000274419784503</v>
      </c>
      <c r="G13" s="5">
        <v>0.98499999999999999</v>
      </c>
      <c r="I13" s="5">
        <v>0.25178218414904402</v>
      </c>
      <c r="J13" s="5">
        <v>0.25178218414904402</v>
      </c>
      <c r="K13" s="5">
        <v>0.25178218414904402</v>
      </c>
      <c r="L13" s="5">
        <v>0.25178218414904402</v>
      </c>
      <c r="M13" s="5">
        <v>2.62222003936767</v>
      </c>
      <c r="N13" s="5">
        <v>0.33300000000000002</v>
      </c>
      <c r="P13" s="5">
        <v>0.98244773258251905</v>
      </c>
      <c r="Q13" s="5">
        <v>0.96964359718193105</v>
      </c>
      <c r="R13" s="5">
        <v>1</v>
      </c>
      <c r="S13" s="5">
        <v>0.98458787018042104</v>
      </c>
      <c r="T13" s="5">
        <v>6.2123737335204998</v>
      </c>
      <c r="U13" s="5">
        <v>0.98499999999999999</v>
      </c>
    </row>
    <row r="14" spans="1:21" x14ac:dyDescent="0.3">
      <c r="A14" t="s">
        <v>16</v>
      </c>
      <c r="B14" s="5">
        <v>0.54581529581529498</v>
      </c>
      <c r="C14" s="5">
        <v>0.54581529581529498</v>
      </c>
      <c r="D14" s="5">
        <v>0.54581529581529498</v>
      </c>
      <c r="E14" s="5">
        <v>0.54581529581529498</v>
      </c>
      <c r="F14" s="5">
        <v>3.0478479862213099</v>
      </c>
      <c r="G14" s="5">
        <v>0.998</v>
      </c>
      <c r="I14" s="5">
        <v>0</v>
      </c>
      <c r="J14" s="5">
        <v>0</v>
      </c>
      <c r="K14" s="5">
        <v>0</v>
      </c>
      <c r="L14" s="5">
        <v>0</v>
      </c>
      <c r="M14" s="5">
        <v>0.123668670654296</v>
      </c>
      <c r="N14" t="s">
        <v>80</v>
      </c>
      <c r="P14" s="5">
        <v>0.90151515151515105</v>
      </c>
      <c r="Q14" s="5">
        <v>0.84748603351955298</v>
      </c>
      <c r="R14" s="5">
        <v>1</v>
      </c>
      <c r="S14" s="5">
        <v>0.91744783791956397</v>
      </c>
      <c r="T14" s="5">
        <v>28.547570943832302</v>
      </c>
      <c r="U14" s="5">
        <v>0.92400000000000004</v>
      </c>
    </row>
    <row r="15" spans="1:21" x14ac:dyDescent="0.3">
      <c r="A15" t="s">
        <v>17</v>
      </c>
      <c r="B15" s="5">
        <v>0.55054103985220304</v>
      </c>
      <c r="C15" s="5">
        <v>0.55054103985220304</v>
      </c>
      <c r="D15" s="5">
        <v>0.55054103985220304</v>
      </c>
      <c r="E15" s="5">
        <v>0.55054103985220304</v>
      </c>
      <c r="F15" s="5">
        <v>5.3048124313354403</v>
      </c>
      <c r="G15" s="5">
        <v>0.89800000000000002</v>
      </c>
      <c r="I15" s="5">
        <v>0.38242280285035601</v>
      </c>
      <c r="J15" s="5">
        <v>0.38242280285035601</v>
      </c>
      <c r="K15" s="5">
        <v>0.38242280285035601</v>
      </c>
      <c r="L15" s="5">
        <v>0.38242280285035601</v>
      </c>
      <c r="M15" s="5">
        <v>0.36901402473449701</v>
      </c>
      <c r="N15" s="5">
        <v>0.61599999999999999</v>
      </c>
      <c r="P15" s="5">
        <v>0.66349960411718101</v>
      </c>
      <c r="Q15" s="5">
        <v>0.62556526982212801</v>
      </c>
      <c r="R15" s="5">
        <v>0.98434535104364296</v>
      </c>
      <c r="S15" s="5">
        <v>0.76497695852534497</v>
      </c>
      <c r="T15" s="5">
        <v>33.299732208251903</v>
      </c>
      <c r="U15" s="5">
        <v>0.77800000000000002</v>
      </c>
    </row>
    <row r="16" spans="1:21" x14ac:dyDescent="0.3">
      <c r="A16" t="s">
        <v>18</v>
      </c>
      <c r="B16" s="5">
        <v>0.55500000000000005</v>
      </c>
      <c r="C16" s="5">
        <v>0.55500000000000005</v>
      </c>
      <c r="D16" s="5">
        <v>0.55500000000000005</v>
      </c>
      <c r="E16" s="5">
        <v>0.55500000000000005</v>
      </c>
      <c r="F16" s="5">
        <v>0.24135494232177701</v>
      </c>
      <c r="G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9.9430084228515608E-3</v>
      </c>
      <c r="N16" t="s">
        <v>80</v>
      </c>
      <c r="P16" s="5">
        <v>0.97</v>
      </c>
      <c r="Q16" s="5">
        <v>0.94871794871794801</v>
      </c>
      <c r="R16" s="5">
        <v>1</v>
      </c>
      <c r="S16" s="5">
        <v>0.97368421052631504</v>
      </c>
      <c r="T16" s="5">
        <v>3.3410654067993102</v>
      </c>
      <c r="U16" s="5">
        <v>0.97399999999999998</v>
      </c>
    </row>
    <row r="17" spans="1:21" x14ac:dyDescent="0.3">
      <c r="A17" t="s">
        <v>19</v>
      </c>
      <c r="B17" s="5">
        <v>0.55692729766803795</v>
      </c>
      <c r="C17" s="5">
        <v>0.55692729766803795</v>
      </c>
      <c r="D17" s="5">
        <v>0.55692729766803795</v>
      </c>
      <c r="E17" s="5">
        <v>0.55692729766803795</v>
      </c>
      <c r="F17" s="5">
        <v>3.28322005271911</v>
      </c>
      <c r="G17" s="5">
        <v>0.873</v>
      </c>
      <c r="I17" s="5">
        <v>0.51954732510288004</v>
      </c>
      <c r="J17" s="5">
        <v>0.51954732510288004</v>
      </c>
      <c r="K17" s="5">
        <v>0.51954732510288004</v>
      </c>
      <c r="L17" s="5">
        <v>0.51954732510288004</v>
      </c>
      <c r="M17" s="5">
        <v>0.25033187866210899</v>
      </c>
      <c r="N17" s="5">
        <v>0.77</v>
      </c>
      <c r="P17" s="5">
        <v>0.86076817558299001</v>
      </c>
      <c r="Q17" s="5">
        <v>0.80545905707195997</v>
      </c>
      <c r="R17" s="5">
        <v>0.99144777031154496</v>
      </c>
      <c r="S17" s="5">
        <v>0.88882803943044897</v>
      </c>
      <c r="T17" s="5">
        <v>17.561036109924299</v>
      </c>
      <c r="U17" s="5">
        <v>0.89500000000000002</v>
      </c>
    </row>
    <row r="18" spans="1:21" x14ac:dyDescent="0.3">
      <c r="A18" t="s">
        <v>20</v>
      </c>
      <c r="B18" s="5">
        <v>0.58136094674556205</v>
      </c>
      <c r="C18" s="5">
        <v>0.58136094674556205</v>
      </c>
      <c r="D18" s="5">
        <v>0.58136094674556205</v>
      </c>
      <c r="E18" s="5">
        <v>0.58136094674556205</v>
      </c>
      <c r="F18" s="5">
        <v>0.28857684135437001</v>
      </c>
      <c r="G18" s="5">
        <v>0.92200000000000004</v>
      </c>
      <c r="I18" s="5">
        <v>0.33284023668639001</v>
      </c>
      <c r="J18" s="5">
        <v>0.33284023668639001</v>
      </c>
      <c r="K18" s="5">
        <v>0.33284023668639001</v>
      </c>
      <c r="L18" s="5">
        <v>0.33284023668639001</v>
      </c>
      <c r="M18" s="5">
        <v>1.7952442169189401E-2</v>
      </c>
      <c r="N18" s="5">
        <v>0.70399999999999996</v>
      </c>
      <c r="P18" s="5">
        <v>0.94082840236686305</v>
      </c>
      <c r="Q18" s="5">
        <v>0.90762124711316305</v>
      </c>
      <c r="R18" s="5">
        <v>1</v>
      </c>
      <c r="S18" s="5">
        <v>0.95157384987893401</v>
      </c>
      <c r="T18" s="5">
        <v>3.25928330421447</v>
      </c>
      <c r="U18" s="5">
        <v>0.95399999999999996</v>
      </c>
    </row>
    <row r="19" spans="1:21" x14ac:dyDescent="0.3">
      <c r="A19" t="s">
        <v>21</v>
      </c>
      <c r="B19" s="5">
        <v>0.27500000000000002</v>
      </c>
      <c r="C19" s="5">
        <v>0.27500000000000002</v>
      </c>
      <c r="D19" s="5">
        <v>0.27500000000000002</v>
      </c>
      <c r="E19" s="5">
        <v>0.27500000000000002</v>
      </c>
      <c r="F19" s="5">
        <v>0.241417646408081</v>
      </c>
      <c r="G19" s="5">
        <v>0.65</v>
      </c>
      <c r="I19" s="5">
        <v>0.20499999999999999</v>
      </c>
      <c r="J19" s="5">
        <v>0.20499999999999999</v>
      </c>
      <c r="K19" s="5">
        <v>0.20499999999999999</v>
      </c>
      <c r="L19" s="5">
        <v>0.20499999999999999</v>
      </c>
      <c r="M19" s="5">
        <v>6.9825649261474601E-3</v>
      </c>
      <c r="N19" s="5">
        <v>0.627</v>
      </c>
      <c r="P19" s="5">
        <v>0.92</v>
      </c>
      <c r="Q19" s="5">
        <v>0.78260869565217395</v>
      </c>
      <c r="R19" s="5">
        <v>0.98181818181818103</v>
      </c>
      <c r="S19" s="5">
        <v>0.87096774193548299</v>
      </c>
      <c r="T19" s="5">
        <v>3.1296308040618799</v>
      </c>
      <c r="U19" s="5">
        <v>0.88700000000000001</v>
      </c>
    </row>
    <row r="20" spans="1:21" x14ac:dyDescent="0.3">
      <c r="A20" t="s">
        <v>22</v>
      </c>
      <c r="B20" s="5">
        <v>0.56039603960396001</v>
      </c>
      <c r="C20" s="5">
        <v>0.56039603960396001</v>
      </c>
      <c r="D20" s="5">
        <v>0.56039603960396001</v>
      </c>
      <c r="E20" s="5">
        <v>0.56039603960396001</v>
      </c>
      <c r="F20" s="5">
        <v>0.56349182128906194</v>
      </c>
      <c r="G20" s="5">
        <v>0.997</v>
      </c>
      <c r="I20" s="5">
        <v>0</v>
      </c>
      <c r="J20" s="5">
        <v>0</v>
      </c>
      <c r="K20" s="5">
        <v>0</v>
      </c>
      <c r="L20" s="5">
        <v>0</v>
      </c>
      <c r="M20" s="5">
        <v>2.3936271667480399E-2</v>
      </c>
      <c r="N20" t="s">
        <v>80</v>
      </c>
      <c r="P20" s="5">
        <v>0.99900990099009901</v>
      </c>
      <c r="Q20" s="5">
        <v>0.99824561403508705</v>
      </c>
      <c r="R20" s="5">
        <v>1</v>
      </c>
      <c r="S20" s="5">
        <v>0.999122036874451</v>
      </c>
      <c r="T20" s="5">
        <v>2.8074889183044398</v>
      </c>
      <c r="U20" s="5">
        <v>0.999</v>
      </c>
    </row>
    <row r="21" spans="1:21" x14ac:dyDescent="0.3">
      <c r="A21" t="s">
        <v>23</v>
      </c>
      <c r="B21" s="5">
        <v>0.54289940828402306</v>
      </c>
      <c r="C21" s="5">
        <v>0.54289940828402306</v>
      </c>
      <c r="D21" s="5">
        <v>0.54289940828402306</v>
      </c>
      <c r="E21" s="5">
        <v>0.54289940828402306</v>
      </c>
      <c r="F21" s="5">
        <v>0.40292024612426702</v>
      </c>
      <c r="G21" s="5">
        <v>0.89800000000000002</v>
      </c>
      <c r="I21" s="5">
        <v>0.15532544378698199</v>
      </c>
      <c r="J21" s="5">
        <v>0.15532544378698199</v>
      </c>
      <c r="K21" s="5">
        <v>0.15532544378698199</v>
      </c>
      <c r="L21" s="5">
        <v>0.15532544378698199</v>
      </c>
      <c r="M21" s="5">
        <v>3.9892673492431599E-2</v>
      </c>
      <c r="N21" s="5">
        <v>0.60899999999999999</v>
      </c>
      <c r="P21" s="5">
        <v>0.94970414201183395</v>
      </c>
      <c r="Q21" s="5">
        <v>0.91749999999999998</v>
      </c>
      <c r="R21" s="5">
        <v>0.997282608695652</v>
      </c>
      <c r="S21" s="5">
        <v>0.95572916666666596</v>
      </c>
      <c r="T21" s="5">
        <v>3.07078528404235</v>
      </c>
      <c r="U21" s="5">
        <v>0.95699999999999996</v>
      </c>
    </row>
    <row r="22" spans="1:21" x14ac:dyDescent="0.3">
      <c r="A22" t="s">
        <v>24</v>
      </c>
      <c r="B22" s="5">
        <v>0.57999999999999996</v>
      </c>
      <c r="C22" s="5">
        <v>0.57999999999999996</v>
      </c>
      <c r="D22" s="5">
        <v>0.57999999999999996</v>
      </c>
      <c r="E22" s="5">
        <v>0.57999999999999996</v>
      </c>
      <c r="F22" s="5">
        <v>0.24833869934082001</v>
      </c>
      <c r="G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9.9782943725585903E-3</v>
      </c>
      <c r="N22" t="s">
        <v>80</v>
      </c>
      <c r="P22" s="5">
        <v>0.97</v>
      </c>
      <c r="Q22" s="5">
        <v>0.95081967213114704</v>
      </c>
      <c r="R22" s="5">
        <v>1</v>
      </c>
      <c r="S22" s="5">
        <v>0.97478991596638598</v>
      </c>
      <c r="T22" s="5">
        <v>2.8374116420745801</v>
      </c>
      <c r="U22" s="5">
        <v>0.97499999999999998</v>
      </c>
    </row>
    <row r="23" spans="1:21" x14ac:dyDescent="0.3">
      <c r="A23" t="s">
        <v>25</v>
      </c>
      <c r="B23" s="5">
        <v>0.53500000000000003</v>
      </c>
      <c r="C23" s="5">
        <v>0.53500000000000003</v>
      </c>
      <c r="D23" s="5">
        <v>0.53500000000000003</v>
      </c>
      <c r="E23" s="5">
        <v>0.53500000000000003</v>
      </c>
      <c r="F23" s="5">
        <v>0.23636817932128901</v>
      </c>
      <c r="G23" s="5">
        <v>0.96899999999999997</v>
      </c>
      <c r="I23" s="5">
        <v>0.35499999999999998</v>
      </c>
      <c r="J23" s="5">
        <v>0.35499999999999998</v>
      </c>
      <c r="K23" s="5">
        <v>0.35499999999999998</v>
      </c>
      <c r="L23" s="5">
        <v>0.35499999999999998</v>
      </c>
      <c r="M23" s="5">
        <v>7.9784393310546806E-3</v>
      </c>
      <c r="N23" s="5">
        <v>0.53900000000000003</v>
      </c>
      <c r="P23" s="5">
        <v>0.92500000000000004</v>
      </c>
      <c r="Q23" s="5">
        <v>0.87704918032786805</v>
      </c>
      <c r="R23" s="5">
        <v>1</v>
      </c>
      <c r="S23" s="5">
        <v>0.93449781659388598</v>
      </c>
      <c r="T23" s="5">
        <v>2.1941320896148602</v>
      </c>
      <c r="U23" s="5">
        <v>0.93899999999999995</v>
      </c>
    </row>
    <row r="24" spans="1:21" x14ac:dyDescent="0.3">
      <c r="A24" t="s">
        <v>26</v>
      </c>
      <c r="B24" s="5">
        <v>0.55500000000000005</v>
      </c>
      <c r="C24" s="5">
        <v>0.55500000000000005</v>
      </c>
      <c r="D24" s="5">
        <v>0.55500000000000005</v>
      </c>
      <c r="E24" s="5">
        <v>0.55500000000000005</v>
      </c>
      <c r="F24" s="5">
        <v>0.249335527420043</v>
      </c>
      <c r="G24" s="5">
        <v>0.99099999999999999</v>
      </c>
      <c r="I24" s="5">
        <v>0.55500000000000005</v>
      </c>
      <c r="J24" s="5">
        <v>0.55500000000000005</v>
      </c>
      <c r="K24" s="5">
        <v>0.55500000000000005</v>
      </c>
      <c r="L24" s="5">
        <v>0.55500000000000005</v>
      </c>
      <c r="M24" s="5">
        <v>6.9804191589355399E-3</v>
      </c>
      <c r="N24" s="5">
        <v>0.98699999999999999</v>
      </c>
      <c r="P24" s="5">
        <v>0.875</v>
      </c>
      <c r="Q24" s="5">
        <v>0.81617647058823495</v>
      </c>
      <c r="R24" s="5">
        <v>1</v>
      </c>
      <c r="S24" s="5">
        <v>0.89878542510121395</v>
      </c>
      <c r="T24" s="5">
        <v>2.09340047836303</v>
      </c>
      <c r="U24" s="5">
        <v>0.90800000000000003</v>
      </c>
    </row>
    <row r="25" spans="1:21" x14ac:dyDescent="0.3">
      <c r="A25" s="16" t="s">
        <v>81</v>
      </c>
      <c r="B25" s="14">
        <f>AVERAGE(B3:B24)</f>
        <v>0.53063808046282412</v>
      </c>
      <c r="C25" s="14">
        <f t="shared" ref="C25:J25" si="0">AVERAGE(C3:C24)</f>
        <v>0.53063808046282412</v>
      </c>
      <c r="D25" s="14">
        <f t="shared" si="0"/>
        <v>0.53063808046282412</v>
      </c>
      <c r="E25" s="14">
        <f t="shared" si="0"/>
        <v>0.53063808046282412</v>
      </c>
      <c r="F25" s="14">
        <f t="shared" si="0"/>
        <v>5.0827228914607625</v>
      </c>
      <c r="G25" s="14">
        <f t="shared" si="0"/>
        <v>0.94109090909090909</v>
      </c>
      <c r="H25" s="5"/>
      <c r="I25" s="14">
        <f t="shared" si="0"/>
        <v>0.22764087395225616</v>
      </c>
      <c r="J25" s="14">
        <f t="shared" si="0"/>
        <v>0.22764087395225616</v>
      </c>
      <c r="K25" s="14">
        <f>AVERAGE(K3:K24)</f>
        <v>0.22764087395225616</v>
      </c>
      <c r="L25" s="14">
        <f t="shared" ref="L25" si="1">AVERAGE(L3:L24)</f>
        <v>0.22764087395225616</v>
      </c>
      <c r="M25" s="14">
        <f t="shared" ref="M25" si="2">AVERAGE(M3:M24)</f>
        <v>0.16792356967925992</v>
      </c>
      <c r="N25" s="14">
        <f t="shared" ref="N25" si="3">AVERAGE(N3:N24)</f>
        <v>0.70787500000000003</v>
      </c>
      <c r="O25" s="5"/>
      <c r="P25" s="14">
        <f t="shared" ref="P25" si="4">AVERAGE(P3:P24)</f>
        <v>0.92337443715470335</v>
      </c>
      <c r="Q25" s="14">
        <f t="shared" ref="Q25" si="5">AVERAGE(Q3:Q24)</f>
        <v>0.88180287120553902</v>
      </c>
      <c r="R25" s="14">
        <f t="shared" ref="R25" si="6">AVERAGE(R3:R24)</f>
        <v>0.9956591506407908</v>
      </c>
      <c r="S25" s="14">
        <f t="shared" ref="S25" si="7">AVERAGE(S3:S24)</f>
        <v>0.93338021195318177</v>
      </c>
      <c r="T25" s="14">
        <f>AVERAGE(T3:T24)</f>
        <v>6.5967990051616221</v>
      </c>
      <c r="U25" s="14">
        <f t="shared" ref="U25" si="8">AVERAGE(U3:U24)</f>
        <v>0.93690909090909102</v>
      </c>
    </row>
    <row r="26" spans="1:21" x14ac:dyDescent="0.3">
      <c r="A26" s="16" t="s">
        <v>84</v>
      </c>
      <c r="B26" s="14">
        <f>MIN(B3:B24)</f>
        <v>0.19500000000000001</v>
      </c>
      <c r="C26" s="14">
        <f t="shared" ref="C26:U26" si="9">MIN(C3:C24)</f>
        <v>0.19500000000000001</v>
      </c>
      <c r="D26" s="14">
        <f t="shared" si="9"/>
        <v>0.19500000000000001</v>
      </c>
      <c r="E26" s="14">
        <f t="shared" si="9"/>
        <v>0.19500000000000001</v>
      </c>
      <c r="F26" s="14">
        <f t="shared" si="9"/>
        <v>0.23337602615356401</v>
      </c>
      <c r="G26" s="14">
        <f t="shared" si="9"/>
        <v>0.65</v>
      </c>
      <c r="H26" s="5"/>
      <c r="I26" s="14">
        <f t="shared" si="9"/>
        <v>0</v>
      </c>
      <c r="J26" s="14">
        <f t="shared" si="9"/>
        <v>0</v>
      </c>
      <c r="K26" s="14">
        <f t="shared" si="9"/>
        <v>0</v>
      </c>
      <c r="L26" s="14">
        <f t="shared" si="9"/>
        <v>0</v>
      </c>
      <c r="M26" s="14">
        <f t="shared" si="9"/>
        <v>5.9821605682373004E-3</v>
      </c>
      <c r="N26" s="14">
        <f t="shared" si="9"/>
        <v>0.33300000000000002</v>
      </c>
      <c r="O26" s="5"/>
      <c r="P26" s="14">
        <f t="shared" si="9"/>
        <v>0.66349960411718101</v>
      </c>
      <c r="Q26" s="14">
        <f t="shared" si="9"/>
        <v>0.62556526982212801</v>
      </c>
      <c r="R26" s="14">
        <f t="shared" si="9"/>
        <v>0.98181818181818103</v>
      </c>
      <c r="S26" s="14">
        <f t="shared" si="9"/>
        <v>0.76497695852534497</v>
      </c>
      <c r="T26" s="14">
        <f t="shared" si="9"/>
        <v>2.09340047836303</v>
      </c>
      <c r="U26" s="14">
        <f t="shared" si="9"/>
        <v>0.77800000000000002</v>
      </c>
    </row>
    <row r="27" spans="1:21" x14ac:dyDescent="0.3">
      <c r="A27" s="16" t="s">
        <v>83</v>
      </c>
      <c r="B27" s="14">
        <f>MAX(B3:B24)</f>
        <v>0.59499999999999997</v>
      </c>
      <c r="C27" s="14">
        <f t="shared" ref="C27:U27" si="10">MAX(C3:C24)</f>
        <v>0.59499999999999997</v>
      </c>
      <c r="D27" s="14">
        <f t="shared" si="10"/>
        <v>0.59499999999999997</v>
      </c>
      <c r="E27" s="14">
        <f t="shared" si="10"/>
        <v>0.59499999999999997</v>
      </c>
      <c r="F27" s="14">
        <f t="shared" si="10"/>
        <v>94.000274419784503</v>
      </c>
      <c r="G27" s="14">
        <f t="shared" si="10"/>
        <v>1</v>
      </c>
      <c r="H27" s="5"/>
      <c r="I27" s="14">
        <f t="shared" si="10"/>
        <v>0.55500000000000005</v>
      </c>
      <c r="J27" s="14">
        <f t="shared" si="10"/>
        <v>0.55500000000000005</v>
      </c>
      <c r="K27" s="14">
        <f t="shared" si="10"/>
        <v>0.55500000000000005</v>
      </c>
      <c r="L27" s="14">
        <f t="shared" si="10"/>
        <v>0.55500000000000005</v>
      </c>
      <c r="M27" s="14">
        <f t="shared" si="10"/>
        <v>2.62222003936767</v>
      </c>
      <c r="N27" s="14">
        <f t="shared" si="10"/>
        <v>0.98699999999999999</v>
      </c>
      <c r="O27" s="5"/>
      <c r="P27" s="14">
        <f t="shared" si="10"/>
        <v>0.99900990099009901</v>
      </c>
      <c r="Q27" s="14">
        <f t="shared" si="10"/>
        <v>0.99824561403508705</v>
      </c>
      <c r="R27" s="14">
        <f t="shared" si="10"/>
        <v>1</v>
      </c>
      <c r="S27" s="14">
        <f t="shared" si="10"/>
        <v>0.999122036874451</v>
      </c>
      <c r="T27" s="14">
        <f t="shared" si="10"/>
        <v>33.299732208251903</v>
      </c>
      <c r="U27" s="14">
        <f t="shared" si="10"/>
        <v>0.999</v>
      </c>
    </row>
    <row r="29" spans="1:21" ht="17.399999999999999" x14ac:dyDescent="0.35">
      <c r="A29" s="2" t="s">
        <v>60</v>
      </c>
      <c r="B29" s="4" t="s">
        <v>71</v>
      </c>
      <c r="C29" s="4" t="s">
        <v>72</v>
      </c>
      <c r="D29" s="4" t="s">
        <v>73</v>
      </c>
      <c r="E29" s="4" t="s">
        <v>74</v>
      </c>
      <c r="F29" s="4" t="s">
        <v>76</v>
      </c>
      <c r="G29" s="4" t="s">
        <v>75</v>
      </c>
      <c r="H29" s="1"/>
      <c r="I29" s="1" t="s">
        <v>71</v>
      </c>
      <c r="J29" s="1" t="s">
        <v>72</v>
      </c>
      <c r="K29" s="1" t="s">
        <v>73</v>
      </c>
      <c r="L29" s="1" t="s">
        <v>74</v>
      </c>
      <c r="M29" s="1" t="s">
        <v>76</v>
      </c>
      <c r="N29" s="1" t="s">
        <v>75</v>
      </c>
      <c r="O29" s="1"/>
      <c r="P29" s="4" t="s">
        <v>71</v>
      </c>
      <c r="Q29" s="4" t="s">
        <v>72</v>
      </c>
      <c r="R29" s="4" t="s">
        <v>73</v>
      </c>
      <c r="S29" s="4" t="s">
        <v>74</v>
      </c>
      <c r="T29" s="4" t="s">
        <v>76</v>
      </c>
      <c r="U29" s="4" t="s">
        <v>75</v>
      </c>
    </row>
    <row r="30" spans="1:21" x14ac:dyDescent="0.3">
      <c r="A30" t="s">
        <v>32</v>
      </c>
      <c r="B30" s="5">
        <v>0.679582712369597</v>
      </c>
      <c r="C30" s="5">
        <v>0.679582712369597</v>
      </c>
      <c r="D30" s="5">
        <v>0.679582712369597</v>
      </c>
      <c r="E30" s="5">
        <v>0.679582712369597</v>
      </c>
      <c r="F30" s="5">
        <v>0.32199001312255798</v>
      </c>
      <c r="G30" s="5">
        <v>0.83299999999999996</v>
      </c>
      <c r="I30" s="5">
        <v>0.56035767511177303</v>
      </c>
      <c r="J30" s="5">
        <v>0.56035767511177303</v>
      </c>
      <c r="K30" s="5">
        <v>0.56035767511177303</v>
      </c>
      <c r="L30" s="5">
        <v>0.56035767511177303</v>
      </c>
      <c r="M30" s="5">
        <v>2.4032831192016602E-2</v>
      </c>
      <c r="N30" s="5">
        <v>0.67900000000000005</v>
      </c>
      <c r="P30" s="5">
        <v>0.75707898658718298</v>
      </c>
      <c r="Q30" s="5">
        <v>0.73905996758508896</v>
      </c>
      <c r="R30" s="5">
        <v>0.99563318777292498</v>
      </c>
      <c r="S30" s="5">
        <v>0.848372093023255</v>
      </c>
      <c r="T30" s="5">
        <v>1.3128736019134499</v>
      </c>
      <c r="U30" s="5">
        <v>0.85099999999999998</v>
      </c>
    </row>
    <row r="31" spans="1:21" x14ac:dyDescent="0.3">
      <c r="A31" t="s">
        <v>33</v>
      </c>
      <c r="B31" s="5">
        <v>0.71554252199413404</v>
      </c>
      <c r="C31" s="5">
        <v>0.71554252199413404</v>
      </c>
      <c r="D31" s="5">
        <v>0.71554252199413404</v>
      </c>
      <c r="E31" s="5">
        <v>0.71554252199413504</v>
      </c>
      <c r="F31" s="5">
        <v>0.31421566009521401</v>
      </c>
      <c r="G31" s="5">
        <v>0.88900000000000001</v>
      </c>
      <c r="I31" s="5">
        <v>0.54545454545454497</v>
      </c>
      <c r="J31" s="5">
        <v>0.54545454545454497</v>
      </c>
      <c r="K31" s="5">
        <v>0.54545454545454497</v>
      </c>
      <c r="L31" s="5">
        <v>0.54545454545454497</v>
      </c>
      <c r="M31" s="5">
        <v>2.1287441253662099E-2</v>
      </c>
      <c r="N31" s="5">
        <v>0.63900000000000001</v>
      </c>
      <c r="P31" s="5">
        <v>0.79618768328445699</v>
      </c>
      <c r="Q31" s="5">
        <v>0.78080000000000005</v>
      </c>
      <c r="R31" s="5">
        <v>0.99591836734693795</v>
      </c>
      <c r="S31" s="5">
        <v>0.875336322869955</v>
      </c>
      <c r="T31" s="5">
        <v>1.36009764671325</v>
      </c>
      <c r="U31" s="5">
        <v>0.873</v>
      </c>
    </row>
    <row r="32" spans="1:21" x14ac:dyDescent="0.3">
      <c r="A32" t="s">
        <v>34</v>
      </c>
      <c r="B32" s="5">
        <v>0.68524096385542099</v>
      </c>
      <c r="C32" s="5">
        <v>0.68524096385542099</v>
      </c>
      <c r="D32" s="5">
        <v>0.68524096385542099</v>
      </c>
      <c r="E32" s="5">
        <v>0.68524096385542099</v>
      </c>
      <c r="F32" s="5">
        <v>0.30644273757934498</v>
      </c>
      <c r="G32" s="5">
        <v>0.85099999999999998</v>
      </c>
      <c r="I32" s="5">
        <v>0.45632530120481901</v>
      </c>
      <c r="J32" s="5">
        <v>0.45632530120481901</v>
      </c>
      <c r="K32" s="5">
        <v>0.45632530120481901</v>
      </c>
      <c r="L32" s="5">
        <v>0.45632530120481901</v>
      </c>
      <c r="M32" s="5">
        <v>4.0012598037719699E-2</v>
      </c>
      <c r="N32" s="5">
        <v>0.60399999999999998</v>
      </c>
      <c r="P32" s="5">
        <v>0.75150602409638501</v>
      </c>
      <c r="Q32" s="5">
        <v>0.73828756058158296</v>
      </c>
      <c r="R32" s="5">
        <v>0.99347826086956503</v>
      </c>
      <c r="S32" s="5">
        <v>0.84708063021316005</v>
      </c>
      <c r="T32" s="5">
        <v>1.33063411712646</v>
      </c>
      <c r="U32" s="5">
        <v>0.83599999999999997</v>
      </c>
    </row>
    <row r="33" spans="1:21" x14ac:dyDescent="0.3">
      <c r="A33" t="s">
        <v>35</v>
      </c>
      <c r="B33" s="5">
        <v>0.70870870870870795</v>
      </c>
      <c r="C33" s="5">
        <v>0.70870870870870795</v>
      </c>
      <c r="D33" s="5">
        <v>0.70870870870870795</v>
      </c>
      <c r="E33" s="5">
        <v>0.70870870870870795</v>
      </c>
      <c r="F33" s="5">
        <v>0.32378482818603499</v>
      </c>
      <c r="G33" s="5">
        <v>0.84099999999999997</v>
      </c>
      <c r="I33" s="5">
        <v>0.608108108108108</v>
      </c>
      <c r="J33" s="5">
        <v>0.608108108108108</v>
      </c>
      <c r="K33" s="5">
        <v>0.608108108108108</v>
      </c>
      <c r="L33" s="5">
        <v>0.608108108108108</v>
      </c>
      <c r="M33" s="5">
        <v>2.4054050445556599E-2</v>
      </c>
      <c r="N33" s="5">
        <v>0.68500000000000005</v>
      </c>
      <c r="P33" s="5">
        <v>0.76876876876876798</v>
      </c>
      <c r="Q33" s="5">
        <v>0.76315789473684204</v>
      </c>
      <c r="R33" s="5">
        <v>0.97890295358649704</v>
      </c>
      <c r="S33" s="5">
        <v>0.85767097966728201</v>
      </c>
      <c r="T33" s="5">
        <v>1.3655524253845199</v>
      </c>
      <c r="U33" s="5">
        <v>0.79500000000000004</v>
      </c>
    </row>
    <row r="34" spans="1:21" x14ac:dyDescent="0.3">
      <c r="A34" t="s">
        <v>36</v>
      </c>
      <c r="B34" s="5">
        <v>0.69764011799409997</v>
      </c>
      <c r="C34" s="5">
        <v>0.69764011799409997</v>
      </c>
      <c r="D34" s="5">
        <v>0.69764011799409997</v>
      </c>
      <c r="E34" s="5">
        <v>0.69764011799409997</v>
      </c>
      <c r="F34" s="5">
        <v>0.30082917213439903</v>
      </c>
      <c r="G34" s="5">
        <v>0.88</v>
      </c>
      <c r="I34" s="5">
        <v>0.393805309734513</v>
      </c>
      <c r="J34" s="5">
        <v>0.393805309734513</v>
      </c>
      <c r="K34" s="5">
        <v>0.393805309734513</v>
      </c>
      <c r="L34" s="5">
        <v>0.393805309734513</v>
      </c>
      <c r="M34" s="5">
        <v>2.4017333984375E-2</v>
      </c>
      <c r="N34" s="5">
        <v>0.624</v>
      </c>
      <c r="P34" s="5">
        <v>0.79941002949852502</v>
      </c>
      <c r="Q34" s="5">
        <v>0.77704918032786796</v>
      </c>
      <c r="R34" s="5">
        <v>1</v>
      </c>
      <c r="S34" s="5">
        <v>0.87453874538745302</v>
      </c>
      <c r="T34" s="5">
        <v>1.33236455917358</v>
      </c>
      <c r="U34" s="5">
        <v>0.88900000000000001</v>
      </c>
    </row>
    <row r="35" spans="1:21" x14ac:dyDescent="0.3">
      <c r="A35" t="s">
        <v>37</v>
      </c>
      <c r="B35" s="5">
        <v>0.72123893805309702</v>
      </c>
      <c r="C35" s="5">
        <v>0.72123893805309702</v>
      </c>
      <c r="D35" s="5">
        <v>0.72123893805309702</v>
      </c>
      <c r="E35" s="5">
        <v>0.72123893805309702</v>
      </c>
      <c r="F35" s="5">
        <v>0.32941317558288502</v>
      </c>
      <c r="G35" s="5">
        <v>0.89700000000000002</v>
      </c>
      <c r="I35" s="5">
        <v>0.50737463126843596</v>
      </c>
      <c r="J35" s="5">
        <v>0.50737463126843596</v>
      </c>
      <c r="K35" s="5">
        <v>0.50737463126843596</v>
      </c>
      <c r="L35" s="5">
        <v>0.50737463126843596</v>
      </c>
      <c r="M35" s="5">
        <v>2.40042209625244E-2</v>
      </c>
      <c r="N35" s="5">
        <v>0.65100000000000002</v>
      </c>
      <c r="P35" s="5">
        <v>0.79498525073746296</v>
      </c>
      <c r="Q35" s="5">
        <v>0.77936507936507904</v>
      </c>
      <c r="R35" s="5">
        <v>1</v>
      </c>
      <c r="S35" s="5">
        <v>0.87600356824264003</v>
      </c>
      <c r="T35" s="5">
        <v>1.3321721553802399</v>
      </c>
      <c r="U35" s="5">
        <v>0.89</v>
      </c>
    </row>
    <row r="36" spans="1:21" x14ac:dyDescent="0.3">
      <c r="A36" t="s">
        <v>38</v>
      </c>
      <c r="B36" s="5">
        <v>0.65970149253731303</v>
      </c>
      <c r="C36" s="5">
        <v>0.65970149253731303</v>
      </c>
      <c r="D36" s="5">
        <v>0.65970149253731303</v>
      </c>
      <c r="E36" s="5">
        <v>0.65970149253731303</v>
      </c>
      <c r="F36" s="5">
        <v>0.31397962570190402</v>
      </c>
      <c r="G36" s="5">
        <v>0.92200000000000004</v>
      </c>
      <c r="I36" s="5">
        <v>0.41044776119402898</v>
      </c>
      <c r="J36" s="5">
        <v>0.41044776119402898</v>
      </c>
      <c r="K36" s="5">
        <v>0.41044776119402898</v>
      </c>
      <c r="L36" s="5">
        <v>0.41044776119402898</v>
      </c>
      <c r="M36" s="5">
        <v>2.4000167846679601E-2</v>
      </c>
      <c r="N36" s="5">
        <v>0.63400000000000001</v>
      </c>
      <c r="P36" s="5">
        <v>0.74776119402984997</v>
      </c>
      <c r="Q36" s="5">
        <v>0.72564935064934999</v>
      </c>
      <c r="R36" s="5">
        <v>1</v>
      </c>
      <c r="S36" s="5">
        <v>0.84101599247412895</v>
      </c>
      <c r="T36" s="5">
        <v>1.32385778427124</v>
      </c>
      <c r="U36" s="5">
        <v>0.86299999999999999</v>
      </c>
    </row>
    <row r="37" spans="1:21" x14ac:dyDescent="0.3">
      <c r="A37" t="s">
        <v>39</v>
      </c>
      <c r="B37" s="5">
        <v>0.719879518072289</v>
      </c>
      <c r="C37" s="5">
        <v>0.719879518072289</v>
      </c>
      <c r="D37" s="5">
        <v>0.719879518072289</v>
      </c>
      <c r="E37" s="5">
        <v>0.719879518072289</v>
      </c>
      <c r="F37" s="5">
        <v>0.319811820983886</v>
      </c>
      <c r="G37" s="5">
        <v>0.94099999999999995</v>
      </c>
      <c r="I37" s="5">
        <v>0.298192771084337</v>
      </c>
      <c r="J37" s="5">
        <v>0.298192771084337</v>
      </c>
      <c r="K37" s="5">
        <v>0.298192771084337</v>
      </c>
      <c r="L37" s="5">
        <v>0.298192771084337</v>
      </c>
      <c r="M37" s="5">
        <v>7.5316429138183498E-3</v>
      </c>
      <c r="N37" s="5">
        <v>0.55900000000000005</v>
      </c>
      <c r="P37" s="5">
        <v>0.79969879518072196</v>
      </c>
      <c r="Q37" s="5">
        <v>0.79042904290428995</v>
      </c>
      <c r="R37" s="5">
        <v>0.98762886597938104</v>
      </c>
      <c r="S37" s="5">
        <v>0.87809349220898203</v>
      </c>
      <c r="T37" s="5">
        <v>2.8597249984741202</v>
      </c>
      <c r="U37" s="5">
        <v>0.84299999999999997</v>
      </c>
    </row>
    <row r="38" spans="1:21" x14ac:dyDescent="0.3">
      <c r="A38" t="s">
        <v>40</v>
      </c>
      <c r="B38" s="5">
        <v>0.71724137931034404</v>
      </c>
      <c r="C38" s="5">
        <v>0.71724137931034404</v>
      </c>
      <c r="D38" s="5">
        <v>0.71724137931034404</v>
      </c>
      <c r="E38" s="5">
        <v>0.71724137931034404</v>
      </c>
      <c r="F38" s="5">
        <v>0.31275558471679599</v>
      </c>
      <c r="G38" s="5">
        <v>0.871</v>
      </c>
      <c r="I38" s="5">
        <v>0.48413793103448199</v>
      </c>
      <c r="J38" s="5">
        <v>0.48413793103448199</v>
      </c>
      <c r="K38" s="5">
        <v>0.48413793103448199</v>
      </c>
      <c r="L38" s="5">
        <v>0.48413793103448199</v>
      </c>
      <c r="M38" s="5">
        <v>1.54485702514648E-2</v>
      </c>
      <c r="N38" s="5">
        <v>0.627</v>
      </c>
      <c r="P38" s="5">
        <v>0.80551724137931002</v>
      </c>
      <c r="Q38" s="5">
        <v>0.78860569715142403</v>
      </c>
      <c r="R38" s="5">
        <v>1</v>
      </c>
      <c r="S38" s="5">
        <v>0.88181056160938798</v>
      </c>
      <c r="T38" s="5">
        <v>1.40518546104431</v>
      </c>
      <c r="U38" s="5">
        <v>0.89400000000000002</v>
      </c>
    </row>
    <row r="39" spans="1:21" x14ac:dyDescent="0.3">
      <c r="A39" t="s">
        <v>41</v>
      </c>
      <c r="B39" s="5">
        <v>0.70724637681159397</v>
      </c>
      <c r="C39" s="5">
        <v>0.70724637681159397</v>
      </c>
      <c r="D39" s="5">
        <v>0.70724637681159397</v>
      </c>
      <c r="E39" s="5">
        <v>0.70724637681159397</v>
      </c>
      <c r="F39" s="5">
        <v>0.32710242271423301</v>
      </c>
      <c r="G39" s="5">
        <v>0.85699999999999998</v>
      </c>
      <c r="I39" s="5">
        <v>0.51159420289854995</v>
      </c>
      <c r="J39" s="5">
        <v>0.51159420289854995</v>
      </c>
      <c r="K39" s="5">
        <v>0.51159420289854995</v>
      </c>
      <c r="L39" s="5">
        <v>0.51159420289854995</v>
      </c>
      <c r="M39" s="5">
        <v>2.3988246917724599E-2</v>
      </c>
      <c r="N39" s="5">
        <v>0.64900000000000002</v>
      </c>
      <c r="P39" s="5">
        <v>0.79130434782608605</v>
      </c>
      <c r="Q39" s="5">
        <v>0.77358490566037696</v>
      </c>
      <c r="R39" s="5">
        <v>1</v>
      </c>
      <c r="S39" s="5">
        <v>0.87234042553191404</v>
      </c>
      <c r="T39" s="5">
        <v>1.3281192779541</v>
      </c>
      <c r="U39" s="5">
        <v>0.88700000000000001</v>
      </c>
    </row>
    <row r="40" spans="1:21" x14ac:dyDescent="0.3">
      <c r="A40" t="s">
        <v>42</v>
      </c>
      <c r="B40" s="5">
        <v>0.69939577039274903</v>
      </c>
      <c r="C40" s="5">
        <v>0.69939577039274903</v>
      </c>
      <c r="D40" s="5">
        <v>0.69939577039274903</v>
      </c>
      <c r="E40" s="5">
        <v>0.69939577039274903</v>
      </c>
      <c r="F40" s="5">
        <v>0.32021379470825101</v>
      </c>
      <c r="G40" s="5">
        <v>0.88900000000000001</v>
      </c>
      <c r="I40" s="5">
        <v>0.28398791540785501</v>
      </c>
      <c r="J40" s="5">
        <v>0.28398791540785501</v>
      </c>
      <c r="K40" s="5">
        <v>0.28398791540785501</v>
      </c>
      <c r="L40" s="5">
        <v>0.28398791540785501</v>
      </c>
      <c r="M40" s="5">
        <v>1.6000509262084898E-2</v>
      </c>
      <c r="N40" s="5">
        <v>0.59399999999999997</v>
      </c>
      <c r="P40" s="5">
        <v>0.78851963746223497</v>
      </c>
      <c r="Q40" s="5">
        <v>0.76821192052980103</v>
      </c>
      <c r="R40" s="5">
        <v>1</v>
      </c>
      <c r="S40" s="5">
        <v>0.86891385767790197</v>
      </c>
      <c r="T40" s="5">
        <v>1.58271861076354</v>
      </c>
      <c r="U40" s="5">
        <v>0.88400000000000001</v>
      </c>
    </row>
    <row r="41" spans="1:21" x14ac:dyDescent="0.3">
      <c r="A41" t="s">
        <v>43</v>
      </c>
      <c r="B41" s="5">
        <v>0.67313432835820897</v>
      </c>
      <c r="C41" s="5">
        <v>0.67313432835820897</v>
      </c>
      <c r="D41" s="5">
        <v>0.67313432835820897</v>
      </c>
      <c r="E41" s="5">
        <v>0.67313432835820897</v>
      </c>
      <c r="F41" s="5">
        <v>0.316321611404418</v>
      </c>
      <c r="G41" s="5">
        <v>0.85799999999999998</v>
      </c>
      <c r="I41" s="5">
        <v>0.55074626865671605</v>
      </c>
      <c r="J41" s="5">
        <v>0.55074626865671605</v>
      </c>
      <c r="K41" s="5">
        <v>0.55074626865671605</v>
      </c>
      <c r="L41" s="5">
        <v>0.55074626865671605</v>
      </c>
      <c r="M41" s="5">
        <v>2.3970365524291899E-2</v>
      </c>
      <c r="N41" s="5">
        <v>0.69399999999999995</v>
      </c>
      <c r="P41" s="5">
        <v>0.75970149253731301</v>
      </c>
      <c r="Q41" s="5">
        <v>0.74061990212071704</v>
      </c>
      <c r="R41" s="5">
        <v>0.99561403508771895</v>
      </c>
      <c r="S41" s="5">
        <v>0.84939195509822196</v>
      </c>
      <c r="T41" s="5">
        <v>1.3426332473754801</v>
      </c>
      <c r="U41" s="5">
        <v>0.85299999999999998</v>
      </c>
    </row>
    <row r="42" spans="1:21" x14ac:dyDescent="0.3">
      <c r="A42" t="s">
        <v>44</v>
      </c>
      <c r="B42" s="5">
        <v>0.7</v>
      </c>
      <c r="C42" s="5">
        <v>0.7</v>
      </c>
      <c r="D42" s="5">
        <v>0.7</v>
      </c>
      <c r="E42" s="5">
        <v>0.7</v>
      </c>
      <c r="F42" s="5">
        <v>0.34077525138854903</v>
      </c>
      <c r="G42" s="5">
        <v>0.89300000000000002</v>
      </c>
      <c r="I42" s="5">
        <v>0.44328358208955199</v>
      </c>
      <c r="J42" s="5">
        <v>0.44328358208955199</v>
      </c>
      <c r="K42" s="5">
        <v>0.44328358208955199</v>
      </c>
      <c r="L42" s="5">
        <v>0.44328358208955199</v>
      </c>
      <c r="M42" s="5">
        <v>2.9129981994628899E-2</v>
      </c>
      <c r="N42" s="5">
        <v>0.59399999999999997</v>
      </c>
      <c r="P42" s="5">
        <v>0.78208955223880505</v>
      </c>
      <c r="Q42" s="5">
        <v>0.76260162601626003</v>
      </c>
      <c r="R42" s="5">
        <v>1</v>
      </c>
      <c r="S42" s="5">
        <v>0.86531365313653097</v>
      </c>
      <c r="T42" s="5">
        <v>1.4601242542266799</v>
      </c>
      <c r="U42" s="5">
        <v>0.88100000000000001</v>
      </c>
    </row>
    <row r="43" spans="1:21" x14ac:dyDescent="0.3">
      <c r="A43" t="s">
        <v>45</v>
      </c>
      <c r="B43" s="5">
        <v>0.71945701357465996</v>
      </c>
      <c r="C43" s="5">
        <v>0.71945701357465996</v>
      </c>
      <c r="D43" s="5">
        <v>0.71945701357465996</v>
      </c>
      <c r="E43" s="5">
        <v>0.71945701357465996</v>
      </c>
      <c r="F43" s="5">
        <v>0.31964325904846103</v>
      </c>
      <c r="G43" s="5">
        <v>0.91600000000000004</v>
      </c>
      <c r="I43" s="5">
        <v>0.31975867269984898</v>
      </c>
      <c r="J43" s="5">
        <v>0.31975867269984898</v>
      </c>
      <c r="K43" s="5">
        <v>0.31975867269984898</v>
      </c>
      <c r="L43" s="5">
        <v>0.31975867269984898</v>
      </c>
      <c r="M43" s="5">
        <v>1.6036748886108398E-2</v>
      </c>
      <c r="N43" s="5">
        <v>0.55100000000000005</v>
      </c>
      <c r="P43" s="5">
        <v>0.802413273001508</v>
      </c>
      <c r="Q43" s="5">
        <v>0.787682333873581</v>
      </c>
      <c r="R43" s="5">
        <v>1</v>
      </c>
      <c r="S43" s="5">
        <v>0.88123300090661805</v>
      </c>
      <c r="T43" s="5">
        <v>1.7228088378906199</v>
      </c>
      <c r="U43" s="5">
        <v>0.89400000000000002</v>
      </c>
    </row>
    <row r="44" spans="1:21" x14ac:dyDescent="0.3">
      <c r="A44" t="s">
        <v>46</v>
      </c>
      <c r="B44" s="5">
        <v>0.67801418439716299</v>
      </c>
      <c r="C44" s="5">
        <v>0.67801418439716299</v>
      </c>
      <c r="D44" s="5">
        <v>0.67801418439716299</v>
      </c>
      <c r="E44" s="5">
        <v>0.67801418439716299</v>
      </c>
      <c r="F44" s="5">
        <v>0.3374605178833</v>
      </c>
      <c r="G44" s="5">
        <v>0.94899999999999995</v>
      </c>
      <c r="I44" s="5">
        <v>0.48085106382978698</v>
      </c>
      <c r="J44" s="5">
        <v>0.48085106382978698</v>
      </c>
      <c r="K44" s="5">
        <v>0.48085106382978698</v>
      </c>
      <c r="L44" s="5">
        <v>0.48085106382978698</v>
      </c>
      <c r="M44" s="5">
        <v>2.4030923843383699E-2</v>
      </c>
      <c r="N44" s="5">
        <v>0.64300000000000002</v>
      </c>
      <c r="P44" s="5">
        <v>0.75035460992907799</v>
      </c>
      <c r="Q44" s="5">
        <v>0.730886850152905</v>
      </c>
      <c r="R44" s="5">
        <v>1</v>
      </c>
      <c r="S44" s="5">
        <v>0.84452296819787898</v>
      </c>
      <c r="T44" s="5">
        <v>1.4159622192382799</v>
      </c>
      <c r="U44" s="5">
        <v>0.86499999999999999</v>
      </c>
    </row>
    <row r="45" spans="1:21" x14ac:dyDescent="0.3">
      <c r="A45" t="s">
        <v>47</v>
      </c>
      <c r="B45" s="5">
        <v>0.70588235294117596</v>
      </c>
      <c r="C45" s="5">
        <v>0.70588235294117596</v>
      </c>
      <c r="D45" s="5">
        <v>0.70588235294117596</v>
      </c>
      <c r="E45" s="5">
        <v>0.70588235294117596</v>
      </c>
      <c r="F45" s="5">
        <v>0.33345556259155201</v>
      </c>
      <c r="G45" s="5">
        <v>0.877</v>
      </c>
      <c r="I45" s="5">
        <v>0.28205128205128199</v>
      </c>
      <c r="J45" s="5">
        <v>0.28205128205128199</v>
      </c>
      <c r="K45" s="5">
        <v>0.28205128205128199</v>
      </c>
      <c r="L45" s="5">
        <v>0.28205128205128199</v>
      </c>
      <c r="M45" s="5">
        <v>2.40290164947509E-2</v>
      </c>
      <c r="N45" s="5">
        <v>0.57499999999999996</v>
      </c>
      <c r="P45" s="5">
        <v>0.79939668174962297</v>
      </c>
      <c r="Q45" s="5">
        <v>0.77870216306156403</v>
      </c>
      <c r="R45" s="5">
        <v>1</v>
      </c>
      <c r="S45" s="5">
        <v>0.87558465855940104</v>
      </c>
      <c r="T45" s="5">
        <v>1.46395587921142</v>
      </c>
      <c r="U45" s="5">
        <v>0.88900000000000001</v>
      </c>
    </row>
    <row r="46" spans="1:21" x14ac:dyDescent="0.3">
      <c r="A46" t="s">
        <v>48</v>
      </c>
      <c r="B46" s="5">
        <v>0.71533923303834801</v>
      </c>
      <c r="C46" s="5">
        <v>0.71533923303834801</v>
      </c>
      <c r="D46" s="5">
        <v>0.71533923303834801</v>
      </c>
      <c r="E46" s="5">
        <v>0.71533923303834801</v>
      </c>
      <c r="F46" s="5">
        <v>0.30849838256835899</v>
      </c>
      <c r="G46" s="5">
        <v>0.97299999999999998</v>
      </c>
      <c r="I46" s="5">
        <v>0.65781710914454194</v>
      </c>
      <c r="J46" s="5">
        <v>0.65781710914454194</v>
      </c>
      <c r="K46" s="5">
        <v>0.65781710914454194</v>
      </c>
      <c r="L46" s="5">
        <v>0.65781710914454194</v>
      </c>
      <c r="M46" s="5">
        <v>1.6005754470825102E-2</v>
      </c>
      <c r="N46" s="5">
        <v>0.79100000000000004</v>
      </c>
      <c r="P46" s="5">
        <v>0.83185840707964598</v>
      </c>
      <c r="Q46" s="5">
        <v>0.80968280467445697</v>
      </c>
      <c r="R46" s="5">
        <v>1</v>
      </c>
      <c r="S46" s="5">
        <v>0.89483394833948304</v>
      </c>
      <c r="T46" s="5">
        <v>1.3770325183868399</v>
      </c>
      <c r="U46" s="5">
        <v>0.90500000000000003</v>
      </c>
    </row>
    <row r="47" spans="1:21" x14ac:dyDescent="0.3">
      <c r="A47" t="s">
        <v>49</v>
      </c>
      <c r="B47" s="5">
        <v>0.71599402092675601</v>
      </c>
      <c r="C47" s="5">
        <v>0.71599402092675601</v>
      </c>
      <c r="D47" s="5">
        <v>0.71599402092675601</v>
      </c>
      <c r="E47" s="5">
        <v>0.71599402092675601</v>
      </c>
      <c r="F47" s="5">
        <v>0.29805302619933999</v>
      </c>
      <c r="G47" s="5">
        <v>0.90700000000000003</v>
      </c>
      <c r="I47" s="5">
        <v>0.55455904334828099</v>
      </c>
      <c r="J47" s="5">
        <v>0.55455904334828099</v>
      </c>
      <c r="K47" s="5">
        <v>0.55455904334828099</v>
      </c>
      <c r="L47" s="5">
        <v>0.55455904334828099</v>
      </c>
      <c r="M47" s="5">
        <v>1.60334110260009E-2</v>
      </c>
      <c r="N47" s="5">
        <v>0.67</v>
      </c>
      <c r="P47" s="5">
        <v>0.81016442451420001</v>
      </c>
      <c r="Q47" s="5">
        <v>0.79042904290428995</v>
      </c>
      <c r="R47" s="5">
        <v>1</v>
      </c>
      <c r="S47" s="5">
        <v>0.88294930875576005</v>
      </c>
      <c r="T47" s="5">
        <v>2.62358450889587</v>
      </c>
      <c r="U47" s="5">
        <v>0.89500000000000002</v>
      </c>
    </row>
    <row r="48" spans="1:21" x14ac:dyDescent="0.3">
      <c r="A48" t="s">
        <v>50</v>
      </c>
      <c r="B48" s="5">
        <v>0.70178041543026703</v>
      </c>
      <c r="C48" s="5">
        <v>0.70178041543026703</v>
      </c>
      <c r="D48" s="5">
        <v>0.70178041543026703</v>
      </c>
      <c r="E48" s="5">
        <v>0.70178041543026703</v>
      </c>
      <c r="F48" s="5">
        <v>0.282115697860717</v>
      </c>
      <c r="G48" s="5">
        <v>0.90200000000000002</v>
      </c>
      <c r="I48" s="5">
        <v>0.44510385756676502</v>
      </c>
      <c r="J48" s="5">
        <v>0.44510385756676502</v>
      </c>
      <c r="K48" s="5">
        <v>0.44510385756676502</v>
      </c>
      <c r="L48" s="5">
        <v>0.44510385756676502</v>
      </c>
      <c r="M48" s="5">
        <v>1.57496929168701E-2</v>
      </c>
      <c r="N48" s="5">
        <v>0.64500000000000002</v>
      </c>
      <c r="P48" s="5">
        <v>0.82789317507418403</v>
      </c>
      <c r="Q48" s="5">
        <v>0.80405405405405395</v>
      </c>
      <c r="R48" s="5">
        <v>1</v>
      </c>
      <c r="S48" s="5">
        <v>0.89138576779026202</v>
      </c>
      <c r="T48" s="5">
        <v>2.5283432006835902</v>
      </c>
      <c r="U48" s="5">
        <v>0.90200000000000002</v>
      </c>
    </row>
    <row r="49" spans="1:21" x14ac:dyDescent="0.3">
      <c r="A49" t="s">
        <v>51</v>
      </c>
      <c r="B49" s="5">
        <v>0.690332326283987</v>
      </c>
      <c r="C49" s="5">
        <v>0.690332326283987</v>
      </c>
      <c r="D49" s="5">
        <v>0.690332326283987</v>
      </c>
      <c r="E49" s="5">
        <v>0.690332326283987</v>
      </c>
      <c r="F49" s="5">
        <v>0.29195713996887201</v>
      </c>
      <c r="G49" s="5">
        <v>0.96399999999999997</v>
      </c>
      <c r="I49" s="5">
        <v>0.59214501510574002</v>
      </c>
      <c r="J49" s="5">
        <v>0.59214501510574002</v>
      </c>
      <c r="K49" s="5">
        <v>0.59214501510574002</v>
      </c>
      <c r="L49" s="5">
        <v>0.59214501510574002</v>
      </c>
      <c r="M49" s="5">
        <v>2.3961782455444301E-2</v>
      </c>
      <c r="N49" s="5">
        <v>0.72199999999999998</v>
      </c>
      <c r="P49" s="5">
        <v>0.79003021148036201</v>
      </c>
      <c r="Q49" s="5">
        <v>0.76677852348993203</v>
      </c>
      <c r="R49" s="5">
        <v>1</v>
      </c>
      <c r="S49" s="5">
        <v>0.86799620132953403</v>
      </c>
      <c r="T49" s="5">
        <v>2.5643570423126198</v>
      </c>
      <c r="U49" s="5">
        <v>0.88300000000000001</v>
      </c>
    </row>
    <row r="50" spans="1:21" x14ac:dyDescent="0.3">
      <c r="A50" t="s">
        <v>52</v>
      </c>
      <c r="B50" s="5">
        <v>0.69093406593406503</v>
      </c>
      <c r="C50" s="5">
        <v>0.69093406593406503</v>
      </c>
      <c r="D50" s="5">
        <v>0.69093406593406503</v>
      </c>
      <c r="E50" s="5">
        <v>0.69093406593406503</v>
      </c>
      <c r="F50" s="5">
        <v>0.32494759559631298</v>
      </c>
      <c r="G50" s="5">
        <v>0.96299999999999997</v>
      </c>
      <c r="I50" s="5">
        <v>0.11126373626373599</v>
      </c>
      <c r="J50" s="5">
        <v>0.11126373626373599</v>
      </c>
      <c r="K50" s="5">
        <v>0.11126373626373599</v>
      </c>
      <c r="L50" s="5">
        <v>0.11126373626373599</v>
      </c>
      <c r="M50" s="5">
        <v>1.9766807556152299E-2</v>
      </c>
      <c r="N50" s="5">
        <v>0.55600000000000005</v>
      </c>
      <c r="P50" s="5">
        <v>0.78296703296703296</v>
      </c>
      <c r="Q50" s="5">
        <v>0.76096822995461399</v>
      </c>
      <c r="R50" s="5">
        <v>1</v>
      </c>
      <c r="S50" s="5">
        <v>0.86426116838487899</v>
      </c>
      <c r="T50" s="5">
        <v>1.4701619148254299</v>
      </c>
      <c r="U50" s="5">
        <v>0.88</v>
      </c>
    </row>
    <row r="51" spans="1:21" x14ac:dyDescent="0.3">
      <c r="A51" t="s">
        <v>53</v>
      </c>
      <c r="B51" s="5">
        <v>0.68524096385542099</v>
      </c>
      <c r="C51" s="5">
        <v>0.68524096385542099</v>
      </c>
      <c r="D51" s="5">
        <v>0.68524096385542099</v>
      </c>
      <c r="E51" s="5">
        <v>0.68524096385542099</v>
      </c>
      <c r="F51" s="5">
        <v>0.31633758544921797</v>
      </c>
      <c r="G51" s="5">
        <v>0.95099999999999996</v>
      </c>
      <c r="I51" s="5">
        <v>0.29216867469879498</v>
      </c>
      <c r="J51" s="5">
        <v>0.29216867469879498</v>
      </c>
      <c r="K51" s="5">
        <v>0.29216867469879498</v>
      </c>
      <c r="L51" s="5">
        <v>0.29216867469879498</v>
      </c>
      <c r="M51" s="5">
        <v>2.4035453796386701E-2</v>
      </c>
      <c r="N51" s="5">
        <v>0.59799999999999998</v>
      </c>
      <c r="P51" s="5">
        <v>0.79216867469879504</v>
      </c>
      <c r="Q51" s="5">
        <v>0.76845637583892601</v>
      </c>
      <c r="R51" s="5">
        <v>1</v>
      </c>
      <c r="S51" s="5">
        <v>0.86907020872865204</v>
      </c>
      <c r="T51" s="5">
        <v>1.5728902816772401</v>
      </c>
      <c r="U51" s="5">
        <v>0.88400000000000001</v>
      </c>
    </row>
    <row r="52" spans="1:21" x14ac:dyDescent="0.3">
      <c r="A52" t="s">
        <v>54</v>
      </c>
      <c r="B52" s="5">
        <v>0.69299552906110196</v>
      </c>
      <c r="C52" s="5">
        <v>0.69299552906110196</v>
      </c>
      <c r="D52" s="5">
        <v>0.69299552906110196</v>
      </c>
      <c r="E52" s="5">
        <v>0.69299552906110196</v>
      </c>
      <c r="F52" s="5">
        <v>0.29630160331726002</v>
      </c>
      <c r="G52" s="5">
        <v>0.96399999999999997</v>
      </c>
      <c r="I52" s="5">
        <v>0.67213114754098302</v>
      </c>
      <c r="J52" s="5">
        <v>0.67213114754098302</v>
      </c>
      <c r="K52" s="5">
        <v>0.67213114754098302</v>
      </c>
      <c r="L52" s="5">
        <v>0.67213114754098302</v>
      </c>
      <c r="M52" s="5">
        <v>2.39984989166259E-2</v>
      </c>
      <c r="N52" s="5">
        <v>0.86299999999999999</v>
      </c>
      <c r="P52" s="5">
        <v>0.81818181818181801</v>
      </c>
      <c r="Q52" s="5">
        <v>0.79216354344122597</v>
      </c>
      <c r="R52" s="5">
        <v>1</v>
      </c>
      <c r="S52" s="5">
        <v>0.88403041825094997</v>
      </c>
      <c r="T52" s="5">
        <v>1.9715051651000901</v>
      </c>
      <c r="U52" s="5">
        <v>0.89600000000000002</v>
      </c>
    </row>
    <row r="53" spans="1:21" x14ac:dyDescent="0.3">
      <c r="A53" t="s">
        <v>55</v>
      </c>
      <c r="B53" s="5">
        <v>0.67629179331306899</v>
      </c>
      <c r="C53" s="5">
        <v>0.67629179331306899</v>
      </c>
      <c r="D53" s="5">
        <v>0.67629179331306899</v>
      </c>
      <c r="E53" s="5">
        <v>0.67629179331306899</v>
      </c>
      <c r="F53" s="5">
        <v>0.32024550437927202</v>
      </c>
      <c r="G53" s="5">
        <v>0.97699999999999998</v>
      </c>
      <c r="I53" s="5">
        <v>0.37537993920972601</v>
      </c>
      <c r="J53" s="5">
        <v>0.37537993920972601</v>
      </c>
      <c r="K53" s="5">
        <v>0.37537993920972601</v>
      </c>
      <c r="L53" s="5">
        <v>0.37537993920972601</v>
      </c>
      <c r="M53" s="5">
        <v>1.60012245178222E-2</v>
      </c>
      <c r="N53" s="5">
        <v>0.629</v>
      </c>
      <c r="P53" s="5">
        <v>0.78723404255319096</v>
      </c>
      <c r="Q53" s="5">
        <v>0.76068376068375998</v>
      </c>
      <c r="R53" s="5">
        <v>1</v>
      </c>
      <c r="S53" s="5">
        <v>0.86407766990291202</v>
      </c>
      <c r="T53" s="5">
        <v>1.55886077880859</v>
      </c>
      <c r="U53" s="5">
        <v>0.88</v>
      </c>
    </row>
    <row r="54" spans="1:21" x14ac:dyDescent="0.3">
      <c r="A54" t="s">
        <v>56</v>
      </c>
      <c r="B54" s="5">
        <v>0.66473988439306297</v>
      </c>
      <c r="C54" s="5">
        <v>0.66473988439306297</v>
      </c>
      <c r="D54" s="5">
        <v>0.66473988439306297</v>
      </c>
      <c r="E54" s="5">
        <v>0.66473988439306297</v>
      </c>
      <c r="F54" s="5">
        <v>0.323551416397094</v>
      </c>
      <c r="G54" s="5">
        <v>0.94199999999999995</v>
      </c>
      <c r="I54" s="5">
        <v>0.36560693641618403</v>
      </c>
      <c r="J54" s="5">
        <v>0.36560693641618403</v>
      </c>
      <c r="K54" s="5">
        <v>0.36560693641618403</v>
      </c>
      <c r="L54" s="5">
        <v>0.36560693641618403</v>
      </c>
      <c r="M54" s="5">
        <v>2.4034500122070299E-2</v>
      </c>
      <c r="N54" s="5">
        <v>0.623</v>
      </c>
      <c r="P54" s="5">
        <v>0.77312138728323698</v>
      </c>
      <c r="Q54" s="5">
        <v>0.74677419354838703</v>
      </c>
      <c r="R54" s="5">
        <v>1</v>
      </c>
      <c r="S54" s="5">
        <v>0.85503231763619503</v>
      </c>
      <c r="T54" s="5">
        <v>1.4202344417571999</v>
      </c>
      <c r="U54" s="5">
        <v>0.873</v>
      </c>
    </row>
    <row r="55" spans="1:21" x14ac:dyDescent="0.3">
      <c r="A55" t="s">
        <v>57</v>
      </c>
      <c r="B55" s="5">
        <v>0.71709531013615702</v>
      </c>
      <c r="C55" s="5">
        <v>0.71709531013615702</v>
      </c>
      <c r="D55" s="5">
        <v>0.71709531013615702</v>
      </c>
      <c r="E55" s="5">
        <v>0.71709531013615702</v>
      </c>
      <c r="F55" s="5">
        <v>0.37526893615722601</v>
      </c>
      <c r="G55" s="5">
        <v>0.96299999999999997</v>
      </c>
      <c r="I55" s="5">
        <v>0.58093797276853198</v>
      </c>
      <c r="J55" s="5">
        <v>0.58093797276853198</v>
      </c>
      <c r="K55" s="5">
        <v>0.58093797276853198</v>
      </c>
      <c r="L55" s="5">
        <v>0.58093797276853198</v>
      </c>
      <c r="M55" s="5">
        <v>2.4906396865844699E-2</v>
      </c>
      <c r="N55" s="5">
        <v>0.69799999999999995</v>
      </c>
      <c r="P55" s="5">
        <v>0.80635400907715504</v>
      </c>
      <c r="Q55" s="5">
        <v>0.78842975206611499</v>
      </c>
      <c r="R55" s="5">
        <v>1</v>
      </c>
      <c r="S55" s="5">
        <v>0.88170055452865004</v>
      </c>
      <c r="T55" s="5">
        <v>1.72757792472839</v>
      </c>
      <c r="U55" s="5">
        <v>0.89400000000000002</v>
      </c>
    </row>
    <row r="56" spans="1:21" x14ac:dyDescent="0.3">
      <c r="A56" t="s">
        <v>58</v>
      </c>
      <c r="B56" s="5">
        <v>0.66916167664670601</v>
      </c>
      <c r="C56" s="5">
        <v>0.66916167664670601</v>
      </c>
      <c r="D56" s="5">
        <v>0.66916167664670601</v>
      </c>
      <c r="E56" s="5">
        <v>0.66916167664670601</v>
      </c>
      <c r="F56" s="5">
        <v>0.33271598815917902</v>
      </c>
      <c r="G56" s="5">
        <v>0.95</v>
      </c>
      <c r="I56" s="5">
        <v>0.54640718562874202</v>
      </c>
      <c r="J56" s="5">
        <v>0.54640718562874202</v>
      </c>
      <c r="K56" s="5">
        <v>0.54640718562874202</v>
      </c>
      <c r="L56" s="5">
        <v>0.54640718562874202</v>
      </c>
      <c r="M56" s="5">
        <v>2.40347385406494E-2</v>
      </c>
      <c r="N56" s="5">
        <v>0.70899999999999996</v>
      </c>
      <c r="P56" s="5">
        <v>0.77395209580838298</v>
      </c>
      <c r="Q56" s="5">
        <v>0.74833333333333296</v>
      </c>
      <c r="R56" s="5">
        <v>1</v>
      </c>
      <c r="S56" s="5">
        <v>0.856053384175405</v>
      </c>
      <c r="T56" s="5">
        <v>1.53944587707519</v>
      </c>
      <c r="U56" s="5">
        <v>0.874</v>
      </c>
    </row>
    <row r="57" spans="1:21" x14ac:dyDescent="0.3">
      <c r="A57" t="s">
        <v>59</v>
      </c>
      <c r="B57" s="5">
        <v>0.66616314199395699</v>
      </c>
      <c r="C57" s="5">
        <v>0.66616314199395699</v>
      </c>
      <c r="D57" s="5">
        <v>0.66616314199395699</v>
      </c>
      <c r="E57" s="5">
        <v>0.66616314199395699</v>
      </c>
      <c r="F57" s="5">
        <v>0.29117727279663003</v>
      </c>
      <c r="G57" s="5">
        <v>0.874</v>
      </c>
      <c r="I57" s="5">
        <v>0.54078549848942603</v>
      </c>
      <c r="J57" s="5">
        <v>0.54078549848942603</v>
      </c>
      <c r="K57" s="5">
        <v>0.54078549848942603</v>
      </c>
      <c r="L57" s="5">
        <v>0.54078549848942603</v>
      </c>
      <c r="M57" s="5">
        <v>1.5951633453369099E-2</v>
      </c>
      <c r="N57" s="5">
        <v>0.7</v>
      </c>
      <c r="P57" s="5">
        <v>0.78549848942598099</v>
      </c>
      <c r="Q57" s="5">
        <v>0.76013513513513498</v>
      </c>
      <c r="R57" s="5">
        <v>1</v>
      </c>
      <c r="S57" s="5">
        <v>0.86372360844529705</v>
      </c>
      <c r="T57" s="5">
        <v>1.6516807079315099</v>
      </c>
      <c r="U57" s="5">
        <v>0.88</v>
      </c>
    </row>
    <row r="58" spans="1:21" x14ac:dyDescent="0.3">
      <c r="A58" s="16" t="s">
        <v>81</v>
      </c>
      <c r="B58" s="14">
        <f>AVERAGE(B30:B57)</f>
        <v>0.69549909787083741</v>
      </c>
      <c r="C58" s="14">
        <f t="shared" ref="C58:U58" si="11">AVERAGE(C30:C57)</f>
        <v>0.69549909787083741</v>
      </c>
      <c r="D58" s="14">
        <f t="shared" si="11"/>
        <v>0.69549909787083741</v>
      </c>
      <c r="E58" s="14">
        <f t="shared" si="11"/>
        <v>0.69549909787083752</v>
      </c>
      <c r="F58" s="14">
        <f t="shared" si="11"/>
        <v>0.31783447095325951</v>
      </c>
      <c r="G58" s="14">
        <f t="shared" si="11"/>
        <v>0.91049999999999998</v>
      </c>
      <c r="H58" s="5"/>
      <c r="I58" s="14">
        <f t="shared" si="11"/>
        <v>0.45967082635750289</v>
      </c>
      <c r="J58" s="14">
        <f t="shared" si="11"/>
        <v>0.45967082635750289</v>
      </c>
      <c r="K58" s="14">
        <f t="shared" si="11"/>
        <v>0.45967082635750289</v>
      </c>
      <c r="L58" s="14">
        <f t="shared" si="11"/>
        <v>0.45967082635750289</v>
      </c>
      <c r="M58" s="14">
        <f t="shared" si="11"/>
        <v>2.1644805158887555E-2</v>
      </c>
      <c r="N58" s="14">
        <f t="shared" si="11"/>
        <v>0.65021428571428574</v>
      </c>
      <c r="O58" s="5"/>
      <c r="P58" s="14">
        <f t="shared" si="11"/>
        <v>0.78836133344468906</v>
      </c>
      <c r="Q58" s="14">
        <f t="shared" si="11"/>
        <v>0.76862793656574857</v>
      </c>
      <c r="R58" s="14">
        <f t="shared" si="11"/>
        <v>0.99811341680867949</v>
      </c>
      <c r="S58" s="14">
        <f t="shared" si="11"/>
        <v>0.86829776646688173</v>
      </c>
      <c r="T58" s="14">
        <f t="shared" si="11"/>
        <v>1.6408735513687094</v>
      </c>
      <c r="U58" s="14">
        <f t="shared" si="11"/>
        <v>0.87617857142857125</v>
      </c>
    </row>
    <row r="59" spans="1:21" x14ac:dyDescent="0.3">
      <c r="A59" s="16" t="s">
        <v>84</v>
      </c>
      <c r="B59" s="14">
        <f>MIN(B30:B57)</f>
        <v>0.65970149253731303</v>
      </c>
      <c r="C59" s="14">
        <f t="shared" ref="C59:U59" si="12">MIN(C30:C57)</f>
        <v>0.65970149253731303</v>
      </c>
      <c r="D59" s="14">
        <f t="shared" si="12"/>
        <v>0.65970149253731303</v>
      </c>
      <c r="E59" s="14">
        <f t="shared" si="12"/>
        <v>0.65970149253731303</v>
      </c>
      <c r="F59" s="14">
        <f t="shared" si="12"/>
        <v>0.282115697860717</v>
      </c>
      <c r="G59" s="14">
        <f t="shared" si="12"/>
        <v>0.83299999999999996</v>
      </c>
      <c r="H59" s="5"/>
      <c r="I59" s="14">
        <f t="shared" si="12"/>
        <v>0.11126373626373599</v>
      </c>
      <c r="J59" s="14">
        <f t="shared" si="12"/>
        <v>0.11126373626373599</v>
      </c>
      <c r="K59" s="14">
        <f t="shared" si="12"/>
        <v>0.11126373626373599</v>
      </c>
      <c r="L59" s="14">
        <f t="shared" si="12"/>
        <v>0.11126373626373599</v>
      </c>
      <c r="M59" s="14">
        <f t="shared" si="12"/>
        <v>7.5316429138183498E-3</v>
      </c>
      <c r="N59" s="14">
        <f t="shared" si="12"/>
        <v>0.55100000000000005</v>
      </c>
      <c r="O59" s="5"/>
      <c r="P59" s="14">
        <f t="shared" si="12"/>
        <v>0.74776119402984997</v>
      </c>
      <c r="Q59" s="14">
        <f t="shared" si="12"/>
        <v>0.72564935064934999</v>
      </c>
      <c r="R59" s="14">
        <f t="shared" si="12"/>
        <v>0.97890295358649704</v>
      </c>
      <c r="S59" s="14">
        <f t="shared" si="12"/>
        <v>0.84101599247412895</v>
      </c>
      <c r="T59" s="14">
        <f t="shared" si="12"/>
        <v>1.3128736019134499</v>
      </c>
      <c r="U59" s="14">
        <f t="shared" si="12"/>
        <v>0.79500000000000004</v>
      </c>
    </row>
    <row r="60" spans="1:21" x14ac:dyDescent="0.3">
      <c r="A60" s="16" t="s">
        <v>83</v>
      </c>
      <c r="B60" s="14">
        <f>MAX(B30:B57)</f>
        <v>0.72123893805309702</v>
      </c>
      <c r="C60" s="14">
        <f t="shared" ref="C60:U60" si="13">MAX(C30:C57)</f>
        <v>0.72123893805309702</v>
      </c>
      <c r="D60" s="14">
        <f t="shared" si="13"/>
        <v>0.72123893805309702</v>
      </c>
      <c r="E60" s="14">
        <f t="shared" si="13"/>
        <v>0.72123893805309702</v>
      </c>
      <c r="F60" s="14">
        <f t="shared" si="13"/>
        <v>0.37526893615722601</v>
      </c>
      <c r="G60" s="14">
        <f t="shared" si="13"/>
        <v>0.97699999999999998</v>
      </c>
      <c r="H60" s="5"/>
      <c r="I60" s="14">
        <f t="shared" si="13"/>
        <v>0.67213114754098302</v>
      </c>
      <c r="J60" s="14">
        <f t="shared" si="13"/>
        <v>0.67213114754098302</v>
      </c>
      <c r="K60" s="14">
        <f t="shared" si="13"/>
        <v>0.67213114754098302</v>
      </c>
      <c r="L60" s="14">
        <f t="shared" si="13"/>
        <v>0.67213114754098302</v>
      </c>
      <c r="M60" s="14">
        <f t="shared" si="13"/>
        <v>4.0012598037719699E-2</v>
      </c>
      <c r="N60" s="14">
        <f t="shared" si="13"/>
        <v>0.86299999999999999</v>
      </c>
      <c r="O60" s="5"/>
      <c r="P60" s="14">
        <f t="shared" si="13"/>
        <v>0.83185840707964598</v>
      </c>
      <c r="Q60" s="14">
        <f t="shared" si="13"/>
        <v>0.80968280467445697</v>
      </c>
      <c r="R60" s="14">
        <f t="shared" si="13"/>
        <v>1</v>
      </c>
      <c r="S60" s="14">
        <f t="shared" si="13"/>
        <v>0.89483394833948304</v>
      </c>
      <c r="T60" s="14">
        <f t="shared" si="13"/>
        <v>2.8597249984741202</v>
      </c>
      <c r="U60" s="14">
        <f t="shared" si="13"/>
        <v>0.90500000000000003</v>
      </c>
    </row>
    <row r="62" spans="1:21" ht="17.399999999999999" x14ac:dyDescent="0.35">
      <c r="A62" s="2" t="s">
        <v>60</v>
      </c>
      <c r="B62" s="4" t="s">
        <v>71</v>
      </c>
      <c r="C62" s="4" t="s">
        <v>72</v>
      </c>
      <c r="D62" s="4" t="s">
        <v>73</v>
      </c>
      <c r="E62" s="4" t="s">
        <v>74</v>
      </c>
      <c r="F62" s="4" t="s">
        <v>76</v>
      </c>
      <c r="G62" s="4" t="s">
        <v>75</v>
      </c>
      <c r="H62" s="1"/>
      <c r="I62" s="1" t="s">
        <v>71</v>
      </c>
      <c r="J62" s="1" t="s">
        <v>72</v>
      </c>
      <c r="K62" s="1" t="s">
        <v>73</v>
      </c>
      <c r="L62" s="1" t="s">
        <v>74</v>
      </c>
      <c r="M62" s="1" t="s">
        <v>76</v>
      </c>
      <c r="N62" s="1" t="s">
        <v>75</v>
      </c>
      <c r="O62" s="1"/>
      <c r="P62" s="4" t="s">
        <v>71</v>
      </c>
      <c r="Q62" s="4" t="s">
        <v>72</v>
      </c>
      <c r="R62" s="4" t="s">
        <v>73</v>
      </c>
      <c r="S62" s="4" t="s">
        <v>74</v>
      </c>
      <c r="T62" s="4" t="s">
        <v>76</v>
      </c>
      <c r="U62" s="4" t="s">
        <v>75</v>
      </c>
    </row>
    <row r="63" spans="1:21" x14ac:dyDescent="0.3">
      <c r="A63" t="s">
        <v>61</v>
      </c>
      <c r="B63" s="5">
        <v>0.67838044308632495</v>
      </c>
      <c r="C63" s="5">
        <v>0.67838044308632495</v>
      </c>
      <c r="D63" s="5">
        <v>0.67838044308632495</v>
      </c>
      <c r="E63" s="5">
        <v>0.67838044308632495</v>
      </c>
      <c r="F63" s="5">
        <v>4.6083064079284597</v>
      </c>
      <c r="G63" s="5">
        <v>0.83699999999999997</v>
      </c>
      <c r="I63" s="5">
        <v>0.57524828113063398</v>
      </c>
      <c r="J63" s="5">
        <v>0.57524828113063398</v>
      </c>
      <c r="K63" s="5">
        <v>0.57524828113063398</v>
      </c>
      <c r="L63" s="5">
        <v>0.57524828113063398</v>
      </c>
      <c r="M63" s="5">
        <v>0.25475192070007302</v>
      </c>
      <c r="N63" s="5">
        <v>0.60099999999999998</v>
      </c>
      <c r="P63" s="5">
        <v>0.79755538579067897</v>
      </c>
      <c r="Q63" s="5">
        <v>0.78079146287238699</v>
      </c>
      <c r="R63" s="5">
        <v>0.97936419408812003</v>
      </c>
      <c r="S63" s="5">
        <v>0.86887679366650095</v>
      </c>
      <c r="T63" s="5">
        <v>17.4971005916595</v>
      </c>
      <c r="U63" s="5">
        <v>0.84</v>
      </c>
    </row>
    <row r="64" spans="1:21" x14ac:dyDescent="0.3">
      <c r="A64" t="s">
        <v>62</v>
      </c>
      <c r="B64" s="5">
        <v>0.721476510067114</v>
      </c>
      <c r="C64" s="5">
        <v>0.721476510067114</v>
      </c>
      <c r="D64" s="5">
        <v>0.721476510067114</v>
      </c>
      <c r="E64" s="5">
        <v>0.721476510067114</v>
      </c>
      <c r="F64" s="5">
        <v>0.287063598632812</v>
      </c>
      <c r="G64" s="5">
        <v>0.879</v>
      </c>
      <c r="I64" s="5">
        <v>0.422818791946308</v>
      </c>
      <c r="J64" s="5">
        <v>0.422818791946308</v>
      </c>
      <c r="K64" s="5">
        <v>0.422818791946308</v>
      </c>
      <c r="L64" s="5">
        <v>0.422818791946308</v>
      </c>
      <c r="M64" s="5">
        <v>1.76177024841308E-2</v>
      </c>
      <c r="N64" s="5">
        <v>0.498</v>
      </c>
      <c r="P64" s="5">
        <v>0.76510067114093905</v>
      </c>
      <c r="Q64" s="5">
        <v>0.77777777777777701</v>
      </c>
      <c r="R64" s="5">
        <v>0.94418604651162696</v>
      </c>
      <c r="S64" s="5">
        <v>0.85294117647058798</v>
      </c>
      <c r="T64" s="5">
        <v>2.29079246520996</v>
      </c>
      <c r="U64" s="5">
        <v>0.72699999999999998</v>
      </c>
    </row>
    <row r="65" spans="1:21" x14ac:dyDescent="0.3">
      <c r="A65" t="s">
        <v>63</v>
      </c>
      <c r="B65" s="5">
        <v>0.67438782263401698</v>
      </c>
      <c r="C65" s="5">
        <v>0.67438782263401698</v>
      </c>
      <c r="D65" s="5">
        <v>0.67438782263401698</v>
      </c>
      <c r="E65" s="5">
        <v>0.67438782263401698</v>
      </c>
      <c r="F65" s="5">
        <v>1.9144761562347401</v>
      </c>
      <c r="G65" s="5">
        <v>0.75700000000000001</v>
      </c>
      <c r="I65" s="5">
        <v>0.48180013236267299</v>
      </c>
      <c r="J65" s="5">
        <v>0.48180013236267299</v>
      </c>
      <c r="K65" s="5">
        <v>0.48180013236267299</v>
      </c>
      <c r="L65" s="5">
        <v>0.48180013236267299</v>
      </c>
      <c r="M65" s="5">
        <v>0.22661066055297799</v>
      </c>
      <c r="N65" s="5">
        <v>0.53100000000000003</v>
      </c>
      <c r="P65" s="5">
        <v>0.75115817339510205</v>
      </c>
      <c r="Q65" s="5">
        <v>0.75367931835786195</v>
      </c>
      <c r="R65" s="5">
        <v>0.94374393792434497</v>
      </c>
      <c r="S65" s="5">
        <v>0.83807062876830296</v>
      </c>
      <c r="T65" s="5">
        <v>8.1562793254852295</v>
      </c>
      <c r="U65" s="5">
        <v>0.745</v>
      </c>
    </row>
    <row r="66" spans="1:21" x14ac:dyDescent="0.3">
      <c r="A66" t="s">
        <v>64</v>
      </c>
      <c r="B66" s="5">
        <v>0.792682926829268</v>
      </c>
      <c r="C66" s="5">
        <v>0.792682926829268</v>
      </c>
      <c r="D66" s="5">
        <v>0.792682926829268</v>
      </c>
      <c r="E66" s="5">
        <v>0.792682926829268</v>
      </c>
      <c r="F66" s="5">
        <v>0.26856255531311002</v>
      </c>
      <c r="G66" s="5">
        <v>0.80900000000000005</v>
      </c>
      <c r="I66" s="5">
        <v>0.64024390243902396</v>
      </c>
      <c r="J66" s="5">
        <v>0.64024390243902396</v>
      </c>
      <c r="K66" s="5">
        <v>0.64024390243902396</v>
      </c>
      <c r="L66" s="5">
        <v>0.64024390243902396</v>
      </c>
      <c r="M66" s="3">
        <v>2.5672912597656201E-2</v>
      </c>
      <c r="N66" s="5">
        <v>0.58699999999999997</v>
      </c>
      <c r="P66" s="5">
        <v>0.82926829268292601</v>
      </c>
      <c r="Q66" s="5">
        <v>0.82389937106918198</v>
      </c>
      <c r="R66" s="5">
        <v>1</v>
      </c>
      <c r="S66" s="5">
        <v>0.90344827586206899</v>
      </c>
      <c r="T66" s="5">
        <v>2.0148134231567298</v>
      </c>
      <c r="U66" s="5">
        <v>0.91200000000000003</v>
      </c>
    </row>
    <row r="67" spans="1:21" x14ac:dyDescent="0.3">
      <c r="A67" t="s">
        <v>65</v>
      </c>
      <c r="B67" s="5">
        <v>0.74166666666666603</v>
      </c>
      <c r="C67" s="5">
        <v>0.74166666666666603</v>
      </c>
      <c r="D67" s="5">
        <v>0.74166666666666603</v>
      </c>
      <c r="E67" s="5">
        <v>0.74166666666666603</v>
      </c>
      <c r="F67" s="5">
        <v>0.27326917648315402</v>
      </c>
      <c r="G67" s="5">
        <v>0.372</v>
      </c>
      <c r="I67" s="5">
        <v>0.66249999999999998</v>
      </c>
      <c r="J67" s="5">
        <v>0.66249999999999998</v>
      </c>
      <c r="K67" s="5">
        <v>0.66249999999999998</v>
      </c>
      <c r="L67" s="5">
        <v>0.66249999999999998</v>
      </c>
      <c r="M67" s="5">
        <v>1.49629116058349E-2</v>
      </c>
      <c r="N67" s="5">
        <v>0.55800000000000005</v>
      </c>
      <c r="P67" s="5">
        <v>0.73333333333333295</v>
      </c>
      <c r="Q67" s="5">
        <v>0.76995305164319205</v>
      </c>
      <c r="R67" s="5">
        <v>0.91620111731843501</v>
      </c>
      <c r="S67" s="5">
        <v>0.83673469387755095</v>
      </c>
      <c r="T67" s="5">
        <v>2.5182299613952601</v>
      </c>
      <c r="U67" s="5">
        <v>0.60699999999999998</v>
      </c>
    </row>
    <row r="68" spans="1:21" x14ac:dyDescent="0.3">
      <c r="A68" t="s">
        <v>66</v>
      </c>
      <c r="B68" s="5">
        <v>0.70658682634730496</v>
      </c>
      <c r="C68" s="5">
        <v>0.70658682634730496</v>
      </c>
      <c r="D68" s="5">
        <v>0.70658682634730496</v>
      </c>
      <c r="E68" s="5">
        <v>0.70658682634730496</v>
      </c>
      <c r="F68" s="5">
        <v>0.22639298439025801</v>
      </c>
      <c r="G68" s="5">
        <v>0.36199999999999999</v>
      </c>
      <c r="I68" s="5">
        <v>0.67065868263473005</v>
      </c>
      <c r="J68" s="5">
        <v>0.67065868263473005</v>
      </c>
      <c r="K68" s="5">
        <v>0.67065868263473005</v>
      </c>
      <c r="L68" s="5">
        <v>0.67065868263473005</v>
      </c>
      <c r="M68" s="5">
        <v>8.9752674102783203E-3</v>
      </c>
      <c r="N68" s="5">
        <v>0.47899999999999998</v>
      </c>
      <c r="P68" s="5">
        <v>0.71856287425149701</v>
      </c>
      <c r="Q68" s="5">
        <v>0.74193548387096697</v>
      </c>
      <c r="R68" s="5">
        <v>0.94262295081967196</v>
      </c>
      <c r="S68" s="5">
        <v>0.83032490974729201</v>
      </c>
      <c r="T68" s="5">
        <v>4.9209501743316597</v>
      </c>
      <c r="U68" s="5">
        <v>0.57899999999999996</v>
      </c>
    </row>
    <row r="69" spans="1:21" x14ac:dyDescent="0.3">
      <c r="A69" t="s">
        <v>67</v>
      </c>
      <c r="B69" s="5">
        <v>0.62411347517730498</v>
      </c>
      <c r="C69" s="5">
        <v>0.62411347517730498</v>
      </c>
      <c r="D69" s="5">
        <v>0.62411347517730498</v>
      </c>
      <c r="E69" s="5">
        <v>0.62411347517730498</v>
      </c>
      <c r="F69" s="5">
        <v>0.28226041793823198</v>
      </c>
      <c r="G69" s="5">
        <v>0.56899999999999995</v>
      </c>
      <c r="I69" s="5">
        <v>0.56382978723404198</v>
      </c>
      <c r="J69" s="5">
        <v>0.56382978723404198</v>
      </c>
      <c r="K69" s="5">
        <v>0.56382978723404198</v>
      </c>
      <c r="L69" s="5">
        <v>0.56382978723404198</v>
      </c>
      <c r="M69" s="5">
        <v>2.9917716979980399E-2</v>
      </c>
      <c r="N69" s="5">
        <v>0.63100000000000001</v>
      </c>
      <c r="P69" s="5">
        <v>0.67730496453900702</v>
      </c>
      <c r="Q69" s="5">
        <v>0.67886178861788604</v>
      </c>
      <c r="R69" s="5">
        <v>0.93296089385474801</v>
      </c>
      <c r="S69" s="5">
        <v>0.78588235294117603</v>
      </c>
      <c r="T69" s="5">
        <v>3.8866064548492401</v>
      </c>
      <c r="U69" s="5">
        <v>0.67300000000000004</v>
      </c>
    </row>
    <row r="70" spans="1:21" x14ac:dyDescent="0.3">
      <c r="A70" t="s">
        <v>68</v>
      </c>
      <c r="B70" s="5">
        <v>0.78672985781990501</v>
      </c>
      <c r="C70" s="5">
        <v>0.78672985781990501</v>
      </c>
      <c r="D70" s="5">
        <v>0.78672985781990501</v>
      </c>
      <c r="E70" s="5">
        <v>0.78672985781990501</v>
      </c>
      <c r="F70" s="5">
        <v>0.25431990623474099</v>
      </c>
      <c r="G70" s="5" t="s">
        <v>80</v>
      </c>
      <c r="I70" s="5">
        <v>0.66350710900473897</v>
      </c>
      <c r="J70" s="5">
        <v>0.66350710900473897</v>
      </c>
      <c r="K70" s="5">
        <v>0.66350710900473897</v>
      </c>
      <c r="L70" s="5">
        <v>0.66350710900473897</v>
      </c>
      <c r="M70" s="5">
        <v>1.4957427978515601E-2</v>
      </c>
      <c r="N70" s="5">
        <v>0.47</v>
      </c>
      <c r="P70" s="5">
        <v>0.74407582938388594</v>
      </c>
      <c r="Q70" s="5">
        <v>0.81818181818181801</v>
      </c>
      <c r="R70" s="5">
        <v>0.86746987951807197</v>
      </c>
      <c r="S70" s="5">
        <v>0.84210526315789402</v>
      </c>
      <c r="T70" s="5">
        <v>2.3965899944305402</v>
      </c>
      <c r="U70" s="5">
        <v>0.59499999999999997</v>
      </c>
    </row>
    <row r="71" spans="1:21" x14ac:dyDescent="0.3">
      <c r="A71" t="s">
        <v>69</v>
      </c>
      <c r="B71" s="5">
        <v>0.67241379310344795</v>
      </c>
      <c r="C71" s="5">
        <v>0.67241379310344795</v>
      </c>
      <c r="D71" s="5">
        <v>0.67241379310344795</v>
      </c>
      <c r="E71" s="5">
        <v>0.67241379310344795</v>
      </c>
      <c r="F71" s="5">
        <v>0.23640751838683999</v>
      </c>
      <c r="G71" s="5">
        <v>0.42799999999999999</v>
      </c>
      <c r="I71" s="5">
        <v>0.59482758620689602</v>
      </c>
      <c r="J71" s="5">
        <v>0.59482758620689602</v>
      </c>
      <c r="K71" s="5">
        <v>0.59482758620689602</v>
      </c>
      <c r="L71" s="5">
        <v>0.59482758620689602</v>
      </c>
      <c r="M71" s="5">
        <v>1.0965347290039E-2</v>
      </c>
      <c r="N71" s="5">
        <v>0.56299999999999994</v>
      </c>
      <c r="P71" s="5">
        <v>0.65948275862068895</v>
      </c>
      <c r="Q71" s="5">
        <v>0.70297029702970204</v>
      </c>
      <c r="R71" s="5">
        <v>0.881987577639751</v>
      </c>
      <c r="S71" s="5">
        <v>0.782369146005509</v>
      </c>
      <c r="T71" s="5">
        <v>3.5416674613952601</v>
      </c>
      <c r="U71" s="5">
        <v>0.53500000000000003</v>
      </c>
    </row>
    <row r="72" spans="1:21" x14ac:dyDescent="0.3">
      <c r="A72" t="s">
        <v>70</v>
      </c>
      <c r="B72" s="5" t="s">
        <v>80</v>
      </c>
      <c r="C72" s="5" t="s">
        <v>80</v>
      </c>
      <c r="D72" s="5" t="s">
        <v>80</v>
      </c>
      <c r="E72" s="5" t="s">
        <v>80</v>
      </c>
      <c r="F72" s="5" t="s">
        <v>80</v>
      </c>
      <c r="G72" s="5" t="s">
        <v>80</v>
      </c>
      <c r="I72" t="s">
        <v>80</v>
      </c>
      <c r="J72" t="s">
        <v>80</v>
      </c>
      <c r="K72" t="s">
        <v>80</v>
      </c>
      <c r="L72" t="s">
        <v>80</v>
      </c>
      <c r="M72" t="s">
        <v>80</v>
      </c>
      <c r="N72" t="s">
        <v>80</v>
      </c>
      <c r="P72" s="5" t="s">
        <v>80</v>
      </c>
      <c r="Q72" s="5" t="s">
        <v>80</v>
      </c>
      <c r="R72" s="5" t="s">
        <v>80</v>
      </c>
      <c r="S72" s="5" t="s">
        <v>80</v>
      </c>
      <c r="T72" s="5" t="s">
        <v>80</v>
      </c>
      <c r="U72" s="5" t="s">
        <v>80</v>
      </c>
    </row>
    <row r="73" spans="1:21" x14ac:dyDescent="0.3">
      <c r="A73" s="16" t="s">
        <v>81</v>
      </c>
      <c r="B73" s="14">
        <f>AVERAGE(B63:B72)</f>
        <v>0.71093759130348366</v>
      </c>
      <c r="C73" s="14">
        <f t="shared" ref="C73:U73" si="14">AVERAGE(C63:C72)</f>
        <v>0.71093759130348366</v>
      </c>
      <c r="D73" s="14">
        <f t="shared" si="14"/>
        <v>0.71093759130348366</v>
      </c>
      <c r="E73" s="14">
        <f t="shared" si="14"/>
        <v>0.71093759130348366</v>
      </c>
      <c r="F73" s="14">
        <f t="shared" si="14"/>
        <v>0.92789541350470528</v>
      </c>
      <c r="G73" s="14">
        <f t="shared" si="14"/>
        <v>0.62662499999999999</v>
      </c>
      <c r="H73" s="5"/>
      <c r="I73" s="14">
        <f t="shared" si="14"/>
        <v>0.58615936366211618</v>
      </c>
      <c r="J73" s="14">
        <f t="shared" si="14"/>
        <v>0.58615936366211618</v>
      </c>
      <c r="K73" s="14">
        <f t="shared" si="14"/>
        <v>0.58615936366211618</v>
      </c>
      <c r="L73" s="14">
        <f t="shared" si="14"/>
        <v>0.58615936366211618</v>
      </c>
      <c r="M73" s="14">
        <f t="shared" si="14"/>
        <v>6.7159096399942914E-2</v>
      </c>
      <c r="N73" s="14">
        <f t="shared" si="14"/>
        <v>0.5464444444444444</v>
      </c>
      <c r="O73" s="5"/>
      <c r="P73" s="14">
        <f t="shared" si="14"/>
        <v>0.74176025368200638</v>
      </c>
      <c r="Q73" s="14">
        <f t="shared" si="14"/>
        <v>0.76089448549119698</v>
      </c>
      <c r="R73" s="14">
        <f t="shared" si="14"/>
        <v>0.93428184418608551</v>
      </c>
      <c r="S73" s="14">
        <f t="shared" si="14"/>
        <v>0.83786147116632026</v>
      </c>
      <c r="T73" s="14">
        <f t="shared" si="14"/>
        <v>5.2470033168792645</v>
      </c>
      <c r="U73" s="14">
        <f t="shared" si="14"/>
        <v>0.69033333333333324</v>
      </c>
    </row>
    <row r="74" spans="1:21" x14ac:dyDescent="0.3">
      <c r="A74" s="16" t="s">
        <v>84</v>
      </c>
      <c r="B74" s="14">
        <f>MIN(B63:B72)</f>
        <v>0.62411347517730498</v>
      </c>
      <c r="C74" s="14">
        <f t="shared" ref="C74:U74" si="15">MIN(C63:C72)</f>
        <v>0.62411347517730498</v>
      </c>
      <c r="D74" s="14">
        <f t="shared" si="15"/>
        <v>0.62411347517730498</v>
      </c>
      <c r="E74" s="14">
        <f t="shared" si="15"/>
        <v>0.62411347517730498</v>
      </c>
      <c r="F74" s="14">
        <f t="shared" si="15"/>
        <v>0.22639298439025801</v>
      </c>
      <c r="G74" s="14">
        <f t="shared" si="15"/>
        <v>0.36199999999999999</v>
      </c>
      <c r="H74" s="5"/>
      <c r="I74" s="14">
        <f t="shared" si="15"/>
        <v>0.422818791946308</v>
      </c>
      <c r="J74" s="14">
        <f t="shared" si="15"/>
        <v>0.422818791946308</v>
      </c>
      <c r="K74" s="14">
        <f t="shared" si="15"/>
        <v>0.422818791946308</v>
      </c>
      <c r="L74" s="14">
        <f t="shared" si="15"/>
        <v>0.422818791946308</v>
      </c>
      <c r="M74" s="14">
        <f t="shared" si="15"/>
        <v>8.9752674102783203E-3</v>
      </c>
      <c r="N74" s="14">
        <f t="shared" si="15"/>
        <v>0.47</v>
      </c>
      <c r="O74" s="5"/>
      <c r="P74" s="14">
        <f t="shared" si="15"/>
        <v>0.65948275862068895</v>
      </c>
      <c r="Q74" s="14">
        <f t="shared" si="15"/>
        <v>0.67886178861788604</v>
      </c>
      <c r="R74" s="14">
        <f t="shared" si="15"/>
        <v>0.86746987951807197</v>
      </c>
      <c r="S74" s="14">
        <f t="shared" si="15"/>
        <v>0.782369146005509</v>
      </c>
      <c r="T74" s="14">
        <f t="shared" si="15"/>
        <v>2.0148134231567298</v>
      </c>
      <c r="U74" s="14">
        <f t="shared" si="15"/>
        <v>0.53500000000000003</v>
      </c>
    </row>
    <row r="75" spans="1:21" x14ac:dyDescent="0.3">
      <c r="A75" s="16" t="s">
        <v>83</v>
      </c>
      <c r="B75" s="14">
        <f>MAX(B63:B72)</f>
        <v>0.792682926829268</v>
      </c>
      <c r="C75" s="14">
        <f t="shared" ref="C75:U75" si="16">MAX(C63:C72)</f>
        <v>0.792682926829268</v>
      </c>
      <c r="D75" s="14">
        <f t="shared" si="16"/>
        <v>0.792682926829268</v>
      </c>
      <c r="E75" s="14">
        <f t="shared" si="16"/>
        <v>0.792682926829268</v>
      </c>
      <c r="F75" s="14">
        <f t="shared" si="16"/>
        <v>4.6083064079284597</v>
      </c>
      <c r="G75" s="14">
        <f t="shared" si="16"/>
        <v>0.879</v>
      </c>
      <c r="H75" s="5"/>
      <c r="I75" s="14">
        <f t="shared" si="16"/>
        <v>0.67065868263473005</v>
      </c>
      <c r="J75" s="14">
        <f t="shared" si="16"/>
        <v>0.67065868263473005</v>
      </c>
      <c r="K75" s="14">
        <f t="shared" si="16"/>
        <v>0.67065868263473005</v>
      </c>
      <c r="L75" s="14">
        <f t="shared" si="16"/>
        <v>0.67065868263473005</v>
      </c>
      <c r="M75" s="14">
        <f t="shared" si="16"/>
        <v>0.25475192070007302</v>
      </c>
      <c r="N75" s="14">
        <f t="shared" si="16"/>
        <v>0.63100000000000001</v>
      </c>
      <c r="O75" s="5"/>
      <c r="P75" s="14">
        <f t="shared" si="16"/>
        <v>0.82926829268292601</v>
      </c>
      <c r="Q75" s="14">
        <f t="shared" si="16"/>
        <v>0.82389937106918198</v>
      </c>
      <c r="R75" s="14">
        <f t="shared" si="16"/>
        <v>1</v>
      </c>
      <c r="S75" s="14">
        <f t="shared" si="16"/>
        <v>0.90344827586206899</v>
      </c>
      <c r="T75" s="14">
        <f t="shared" si="16"/>
        <v>17.4971005916595</v>
      </c>
      <c r="U75" s="14">
        <f t="shared" si="16"/>
        <v>0.91200000000000003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5F743-79A7-426B-9D1B-7640AC3C9A1D}">
  <dimension ref="A1:K42"/>
  <sheetViews>
    <sheetView workbookViewId="0">
      <selection activeCell="A14" sqref="A14"/>
    </sheetView>
  </sheetViews>
  <sheetFormatPr defaultRowHeight="14.4" x14ac:dyDescent="0.3"/>
  <cols>
    <col min="1" max="1" width="18.21875" customWidth="1"/>
    <col min="2" max="2" width="13" style="5" customWidth="1"/>
    <col min="3" max="3" width="12.44140625" style="5" customWidth="1"/>
    <col min="4" max="4" width="12.109375" style="5" customWidth="1"/>
    <col min="5" max="5" width="11.44140625" style="5" customWidth="1"/>
    <col min="6" max="6" width="13.88671875" style="5" customWidth="1"/>
  </cols>
  <sheetData>
    <row r="1" spans="1:11" ht="17.399999999999999" x14ac:dyDescent="0.35">
      <c r="A1" s="2" t="s">
        <v>60</v>
      </c>
      <c r="B1" s="4" t="s">
        <v>71</v>
      </c>
      <c r="C1" s="4" t="s">
        <v>72</v>
      </c>
      <c r="D1" s="4" t="s">
        <v>73</v>
      </c>
      <c r="E1" s="4" t="s">
        <v>74</v>
      </c>
      <c r="F1" s="4" t="s">
        <v>76</v>
      </c>
      <c r="G1" s="4"/>
      <c r="H1" s="4"/>
      <c r="I1" s="4"/>
      <c r="J1" s="4"/>
      <c r="K1" s="4"/>
    </row>
    <row r="2" spans="1:11" x14ac:dyDescent="0.3">
      <c r="A2" t="s">
        <v>0</v>
      </c>
      <c r="B2" s="5">
        <v>0.55520504731861198</v>
      </c>
      <c r="C2" s="5">
        <v>0.55520504731861198</v>
      </c>
      <c r="D2" s="5">
        <v>0.55520504731861198</v>
      </c>
      <c r="E2" s="5">
        <v>0.55520504731861198</v>
      </c>
      <c r="F2" s="5">
        <v>114.930281162261</v>
      </c>
      <c r="G2" s="5"/>
      <c r="H2" s="5"/>
      <c r="I2" s="5"/>
      <c r="J2" s="5"/>
      <c r="K2" s="5"/>
    </row>
    <row r="3" spans="1:11" x14ac:dyDescent="0.3">
      <c r="A3" t="s">
        <v>6</v>
      </c>
      <c r="B3" s="5">
        <v>0.44951923076923</v>
      </c>
      <c r="C3" s="5">
        <v>0.44951923076923</v>
      </c>
      <c r="D3" s="5">
        <v>0.44951923076923</v>
      </c>
      <c r="E3" s="5">
        <v>0.44951923076923</v>
      </c>
      <c r="F3" s="5">
        <v>113.097863435745</v>
      </c>
      <c r="G3" s="5"/>
      <c r="H3" s="5"/>
      <c r="I3" s="5"/>
      <c r="J3" s="5"/>
      <c r="K3" s="5"/>
    </row>
    <row r="4" spans="1:11" x14ac:dyDescent="0.3">
      <c r="A4" t="s">
        <v>7</v>
      </c>
      <c r="B4" s="5">
        <v>0.44</v>
      </c>
      <c r="C4" s="5">
        <v>0.44</v>
      </c>
      <c r="D4" s="5">
        <v>0.44</v>
      </c>
      <c r="E4" s="5">
        <v>0.44</v>
      </c>
      <c r="F4" s="5">
        <v>67.850445747375403</v>
      </c>
      <c r="G4" s="5"/>
      <c r="H4" s="5"/>
      <c r="I4" s="5"/>
      <c r="J4" s="5"/>
      <c r="K4" s="5"/>
    </row>
    <row r="5" spans="1:11" x14ac:dyDescent="0.3">
      <c r="A5" t="s">
        <v>8</v>
      </c>
      <c r="B5" s="5">
        <v>0.71290650406503997</v>
      </c>
      <c r="C5" s="5">
        <v>0.71290650406503997</v>
      </c>
      <c r="D5" s="5">
        <v>0.71290650406503997</v>
      </c>
      <c r="E5" s="5">
        <v>0.71290650406503997</v>
      </c>
      <c r="F5" s="5">
        <v>486.40045619010903</v>
      </c>
      <c r="G5" s="5"/>
      <c r="H5" s="5"/>
      <c r="I5" s="5"/>
      <c r="J5" s="5"/>
      <c r="K5" s="5"/>
    </row>
    <row r="6" spans="1:11" x14ac:dyDescent="0.3">
      <c r="A6" t="s">
        <v>9</v>
      </c>
      <c r="B6" s="5">
        <v>0.73591549295774605</v>
      </c>
      <c r="C6" s="5">
        <v>0.73591549295774605</v>
      </c>
      <c r="D6" s="5">
        <v>0.73591549295774605</v>
      </c>
      <c r="E6" s="5">
        <v>0.73591549295774605</v>
      </c>
      <c r="F6" s="5">
        <v>77.785527467727604</v>
      </c>
      <c r="G6" s="5"/>
      <c r="H6" s="5"/>
      <c r="I6" s="5"/>
      <c r="J6" s="5"/>
      <c r="K6" s="5"/>
    </row>
    <row r="7" spans="1:11" x14ac:dyDescent="0.3">
      <c r="A7" t="s">
        <v>10</v>
      </c>
      <c r="B7" s="5">
        <v>0.80500000000000005</v>
      </c>
      <c r="C7" s="5">
        <v>0.80500000000000005</v>
      </c>
      <c r="D7" s="5">
        <v>0.80500000000000005</v>
      </c>
      <c r="E7" s="5">
        <v>0.80500000000000005</v>
      </c>
      <c r="F7" s="5">
        <v>35.2729039192199</v>
      </c>
      <c r="G7" s="5"/>
      <c r="H7" s="5"/>
      <c r="I7" s="5"/>
      <c r="J7" s="5"/>
      <c r="K7" s="5"/>
    </row>
    <row r="8" spans="1:11" x14ac:dyDescent="0.3">
      <c r="A8" t="s">
        <v>11</v>
      </c>
      <c r="B8" s="5">
        <v>0.44</v>
      </c>
      <c r="C8" s="5">
        <v>0.44</v>
      </c>
      <c r="D8" s="5">
        <v>0.44</v>
      </c>
      <c r="E8" s="5">
        <v>0.44</v>
      </c>
      <c r="F8" s="5">
        <v>58.505176782607997</v>
      </c>
      <c r="G8" s="5"/>
      <c r="H8" s="5"/>
      <c r="I8" s="5"/>
      <c r="J8" s="5"/>
      <c r="K8" s="5"/>
    </row>
    <row r="9" spans="1:11" x14ac:dyDescent="0.3">
      <c r="A9" t="s">
        <v>12</v>
      </c>
      <c r="B9" s="5">
        <v>0.92180451127819496</v>
      </c>
      <c r="C9" s="5">
        <v>0.92180451127819496</v>
      </c>
      <c r="D9" s="5">
        <v>0.92180451127819496</v>
      </c>
      <c r="E9" s="5">
        <v>0.92180451127819496</v>
      </c>
      <c r="F9" s="5">
        <v>119.18176293373099</v>
      </c>
      <c r="G9" s="5"/>
      <c r="H9" s="5"/>
      <c r="I9" s="5"/>
      <c r="J9" s="5"/>
      <c r="K9" s="5"/>
    </row>
    <row r="10" spans="1:11" x14ac:dyDescent="0.3">
      <c r="A10" t="s">
        <v>13</v>
      </c>
      <c r="B10" s="5">
        <v>0.85502958579881605</v>
      </c>
      <c r="C10" s="5">
        <v>0.85502958579881605</v>
      </c>
      <c r="D10" s="5">
        <v>0.85502958579881605</v>
      </c>
      <c r="E10" s="5">
        <v>0.85502958579881605</v>
      </c>
      <c r="F10" s="5">
        <v>134.51794219017</v>
      </c>
      <c r="G10" s="5"/>
      <c r="H10" s="5"/>
      <c r="I10" s="5"/>
      <c r="J10" s="5"/>
      <c r="K10" s="5"/>
    </row>
    <row r="11" spans="1:11" x14ac:dyDescent="0.3">
      <c r="A11" t="s">
        <v>14</v>
      </c>
      <c r="B11" s="5">
        <v>0.4</v>
      </c>
      <c r="C11" s="5">
        <v>0.4</v>
      </c>
      <c r="D11" s="5">
        <v>0.4</v>
      </c>
      <c r="E11" s="5">
        <v>0.4</v>
      </c>
      <c r="F11" s="5">
        <v>41.803144931793199</v>
      </c>
      <c r="G11" s="5"/>
      <c r="H11" s="5"/>
      <c r="I11" s="5"/>
      <c r="J11" s="5"/>
      <c r="K11" s="5"/>
    </row>
    <row r="12" spans="1:11" x14ac:dyDescent="0.3">
      <c r="A12" t="s">
        <v>15</v>
      </c>
      <c r="B12" s="5" t="s">
        <v>80</v>
      </c>
      <c r="C12" s="5" t="s">
        <v>80</v>
      </c>
      <c r="D12" s="5" t="s">
        <v>80</v>
      </c>
      <c r="E12" s="5" t="s">
        <v>80</v>
      </c>
      <c r="F12" s="5" t="s">
        <v>80</v>
      </c>
      <c r="G12" s="5"/>
      <c r="H12" s="5"/>
      <c r="I12" s="5"/>
      <c r="J12" s="5"/>
      <c r="K12" s="5"/>
    </row>
    <row r="13" spans="1:11" x14ac:dyDescent="0.3">
      <c r="A13" t="s">
        <v>16</v>
      </c>
      <c r="B13" s="5">
        <v>0.452741702741702</v>
      </c>
      <c r="C13" s="5">
        <v>0.452741702741702</v>
      </c>
      <c r="D13" s="5">
        <v>0.452741702741702</v>
      </c>
      <c r="E13" s="5">
        <v>0.452741702741702</v>
      </c>
      <c r="F13" s="5">
        <v>793.15252089500405</v>
      </c>
      <c r="G13" s="5"/>
      <c r="H13" s="5"/>
      <c r="I13" s="5"/>
      <c r="J13" s="5"/>
      <c r="K13" s="5"/>
    </row>
    <row r="14" spans="1:11" x14ac:dyDescent="0.3">
      <c r="A14" t="s">
        <v>17</v>
      </c>
      <c r="B14" s="5">
        <v>0.48904724201636302</v>
      </c>
      <c r="C14" s="5">
        <v>0.48904724201636302</v>
      </c>
      <c r="D14" s="5">
        <v>0.48904724201636302</v>
      </c>
      <c r="E14" s="5">
        <v>0.48904724201636302</v>
      </c>
      <c r="F14" s="5">
        <v>991.79983568191506</v>
      </c>
      <c r="G14" s="5"/>
      <c r="H14" s="5"/>
      <c r="I14" s="5"/>
      <c r="J14" s="5"/>
      <c r="K14" s="5"/>
    </row>
    <row r="15" spans="1:11" x14ac:dyDescent="0.3">
      <c r="A15" t="s">
        <v>18</v>
      </c>
      <c r="B15" s="5">
        <v>0.44500000000000001</v>
      </c>
      <c r="C15" s="5">
        <v>0.44500000000000001</v>
      </c>
      <c r="D15" s="5">
        <v>0.44500000000000001</v>
      </c>
      <c r="E15" s="5">
        <v>0.44500000000000001</v>
      </c>
      <c r="F15" s="5">
        <v>71.429020404815603</v>
      </c>
      <c r="G15" s="5"/>
      <c r="H15" s="5"/>
      <c r="I15" s="5"/>
      <c r="J15" s="5"/>
      <c r="K15" s="5"/>
    </row>
    <row r="16" spans="1:11" x14ac:dyDescent="0.3">
      <c r="A16" t="s">
        <v>19</v>
      </c>
      <c r="B16" s="5">
        <v>0.43861454046639198</v>
      </c>
      <c r="C16" s="5">
        <v>0.43861454046639198</v>
      </c>
      <c r="D16" s="5">
        <v>0.43861454046639198</v>
      </c>
      <c r="E16" s="5">
        <v>0.43861454046639198</v>
      </c>
      <c r="F16" s="5">
        <v>882.40452575683503</v>
      </c>
      <c r="G16" s="5"/>
      <c r="H16" s="5"/>
      <c r="I16" s="5"/>
      <c r="J16" s="5"/>
      <c r="K16" s="5"/>
    </row>
    <row r="17" spans="1:11" x14ac:dyDescent="0.3">
      <c r="A17" t="s">
        <v>20</v>
      </c>
      <c r="B17" s="5">
        <v>0.93934911242603503</v>
      </c>
      <c r="C17" s="5">
        <v>0.93934911242603503</v>
      </c>
      <c r="D17" s="5">
        <v>0.93934911242603503</v>
      </c>
      <c r="E17" s="5">
        <v>0.93934911242603503</v>
      </c>
      <c r="F17" s="5">
        <v>155.43503379821701</v>
      </c>
      <c r="G17" s="5"/>
      <c r="H17" s="5"/>
      <c r="I17" s="5"/>
      <c r="J17" s="5"/>
      <c r="K17" s="5"/>
    </row>
    <row r="18" spans="1:11" x14ac:dyDescent="0.3">
      <c r="A18" t="s">
        <v>21</v>
      </c>
      <c r="B18" s="5">
        <v>0.8</v>
      </c>
      <c r="C18" s="5">
        <v>0.8</v>
      </c>
      <c r="D18" s="5">
        <v>0.8</v>
      </c>
      <c r="E18" s="5">
        <v>0.8</v>
      </c>
      <c r="F18" s="5">
        <v>39.289745330810497</v>
      </c>
      <c r="G18" s="5"/>
      <c r="H18" s="5"/>
      <c r="I18" s="5"/>
      <c r="J18" s="5"/>
      <c r="K18" s="5"/>
    </row>
    <row r="19" spans="1:11" x14ac:dyDescent="0.3">
      <c r="A19" t="s">
        <v>22</v>
      </c>
      <c r="B19" s="5">
        <v>0.43663366336633602</v>
      </c>
      <c r="C19" s="5">
        <v>0.43663366336633602</v>
      </c>
      <c r="D19" s="5">
        <v>0.43663366336633602</v>
      </c>
      <c r="E19" s="5">
        <v>0.43663366336633602</v>
      </c>
      <c r="F19" s="5">
        <v>352.44742560386601</v>
      </c>
      <c r="G19" s="5"/>
      <c r="H19" s="5"/>
      <c r="I19" s="5"/>
      <c r="J19" s="5"/>
      <c r="K19" s="5"/>
    </row>
    <row r="20" spans="1:11" x14ac:dyDescent="0.3">
      <c r="A20" t="s">
        <v>23</v>
      </c>
      <c r="B20" s="5">
        <v>0.859467455621301</v>
      </c>
      <c r="C20" s="5">
        <v>0.859467455621301</v>
      </c>
      <c r="D20" s="5">
        <v>0.859467455621301</v>
      </c>
      <c r="E20" s="5">
        <v>0.859467455621301</v>
      </c>
      <c r="F20" s="5">
        <v>150.44576716423001</v>
      </c>
      <c r="G20" s="5"/>
      <c r="H20" s="5"/>
      <c r="I20" s="5"/>
      <c r="J20" s="5"/>
      <c r="K20" s="5"/>
    </row>
    <row r="21" spans="1:11" x14ac:dyDescent="0.3">
      <c r="A21" t="s">
        <v>24</v>
      </c>
      <c r="B21" s="5">
        <v>0.42</v>
      </c>
      <c r="C21" s="5">
        <v>0.42</v>
      </c>
      <c r="D21" s="5">
        <v>0.42</v>
      </c>
      <c r="E21" s="5">
        <v>0.42</v>
      </c>
      <c r="F21" s="5">
        <v>59.975080013275097</v>
      </c>
      <c r="G21" s="5"/>
      <c r="H21" s="5"/>
      <c r="I21" s="5"/>
      <c r="J21" s="5"/>
      <c r="K21" s="5"/>
    </row>
    <row r="22" spans="1:11" x14ac:dyDescent="0.3">
      <c r="A22" t="s">
        <v>25</v>
      </c>
      <c r="B22" s="5">
        <v>0.62</v>
      </c>
      <c r="C22" s="5">
        <v>0.62</v>
      </c>
      <c r="D22" s="5">
        <v>0.62</v>
      </c>
      <c r="E22" s="5">
        <v>0.62</v>
      </c>
      <c r="F22" s="5">
        <v>59.234611988067599</v>
      </c>
      <c r="G22" s="5"/>
      <c r="H22" s="5"/>
      <c r="I22" s="5"/>
      <c r="J22" s="5"/>
      <c r="K22" s="5"/>
    </row>
    <row r="23" spans="1:11" x14ac:dyDescent="0.3">
      <c r="A23" t="s">
        <v>26</v>
      </c>
      <c r="B23" s="5">
        <v>0.71</v>
      </c>
      <c r="C23" s="5">
        <v>0.71</v>
      </c>
      <c r="D23" s="5">
        <v>0.71</v>
      </c>
      <c r="E23" s="5">
        <v>0.71</v>
      </c>
      <c r="F23" s="5">
        <v>70.349161624908405</v>
      </c>
      <c r="G23" s="5"/>
      <c r="H23" s="5"/>
      <c r="I23" s="5"/>
      <c r="J23" s="5"/>
      <c r="K23" s="5"/>
    </row>
    <row r="24" spans="1:11" x14ac:dyDescent="0.3">
      <c r="A24" s="17" t="s">
        <v>81</v>
      </c>
      <c r="B24" s="14">
        <f>AVERAGE(B2:B23)</f>
        <v>0.61553495661075086</v>
      </c>
      <c r="C24" s="14">
        <f t="shared" ref="C24:F24" si="0">AVERAGE(C2:C23)</f>
        <v>0.61553495661075086</v>
      </c>
      <c r="D24" s="14">
        <f t="shared" si="0"/>
        <v>0.61553495661075086</v>
      </c>
      <c r="E24" s="14">
        <f t="shared" si="0"/>
        <v>0.61553495661075086</v>
      </c>
      <c r="F24" s="14">
        <f t="shared" si="0"/>
        <v>232.15753490584211</v>
      </c>
      <c r="G24" s="14"/>
      <c r="H24" s="14"/>
      <c r="I24" s="14"/>
      <c r="J24" s="14"/>
      <c r="K24" s="14"/>
    </row>
    <row r="25" spans="1:11" x14ac:dyDescent="0.3">
      <c r="A25" s="17" t="s">
        <v>84</v>
      </c>
      <c r="B25" s="14">
        <f>MIN(B2:B23)</f>
        <v>0.4</v>
      </c>
      <c r="C25" s="14">
        <f t="shared" ref="C25:F25" si="1">MIN(C2:C23)</f>
        <v>0.4</v>
      </c>
      <c r="D25" s="14">
        <f t="shared" si="1"/>
        <v>0.4</v>
      </c>
      <c r="E25" s="14">
        <f t="shared" si="1"/>
        <v>0.4</v>
      </c>
      <c r="F25" s="14">
        <f t="shared" si="1"/>
        <v>35.2729039192199</v>
      </c>
      <c r="G25" s="14"/>
      <c r="H25" s="14"/>
      <c r="I25" s="14"/>
      <c r="J25" s="14"/>
      <c r="K25" s="14"/>
    </row>
    <row r="26" spans="1:11" x14ac:dyDescent="0.3">
      <c r="A26" s="17" t="s">
        <v>83</v>
      </c>
      <c r="B26" s="14">
        <f>MAX(B2:B23)</f>
        <v>0.93934911242603503</v>
      </c>
      <c r="C26" s="14">
        <f t="shared" ref="C26:F26" si="2">MAX(C2:C23)</f>
        <v>0.93934911242603503</v>
      </c>
      <c r="D26" s="14">
        <f t="shared" si="2"/>
        <v>0.93934911242603503</v>
      </c>
      <c r="E26" s="14">
        <f t="shared" si="2"/>
        <v>0.93934911242603503</v>
      </c>
      <c r="F26" s="14">
        <f t="shared" si="2"/>
        <v>991.79983568191506</v>
      </c>
      <c r="G26" s="14"/>
      <c r="H26" s="14"/>
      <c r="I26" s="14"/>
      <c r="J26" s="14"/>
      <c r="K26" s="14"/>
    </row>
    <row r="28" spans="1:11" ht="17.399999999999999" x14ac:dyDescent="0.35">
      <c r="A28" s="2"/>
      <c r="B28" s="4"/>
      <c r="C28" s="4"/>
      <c r="D28" s="4"/>
      <c r="E28" s="4"/>
      <c r="F28" s="4"/>
    </row>
    <row r="39" spans="1:7" x14ac:dyDescent="0.3">
      <c r="A39" s="20"/>
      <c r="B39" s="15"/>
      <c r="C39" s="15"/>
      <c r="D39" s="15"/>
      <c r="E39" s="15"/>
      <c r="F39" s="15"/>
      <c r="G39" s="20"/>
    </row>
    <row r="40" spans="1:7" x14ac:dyDescent="0.3">
      <c r="A40" s="20"/>
      <c r="B40" s="15"/>
      <c r="C40" s="15"/>
      <c r="D40" s="15"/>
      <c r="E40" s="15"/>
      <c r="F40" s="15"/>
      <c r="G40" s="20"/>
    </row>
    <row r="41" spans="1:7" x14ac:dyDescent="0.3">
      <c r="A41" s="20"/>
      <c r="B41" s="15"/>
      <c r="C41" s="15"/>
      <c r="D41" s="15"/>
      <c r="E41" s="15"/>
      <c r="F41" s="15"/>
      <c r="G41" s="20"/>
    </row>
    <row r="42" spans="1:7" x14ac:dyDescent="0.3">
      <c r="A42" s="20"/>
      <c r="B42" s="15"/>
      <c r="C42" s="15"/>
      <c r="D42" s="15"/>
      <c r="E42" s="15"/>
      <c r="F42" s="15"/>
      <c r="G42" s="2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33F8-67A8-4754-A62E-5223BDB9991E}">
  <dimension ref="A1:F41"/>
  <sheetViews>
    <sheetView tabSelected="1" workbookViewId="0">
      <selection activeCell="A12" sqref="A12:XFD12"/>
    </sheetView>
  </sheetViews>
  <sheetFormatPr defaultRowHeight="14.4" x14ac:dyDescent="0.3"/>
  <cols>
    <col min="1" max="1" width="18.109375" customWidth="1"/>
    <col min="2" max="2" width="13.5546875" style="5" customWidth="1"/>
    <col min="3" max="3" width="12.21875" style="5" customWidth="1"/>
    <col min="4" max="4" width="11.44140625" style="5" customWidth="1"/>
    <col min="5" max="5" width="12.44140625" style="5" customWidth="1"/>
    <col min="6" max="6" width="10.6640625" style="5" customWidth="1"/>
  </cols>
  <sheetData>
    <row r="1" spans="1:6" ht="17.399999999999999" x14ac:dyDescent="0.35">
      <c r="A1" s="2" t="s">
        <v>60</v>
      </c>
      <c r="B1" s="4" t="s">
        <v>71</v>
      </c>
      <c r="C1" s="4" t="s">
        <v>72</v>
      </c>
      <c r="D1" s="4" t="s">
        <v>73</v>
      </c>
      <c r="E1" s="4" t="s">
        <v>74</v>
      </c>
      <c r="F1" s="4" t="s">
        <v>76</v>
      </c>
    </row>
    <row r="2" spans="1:6" x14ac:dyDescent="0.3">
      <c r="A2" t="s">
        <v>0</v>
      </c>
      <c r="B2" s="5">
        <v>0.61514195583596198</v>
      </c>
      <c r="C2" s="5">
        <v>0.61514195583596198</v>
      </c>
      <c r="D2" s="5">
        <v>0.61514195583596198</v>
      </c>
      <c r="E2" s="5">
        <v>0.61514195583596198</v>
      </c>
      <c r="F2" s="5">
        <v>48.219857692718499</v>
      </c>
    </row>
    <row r="3" spans="1:6" x14ac:dyDescent="0.3">
      <c r="A3" t="s">
        <v>6</v>
      </c>
      <c r="B3" s="5">
        <v>0.72836538461538403</v>
      </c>
      <c r="C3" s="5">
        <v>0.72836538461538403</v>
      </c>
      <c r="D3" s="5">
        <v>0.72836538461538403</v>
      </c>
      <c r="E3" s="5">
        <v>0.72836538461538403</v>
      </c>
      <c r="F3" s="5">
        <v>60.3373956680297</v>
      </c>
    </row>
    <row r="4" spans="1:6" x14ac:dyDescent="0.3">
      <c r="A4" t="s">
        <v>7</v>
      </c>
      <c r="B4" s="5">
        <v>0.44</v>
      </c>
      <c r="C4" s="5">
        <v>0.44</v>
      </c>
      <c r="D4" s="5">
        <v>0.44</v>
      </c>
      <c r="E4" s="5">
        <v>0.44</v>
      </c>
      <c r="F4" s="5">
        <v>38.016959905624297</v>
      </c>
    </row>
    <row r="5" spans="1:6" x14ac:dyDescent="0.3">
      <c r="A5" t="s">
        <v>8</v>
      </c>
      <c r="B5" s="5">
        <v>0.44817073170731703</v>
      </c>
      <c r="C5" s="5">
        <v>0.44817073170731703</v>
      </c>
      <c r="D5" s="5">
        <v>0.44817073170731703</v>
      </c>
      <c r="E5" s="5">
        <v>0.44817073170731703</v>
      </c>
      <c r="F5" s="5">
        <v>307.56804037094099</v>
      </c>
    </row>
    <row r="6" spans="1:6" x14ac:dyDescent="0.3">
      <c r="A6" t="s">
        <v>9</v>
      </c>
      <c r="B6" s="5">
        <v>0.92957746478873204</v>
      </c>
      <c r="C6" s="5">
        <v>0.92957746478873204</v>
      </c>
      <c r="D6" s="5">
        <v>0.92957746478873204</v>
      </c>
      <c r="E6" s="5">
        <v>0.92957746478873204</v>
      </c>
      <c r="F6" s="5">
        <v>35.134885072708101</v>
      </c>
    </row>
    <row r="7" spans="1:6" x14ac:dyDescent="0.3">
      <c r="A7" t="s">
        <v>10</v>
      </c>
      <c r="B7" s="5">
        <v>0.81499999999999995</v>
      </c>
      <c r="C7" s="5">
        <v>0.81499999999999995</v>
      </c>
      <c r="D7" s="5">
        <v>0.81499999999999995</v>
      </c>
      <c r="E7" s="5">
        <v>0.81499999999999995</v>
      </c>
      <c r="F7" s="5">
        <v>21.1597962379455</v>
      </c>
    </row>
    <row r="8" spans="1:6" x14ac:dyDescent="0.3">
      <c r="A8" t="s">
        <v>11</v>
      </c>
      <c r="B8" s="5">
        <v>0.44</v>
      </c>
      <c r="C8" s="5">
        <v>0.44</v>
      </c>
      <c r="D8" s="5">
        <v>0.44</v>
      </c>
      <c r="E8" s="5">
        <v>0.44</v>
      </c>
      <c r="F8" s="5">
        <v>36.890681266784597</v>
      </c>
    </row>
    <row r="9" spans="1:6" x14ac:dyDescent="0.3">
      <c r="A9" t="s">
        <v>12</v>
      </c>
      <c r="B9" s="5">
        <v>0.94887218045112698</v>
      </c>
      <c r="C9" s="5">
        <v>0.94887218045112698</v>
      </c>
      <c r="D9" s="5">
        <v>0.94887218045112698</v>
      </c>
      <c r="E9" s="5">
        <v>0.94887218045112698</v>
      </c>
      <c r="F9" s="5">
        <v>80.143092393875094</v>
      </c>
    </row>
    <row r="10" spans="1:6" x14ac:dyDescent="0.3">
      <c r="A10" t="s">
        <v>13</v>
      </c>
      <c r="B10" s="5">
        <v>0.93786982248520701</v>
      </c>
      <c r="C10" s="5">
        <v>0.93786982248520701</v>
      </c>
      <c r="D10" s="5">
        <v>0.93786982248520701</v>
      </c>
      <c r="E10" s="5">
        <v>0.93786982248520701</v>
      </c>
      <c r="F10" s="5">
        <v>76.422585725784302</v>
      </c>
    </row>
    <row r="11" spans="1:6" x14ac:dyDescent="0.3">
      <c r="A11" t="s">
        <v>14</v>
      </c>
      <c r="B11" s="5">
        <v>0.4</v>
      </c>
      <c r="C11" s="5">
        <v>0.4</v>
      </c>
      <c r="D11" s="5">
        <v>0.4</v>
      </c>
      <c r="E11" s="5">
        <v>0.4</v>
      </c>
      <c r="F11" s="5">
        <v>36.098304510116499</v>
      </c>
    </row>
    <row r="12" spans="1:6" x14ac:dyDescent="0.3">
      <c r="A12" t="s">
        <v>15</v>
      </c>
      <c r="B12" s="5">
        <v>0.43934583358293799</v>
      </c>
      <c r="C12" s="5">
        <v>0.43934583358293799</v>
      </c>
      <c r="D12" s="5">
        <v>0.43934583358293799</v>
      </c>
      <c r="E12" s="5">
        <v>0.43934583358293799</v>
      </c>
      <c r="F12" s="5">
        <v>1963.08362364768</v>
      </c>
    </row>
    <row r="13" spans="1:6" x14ac:dyDescent="0.3">
      <c r="A13" t="s">
        <v>16</v>
      </c>
      <c r="B13" s="5">
        <v>0.452741702741702</v>
      </c>
      <c r="C13" s="5">
        <v>0.452741702741702</v>
      </c>
      <c r="D13" s="5">
        <v>0.452741702741702</v>
      </c>
      <c r="E13" s="5">
        <v>0.452741702741702</v>
      </c>
      <c r="F13" s="5">
        <v>325.718013763427</v>
      </c>
    </row>
    <row r="14" spans="1:6" x14ac:dyDescent="0.3">
      <c r="A14" t="s">
        <v>17</v>
      </c>
      <c r="B14" s="5">
        <v>0.44497228820269202</v>
      </c>
      <c r="C14" s="5">
        <v>0.44497228820269202</v>
      </c>
      <c r="D14" s="5">
        <v>0.44497228820269202</v>
      </c>
      <c r="E14" s="5">
        <v>0.44497228820269202</v>
      </c>
      <c r="F14" s="5">
        <v>510.171961069107</v>
      </c>
    </row>
    <row r="15" spans="1:6" x14ac:dyDescent="0.3">
      <c r="A15" t="s">
        <v>18</v>
      </c>
      <c r="B15" s="5">
        <v>0.46</v>
      </c>
      <c r="C15" s="5">
        <v>0.46</v>
      </c>
      <c r="D15" s="5">
        <v>0.46</v>
      </c>
      <c r="E15" s="5">
        <v>0.46</v>
      </c>
      <c r="F15" s="5">
        <v>36.185862779617302</v>
      </c>
    </row>
    <row r="16" spans="1:6" x14ac:dyDescent="0.3">
      <c r="A16" t="s">
        <v>19</v>
      </c>
      <c r="B16" s="5">
        <v>0.43861454046639198</v>
      </c>
      <c r="C16" s="5">
        <v>0.43861454046639198</v>
      </c>
      <c r="D16" s="5">
        <v>0.43861454046639198</v>
      </c>
      <c r="E16" s="5">
        <v>0.43861454046639198</v>
      </c>
      <c r="F16" s="5">
        <v>392.33697724342301</v>
      </c>
    </row>
    <row r="17" spans="1:6" x14ac:dyDescent="0.3">
      <c r="A17" t="s">
        <v>20</v>
      </c>
      <c r="B17" s="5">
        <v>0.82988165680473303</v>
      </c>
      <c r="C17" s="5">
        <v>0.82988165680473303</v>
      </c>
      <c r="D17" s="5">
        <v>0.82988165680473303</v>
      </c>
      <c r="E17" s="5">
        <v>0.82988165680473303</v>
      </c>
      <c r="F17" s="5">
        <v>78.928012132644596</v>
      </c>
    </row>
    <row r="18" spans="1:6" x14ac:dyDescent="0.3">
      <c r="A18" t="s">
        <v>21</v>
      </c>
      <c r="B18" s="5">
        <v>0.76</v>
      </c>
      <c r="C18" s="5">
        <v>0.76</v>
      </c>
      <c r="D18" s="5">
        <v>0.76</v>
      </c>
      <c r="E18" s="5">
        <v>0.76</v>
      </c>
      <c r="F18" s="5">
        <v>23.495148420333798</v>
      </c>
    </row>
    <row r="19" spans="1:6" x14ac:dyDescent="0.3">
      <c r="A19" t="s">
        <v>22</v>
      </c>
      <c r="B19" s="5">
        <v>0.469306930693069</v>
      </c>
      <c r="C19" s="5">
        <v>0.469306930693069</v>
      </c>
      <c r="D19" s="5">
        <v>0.469306930693069</v>
      </c>
      <c r="E19" s="5">
        <v>0.469306930693069</v>
      </c>
      <c r="F19" s="5">
        <v>138.55792117118801</v>
      </c>
    </row>
    <row r="20" spans="1:6" x14ac:dyDescent="0.3">
      <c r="A20" t="s">
        <v>23</v>
      </c>
      <c r="B20" s="5">
        <v>0.92603550295857895</v>
      </c>
      <c r="C20" s="5">
        <v>0.92603550295857895</v>
      </c>
      <c r="D20" s="5">
        <v>0.92603550295857895</v>
      </c>
      <c r="E20" s="5">
        <v>0.92603550295857895</v>
      </c>
      <c r="F20" s="5">
        <v>74.769452571868896</v>
      </c>
    </row>
    <row r="21" spans="1:6" x14ac:dyDescent="0.3">
      <c r="A21" t="s">
        <v>24</v>
      </c>
      <c r="B21" s="5">
        <v>0.45</v>
      </c>
      <c r="C21" s="5">
        <v>0.45</v>
      </c>
      <c r="D21" s="5">
        <v>0.45</v>
      </c>
      <c r="E21" s="5">
        <v>0.45</v>
      </c>
      <c r="F21" s="5">
        <v>32.754260778427103</v>
      </c>
    </row>
    <row r="22" spans="1:6" x14ac:dyDescent="0.3">
      <c r="A22" t="s">
        <v>25</v>
      </c>
      <c r="B22" s="5">
        <v>0.68500000000000005</v>
      </c>
      <c r="C22" s="5">
        <v>0.68500000000000005</v>
      </c>
      <c r="D22" s="5">
        <v>0.68500000000000005</v>
      </c>
      <c r="E22" s="5">
        <v>0.68500000000000005</v>
      </c>
      <c r="F22" s="5">
        <v>27.978951692581099</v>
      </c>
    </row>
    <row r="23" spans="1:6" x14ac:dyDescent="0.3">
      <c r="A23" t="s">
        <v>26</v>
      </c>
      <c r="B23" s="5">
        <v>0.71</v>
      </c>
      <c r="C23" s="5">
        <v>0.71</v>
      </c>
      <c r="D23" s="5">
        <v>0.71</v>
      </c>
      <c r="E23" s="5">
        <v>0.71</v>
      </c>
      <c r="F23" s="5">
        <v>30.676877737045199</v>
      </c>
    </row>
    <row r="24" spans="1:6" x14ac:dyDescent="0.3">
      <c r="A24" s="17" t="s">
        <v>81</v>
      </c>
      <c r="B24" s="14">
        <f>AVERAGE(B2:B23)</f>
        <v>0.62585890887881068</v>
      </c>
      <c r="C24" s="14">
        <f t="shared" ref="C24:F24" si="0">AVERAGE(C2:C23)</f>
        <v>0.62585890887881068</v>
      </c>
      <c r="D24" s="14">
        <f t="shared" si="0"/>
        <v>0.62585890887881068</v>
      </c>
      <c r="E24" s="14">
        <f t="shared" si="0"/>
        <v>0.62585890887881068</v>
      </c>
      <c r="F24" s="14">
        <f t="shared" si="0"/>
        <v>198.84766644781232</v>
      </c>
    </row>
    <row r="25" spans="1:6" x14ac:dyDescent="0.3">
      <c r="A25" s="17" t="s">
        <v>84</v>
      </c>
      <c r="B25" s="14">
        <f>MIN(B2:B23)</f>
        <v>0.4</v>
      </c>
      <c r="C25" s="14">
        <f t="shared" ref="C25:F25" si="1">MIN(C2:C23)</f>
        <v>0.4</v>
      </c>
      <c r="D25" s="14">
        <f t="shared" si="1"/>
        <v>0.4</v>
      </c>
      <c r="E25" s="14">
        <f t="shared" si="1"/>
        <v>0.4</v>
      </c>
      <c r="F25" s="14">
        <f t="shared" si="1"/>
        <v>21.1597962379455</v>
      </c>
    </row>
    <row r="26" spans="1:6" x14ac:dyDescent="0.3">
      <c r="A26" s="17" t="s">
        <v>83</v>
      </c>
      <c r="B26" s="14">
        <f>MAX(B2:B23)</f>
        <v>0.94887218045112698</v>
      </c>
      <c r="C26" s="14">
        <f t="shared" ref="C26:F26" si="2">MAX(C2:C23)</f>
        <v>0.94887218045112698</v>
      </c>
      <c r="D26" s="14">
        <f t="shared" si="2"/>
        <v>0.94887218045112698</v>
      </c>
      <c r="E26" s="14">
        <f t="shared" si="2"/>
        <v>0.94887218045112698</v>
      </c>
      <c r="F26" s="14">
        <f t="shared" si="2"/>
        <v>1963.08362364768</v>
      </c>
    </row>
    <row r="28" spans="1:6" ht="17.399999999999999" x14ac:dyDescent="0.35">
      <c r="A28" s="18"/>
      <c r="B28" s="19"/>
      <c r="C28" s="19"/>
      <c r="D28" s="19"/>
      <c r="E28" s="19"/>
      <c r="F28" s="19"/>
    </row>
    <row r="29" spans="1:6" x14ac:dyDescent="0.3">
      <c r="A29" s="20"/>
      <c r="B29" s="15"/>
      <c r="C29" s="15"/>
      <c r="D29" s="15"/>
      <c r="E29" s="15"/>
      <c r="F29" s="15"/>
    </row>
    <row r="30" spans="1:6" x14ac:dyDescent="0.3">
      <c r="A30" s="20"/>
      <c r="B30" s="15"/>
      <c r="C30" s="15"/>
      <c r="D30" s="15"/>
      <c r="E30" s="15"/>
      <c r="F30" s="15"/>
    </row>
    <row r="31" spans="1:6" x14ac:dyDescent="0.3">
      <c r="A31" s="20"/>
      <c r="B31" s="15"/>
      <c r="C31" s="15"/>
      <c r="D31" s="15"/>
      <c r="E31" s="15"/>
      <c r="F31" s="15"/>
    </row>
    <row r="32" spans="1:6" x14ac:dyDescent="0.3">
      <c r="A32" s="20"/>
      <c r="B32" s="15"/>
      <c r="C32" s="15"/>
      <c r="D32" s="15"/>
      <c r="E32" s="15"/>
      <c r="F32" s="15"/>
    </row>
    <row r="33" spans="1:6" x14ac:dyDescent="0.3">
      <c r="A33" s="20"/>
      <c r="B33" s="15"/>
      <c r="C33" s="15"/>
      <c r="D33" s="15"/>
      <c r="E33" s="15"/>
      <c r="F33" s="15"/>
    </row>
    <row r="34" spans="1:6" x14ac:dyDescent="0.3">
      <c r="A34" s="20"/>
      <c r="B34" s="15"/>
      <c r="C34" s="15"/>
      <c r="D34" s="15"/>
      <c r="E34" s="15"/>
      <c r="F34" s="15"/>
    </row>
    <row r="35" spans="1:6" x14ac:dyDescent="0.3">
      <c r="A35" s="20"/>
      <c r="B35" s="15"/>
      <c r="C35" s="15"/>
      <c r="D35" s="15"/>
      <c r="E35" s="15"/>
      <c r="F35" s="15"/>
    </row>
    <row r="36" spans="1:6" x14ac:dyDescent="0.3">
      <c r="A36" s="20"/>
      <c r="B36" s="15"/>
      <c r="C36" s="15"/>
      <c r="D36" s="15"/>
      <c r="E36" s="15"/>
      <c r="F36" s="15"/>
    </row>
    <row r="37" spans="1:6" x14ac:dyDescent="0.3">
      <c r="A37" s="20"/>
      <c r="B37" s="15"/>
      <c r="C37" s="15"/>
      <c r="D37" s="15"/>
      <c r="E37" s="15"/>
      <c r="F37" s="15"/>
    </row>
    <row r="38" spans="1:6" x14ac:dyDescent="0.3">
      <c r="A38" s="20"/>
      <c r="B38" s="15"/>
      <c r="C38" s="15"/>
      <c r="D38" s="15"/>
      <c r="E38" s="15"/>
      <c r="F38" s="15"/>
    </row>
    <row r="39" spans="1:6" x14ac:dyDescent="0.3">
      <c r="A39" s="20"/>
      <c r="B39" s="15"/>
      <c r="C39" s="15"/>
      <c r="D39" s="15"/>
      <c r="E39" s="15"/>
      <c r="F39" s="15"/>
    </row>
    <row r="40" spans="1:6" x14ac:dyDescent="0.3">
      <c r="A40" s="20"/>
      <c r="B40" s="15"/>
      <c r="C40" s="15"/>
      <c r="D40" s="15"/>
      <c r="E40" s="15"/>
      <c r="F40" s="15"/>
    </row>
    <row r="41" spans="1:6" x14ac:dyDescent="0.3">
      <c r="A41" s="20"/>
      <c r="B41" s="15"/>
      <c r="C41" s="15"/>
      <c r="D41" s="15"/>
      <c r="E41" s="15"/>
      <c r="F41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Logs</vt:lpstr>
      <vt:lpstr>Word2vec_LSTM</vt:lpstr>
      <vt:lpstr>Act2vec_LSTM</vt:lpstr>
      <vt:lpstr>Word2vec_ML</vt:lpstr>
      <vt:lpstr>Act2vec_ML</vt:lpstr>
      <vt:lpstr>Word2vec_Classify</vt:lpstr>
      <vt:lpstr>Act2vec_Classify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Nela</dc:creator>
  <cp:lastModifiedBy>Nela</cp:lastModifiedBy>
  <dcterms:created xsi:type="dcterms:W3CDTF">2015-06-05T18:17:20Z</dcterms:created>
  <dcterms:modified xsi:type="dcterms:W3CDTF">2022-06-26T16:39:29Z</dcterms:modified>
</cp:coreProperties>
</file>