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/AUT/Thesis/LaTeX/LaTeXThesis/helpers/"/>
    </mc:Choice>
  </mc:AlternateContent>
  <xr:revisionPtr revIDLastSave="0" documentId="13_ncr:1_{CB856935-D68B-C841-B19D-DC2351B81D67}" xr6:coauthVersionLast="36" xr6:coauthVersionMax="36" xr10:uidLastSave="{00000000-0000-0000-0000-000000000000}"/>
  <bookViews>
    <workbookView xWindow="4120" yWindow="2000" windowWidth="15860" windowHeight="17440" activeTab="7" xr2:uid="{4E443537-5958-F74B-BC76-394A4CDD9493}"/>
  </bookViews>
  <sheets>
    <sheet name="tests (1)" sheetId="1" r:id="rId1"/>
    <sheet name="tests (2)" sheetId="5" r:id="rId2"/>
    <sheet name="tests (3)" sheetId="6" r:id="rId3"/>
    <sheet name="tests (4)" sheetId="7" r:id="rId4"/>
    <sheet name="tests (5)" sheetId="8" r:id="rId5"/>
    <sheet name="tests (6)" sheetId="9" r:id="rId6"/>
    <sheet name="tests (7)" sheetId="10" r:id="rId7"/>
    <sheet name="tests (8)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1" l="1"/>
  <c r="C10" i="11"/>
  <c r="B10" i="11"/>
  <c r="A10" i="11"/>
  <c r="B15" i="11" s="1"/>
  <c r="D7" i="11"/>
  <c r="C7" i="11"/>
  <c r="D6" i="11"/>
  <c r="C6" i="11"/>
  <c r="D5" i="11"/>
  <c r="C5" i="11"/>
  <c r="D4" i="11"/>
  <c r="C4" i="11"/>
  <c r="D3" i="11"/>
  <c r="C3" i="11"/>
  <c r="D2" i="11"/>
  <c r="C11" i="11" s="1"/>
  <c r="C2" i="11"/>
  <c r="A11" i="11" s="1"/>
  <c r="D10" i="10"/>
  <c r="C10" i="10"/>
  <c r="B10" i="10"/>
  <c r="B14" i="10" s="1"/>
  <c r="A10" i="10"/>
  <c r="D7" i="10"/>
  <c r="C7" i="10"/>
  <c r="D6" i="10"/>
  <c r="C6" i="10"/>
  <c r="D5" i="10"/>
  <c r="D11" i="10" s="1"/>
  <c r="C5" i="10"/>
  <c r="B11" i="10" s="1"/>
  <c r="D4" i="10"/>
  <c r="C4" i="10"/>
  <c r="D3" i="10"/>
  <c r="C3" i="10"/>
  <c r="D2" i="10"/>
  <c r="C2" i="10"/>
  <c r="A11" i="10" s="1"/>
  <c r="B13" i="9"/>
  <c r="D10" i="9"/>
  <c r="B16" i="9" s="1"/>
  <c r="C10" i="9"/>
  <c r="B10" i="9"/>
  <c r="B14" i="9" s="1"/>
  <c r="A10" i="9"/>
  <c r="B15" i="9" s="1"/>
  <c r="D7" i="9"/>
  <c r="D11" i="9" s="1"/>
  <c r="C7" i="9"/>
  <c r="D6" i="9"/>
  <c r="C6" i="9"/>
  <c r="D5" i="9"/>
  <c r="C5" i="9"/>
  <c r="B11" i="9" s="1"/>
  <c r="D4" i="9"/>
  <c r="C4" i="9"/>
  <c r="D3" i="9"/>
  <c r="C3" i="9"/>
  <c r="D2" i="9"/>
  <c r="C11" i="9" s="1"/>
  <c r="C2" i="9"/>
  <c r="A11" i="9" s="1"/>
  <c r="D10" i="8"/>
  <c r="B16" i="8" s="1"/>
  <c r="C10" i="8"/>
  <c r="B10" i="8"/>
  <c r="B14" i="8" s="1"/>
  <c r="A10" i="8"/>
  <c r="B13" i="8" s="1"/>
  <c r="D7" i="8"/>
  <c r="C7" i="8"/>
  <c r="D6" i="8"/>
  <c r="C6" i="8"/>
  <c r="D5" i="8"/>
  <c r="C5" i="8"/>
  <c r="D4" i="8"/>
  <c r="C4" i="8"/>
  <c r="D3" i="8"/>
  <c r="C3" i="8"/>
  <c r="D2" i="8"/>
  <c r="C11" i="8" s="1"/>
  <c r="C2" i="8"/>
  <c r="A11" i="8" s="1"/>
  <c r="D10" i="7"/>
  <c r="C10" i="7"/>
  <c r="B10" i="7"/>
  <c r="B14" i="7" s="1"/>
  <c r="A10" i="7"/>
  <c r="B15" i="7" s="1"/>
  <c r="D7" i="7"/>
  <c r="D11" i="7" s="1"/>
  <c r="C7" i="7"/>
  <c r="D6" i="7"/>
  <c r="C6" i="7"/>
  <c r="D5" i="7"/>
  <c r="C5" i="7"/>
  <c r="D4" i="7"/>
  <c r="C4" i="7"/>
  <c r="D3" i="7"/>
  <c r="C3" i="7"/>
  <c r="D2" i="7"/>
  <c r="C2" i="7"/>
  <c r="D10" i="6"/>
  <c r="B16" i="6" s="1"/>
  <c r="C10" i="6"/>
  <c r="B10" i="6"/>
  <c r="B14" i="6" s="1"/>
  <c r="A10" i="6"/>
  <c r="B13" i="6" s="1"/>
  <c r="D7" i="6"/>
  <c r="C7" i="6"/>
  <c r="D6" i="6"/>
  <c r="C6" i="6"/>
  <c r="D5" i="6"/>
  <c r="C5" i="6"/>
  <c r="D4" i="6"/>
  <c r="C11" i="6" s="1"/>
  <c r="C4" i="6"/>
  <c r="D3" i="6"/>
  <c r="C3" i="6"/>
  <c r="D2" i="6"/>
  <c r="C2" i="6"/>
  <c r="A11" i="6" s="1"/>
  <c r="D10" i="5"/>
  <c r="C10" i="5"/>
  <c r="B10" i="5"/>
  <c r="A10" i="5"/>
  <c r="B13" i="5" s="1"/>
  <c r="D7" i="5"/>
  <c r="C7" i="5"/>
  <c r="D6" i="5"/>
  <c r="C6" i="5"/>
  <c r="D5" i="5"/>
  <c r="C5" i="5"/>
  <c r="D4" i="5"/>
  <c r="C4" i="5"/>
  <c r="D3" i="5"/>
  <c r="C3" i="5"/>
  <c r="D2" i="5"/>
  <c r="C11" i="5" s="1"/>
  <c r="C2" i="5"/>
  <c r="D16" i="1"/>
  <c r="D15" i="1"/>
  <c r="D14" i="1"/>
  <c r="D13" i="1"/>
  <c r="D11" i="1"/>
  <c r="C11" i="1"/>
  <c r="B11" i="1"/>
  <c r="A11" i="1"/>
  <c r="D3" i="1"/>
  <c r="D4" i="1"/>
  <c r="D5" i="1"/>
  <c r="D6" i="1"/>
  <c r="D7" i="1"/>
  <c r="D2" i="1"/>
  <c r="C3" i="1"/>
  <c r="C4" i="1"/>
  <c r="C5" i="1"/>
  <c r="C6" i="1"/>
  <c r="C7" i="1"/>
  <c r="C2" i="1"/>
  <c r="C10" i="1"/>
  <c r="B10" i="1"/>
  <c r="D10" i="1"/>
  <c r="B14" i="1" s="1"/>
  <c r="A10" i="1"/>
  <c r="B16" i="11" l="1"/>
  <c r="B14" i="11"/>
  <c r="B11" i="11"/>
  <c r="D11" i="11"/>
  <c r="D16" i="11" s="1"/>
  <c r="B13" i="10"/>
  <c r="B16" i="10"/>
  <c r="C11" i="10"/>
  <c r="D13" i="10" s="1"/>
  <c r="B11" i="8"/>
  <c r="D11" i="8"/>
  <c r="D16" i="8" s="1"/>
  <c r="B16" i="7"/>
  <c r="B11" i="7"/>
  <c r="A11" i="7"/>
  <c r="D15" i="7" s="1"/>
  <c r="C11" i="7"/>
  <c r="D16" i="7" s="1"/>
  <c r="B13" i="7"/>
  <c r="B11" i="6"/>
  <c r="D11" i="6"/>
  <c r="D14" i="6" s="1"/>
  <c r="D11" i="5"/>
  <c r="B11" i="5"/>
  <c r="B14" i="5"/>
  <c r="A11" i="5"/>
  <c r="D15" i="5" s="1"/>
  <c r="D13" i="11"/>
  <c r="D15" i="11"/>
  <c r="B13" i="11"/>
  <c r="D15" i="10"/>
  <c r="D14" i="10"/>
  <c r="B15" i="10"/>
  <c r="D16" i="9"/>
  <c r="D14" i="9"/>
  <c r="D13" i="9"/>
  <c r="D15" i="9"/>
  <c r="D15" i="8"/>
  <c r="D13" i="8"/>
  <c r="B15" i="8"/>
  <c r="D14" i="7"/>
  <c r="D13" i="6"/>
  <c r="D15" i="6"/>
  <c r="B15" i="6"/>
  <c r="D16" i="5"/>
  <c r="D14" i="5"/>
  <c r="D13" i="5"/>
  <c r="B15" i="5"/>
  <c r="B16" i="5"/>
  <c r="B13" i="1"/>
  <c r="B16" i="1"/>
  <c r="B15" i="1"/>
  <c r="D14" i="11" l="1"/>
  <c r="D16" i="10"/>
  <c r="D14" i="8"/>
  <c r="D13" i="7"/>
  <c r="D16" i="6"/>
</calcChain>
</file>

<file path=xl/sharedStrings.xml><?xml version="1.0" encoding="utf-8"?>
<sst xmlns="http://schemas.openxmlformats.org/spreadsheetml/2006/main" count="128" uniqueCount="16">
  <si>
    <t>True Positive</t>
  </si>
  <si>
    <t>True Negative</t>
  </si>
  <si>
    <t>False Positive</t>
  </si>
  <si>
    <t>False Negative</t>
  </si>
  <si>
    <t>Senitivity</t>
  </si>
  <si>
    <t>N_hc</t>
  </si>
  <si>
    <t>N_p</t>
  </si>
  <si>
    <t>Specificity</t>
  </si>
  <si>
    <t>PPV</t>
  </si>
  <si>
    <t>NPV</t>
  </si>
  <si>
    <t>ts Senitivity</t>
  </si>
  <si>
    <t>ts Specificity</t>
  </si>
  <si>
    <t>ts PPV</t>
  </si>
  <si>
    <t>ts NPV</t>
  </si>
  <si>
    <t>N_hc total</t>
  </si>
  <si>
    <t>N_p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</si>
</sst>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DC6A-769C-B144-8885-EC8786003B56}">
  <dimension ref="A1:D16"/>
  <sheetViews>
    <sheetView workbookViewId="0">
      <selection sqref="A1:D16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198</v>
      </c>
      <c r="B2" s="1">
        <v>0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0</v>
      </c>
      <c r="B6" s="1">
        <v>198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594</v>
      </c>
      <c r="B10" s="1">
        <f>SUM(A5:A7)</f>
        <v>0</v>
      </c>
      <c r="C10" s="1">
        <f>SUM(B2:B4)</f>
        <v>0</v>
      </c>
      <c r="D10" s="1">
        <f>SUM(B5:B7)</f>
        <v>594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1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1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1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1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3B57-4DE4-5C43-A155-4638599096D4}">
  <dimension ref="A1:D16"/>
  <sheetViews>
    <sheetView workbookViewId="0">
      <selection activeCell="B16" sqref="B16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2">
        <v>191</v>
      </c>
      <c r="B2" s="2">
        <v>7</v>
      </c>
      <c r="C2" s="1">
        <f>IF(A2&gt;B2, 1, 0)</f>
        <v>1</v>
      </c>
      <c r="D2" s="1">
        <f>IF(B2&gt;A2,1,0)</f>
        <v>0</v>
      </c>
    </row>
    <row r="3" spans="1:4" x14ac:dyDescent="0.2">
      <c r="A3" s="2">
        <v>195</v>
      </c>
      <c r="B3" s="2">
        <v>3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2">
        <v>198</v>
      </c>
      <c r="B4" s="2">
        <v>0</v>
      </c>
      <c r="C4" s="1">
        <f t="shared" si="0"/>
        <v>1</v>
      </c>
      <c r="D4" s="1">
        <f t="shared" si="1"/>
        <v>0</v>
      </c>
    </row>
    <row r="5" spans="1:4" x14ac:dyDescent="0.2">
      <c r="A5" s="2">
        <v>1</v>
      </c>
      <c r="B5" s="2">
        <v>197</v>
      </c>
      <c r="C5" s="1">
        <f t="shared" si="0"/>
        <v>0</v>
      </c>
      <c r="D5" s="1">
        <f t="shared" si="1"/>
        <v>1</v>
      </c>
    </row>
    <row r="6" spans="1:4" x14ac:dyDescent="0.2">
      <c r="A6" s="2">
        <v>2</v>
      </c>
      <c r="B6" s="2">
        <v>196</v>
      </c>
      <c r="C6" s="1">
        <f t="shared" si="0"/>
        <v>0</v>
      </c>
      <c r="D6" s="1">
        <f t="shared" si="1"/>
        <v>1</v>
      </c>
    </row>
    <row r="7" spans="1:4" x14ac:dyDescent="0.2">
      <c r="A7" s="2">
        <v>12</v>
      </c>
      <c r="B7" s="2">
        <v>186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584</v>
      </c>
      <c r="B10" s="1">
        <f>SUM(A5:A7)</f>
        <v>15</v>
      </c>
      <c r="C10" s="1">
        <f>SUM(B2:B4)</f>
        <v>10</v>
      </c>
      <c r="D10" s="1">
        <f>SUM(B5:B7)</f>
        <v>579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0.98316498316498313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0.9747474747474747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0.97495826377295491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0.98302207130730046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83FEB-C119-DA4A-AC3E-D18D1576E76B}">
  <dimension ref="A1:D16"/>
  <sheetViews>
    <sheetView workbookViewId="0">
      <selection activeCell="D15" sqref="D15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198</v>
      </c>
      <c r="B2" s="1">
        <v>0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53</v>
      </c>
      <c r="B5" s="1">
        <v>145</v>
      </c>
      <c r="C5" s="1">
        <f t="shared" si="0"/>
        <v>0</v>
      </c>
      <c r="D5" s="1">
        <f t="shared" si="1"/>
        <v>1</v>
      </c>
    </row>
    <row r="6" spans="1:4" x14ac:dyDescent="0.2">
      <c r="A6" s="1">
        <v>198</v>
      </c>
      <c r="B6" s="1">
        <v>0</v>
      </c>
      <c r="C6" s="1">
        <f t="shared" si="0"/>
        <v>1</v>
      </c>
      <c r="D6" s="1">
        <f t="shared" si="1"/>
        <v>0</v>
      </c>
    </row>
    <row r="7" spans="1:4" x14ac:dyDescent="0.2">
      <c r="A7" s="1">
        <v>48</v>
      </c>
      <c r="B7" s="1">
        <v>150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594</v>
      </c>
      <c r="B10" s="1">
        <f>SUM(A5:A7)</f>
        <v>299</v>
      </c>
      <c r="C10" s="1">
        <f>SUM(B2:B4)</f>
        <v>0</v>
      </c>
      <c r="D10" s="1">
        <f>SUM(B5:B7)</f>
        <v>295</v>
      </c>
    </row>
    <row r="11" spans="1:4" x14ac:dyDescent="0.2">
      <c r="A11" s="1">
        <f>SUM(C2:C4)</f>
        <v>3</v>
      </c>
      <c r="B11" s="1">
        <f>SUM(C5:C7)</f>
        <v>1</v>
      </c>
      <c r="C11" s="1">
        <f>SUM(D2:D4)</f>
        <v>0</v>
      </c>
      <c r="D11" s="1">
        <f>SUM(D5:D7)</f>
        <v>2</v>
      </c>
    </row>
    <row r="13" spans="1:4" x14ac:dyDescent="0.2">
      <c r="A13" s="1" t="s">
        <v>10</v>
      </c>
      <c r="B13" s="1">
        <f>A10/(A10+C10)</f>
        <v>1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0.49663299663299665</v>
      </c>
      <c r="C14" s="1" t="s">
        <v>7</v>
      </c>
      <c r="D14" s="1">
        <f>D11/(D11+B11)</f>
        <v>0.66666666666666663</v>
      </c>
    </row>
    <row r="15" spans="1:4" x14ac:dyDescent="0.2">
      <c r="A15" s="1" t="s">
        <v>12</v>
      </c>
      <c r="B15" s="1">
        <f>A10/(A10+B10)</f>
        <v>0.66517357222844342</v>
      </c>
      <c r="C15" s="1" t="s">
        <v>8</v>
      </c>
      <c r="D15" s="1">
        <f>A11/(A11+B11)</f>
        <v>0.75</v>
      </c>
    </row>
    <row r="16" spans="1:4" x14ac:dyDescent="0.2">
      <c r="A16" s="1" t="s">
        <v>13</v>
      </c>
      <c r="B16" s="1">
        <f>D10/(D10+C10)</f>
        <v>1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0481-C300-D449-BEA7-FF8ED0FC41E4}">
  <dimension ref="A1:D16"/>
  <sheetViews>
    <sheetView workbookViewId="0">
      <selection activeCell="B16" sqref="B16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185</v>
      </c>
      <c r="B2" s="1">
        <v>13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197</v>
      </c>
      <c r="B3" s="1">
        <v>1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170</v>
      </c>
      <c r="B4" s="1">
        <v>28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0</v>
      </c>
      <c r="B6" s="1">
        <v>198</v>
      </c>
      <c r="C6" s="1">
        <f t="shared" si="0"/>
        <v>0</v>
      </c>
      <c r="D6" s="1">
        <f t="shared" si="1"/>
        <v>1</v>
      </c>
    </row>
    <row r="7" spans="1:4" x14ac:dyDescent="0.2">
      <c r="A7" s="1">
        <v>2</v>
      </c>
      <c r="B7" s="1">
        <v>196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552</v>
      </c>
      <c r="B10" s="1">
        <f>SUM(A5:A7)</f>
        <v>2</v>
      </c>
      <c r="C10" s="1">
        <f>SUM(B2:B4)</f>
        <v>42</v>
      </c>
      <c r="D10" s="1">
        <f>SUM(B5:B7)</f>
        <v>592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0.92929292929292928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0.99663299663299665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0.99638989169675085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0.93375394321766558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574E-0C96-FA41-9164-F96B21D02A2A}">
  <dimension ref="A1:D16"/>
  <sheetViews>
    <sheetView workbookViewId="0">
      <selection activeCell="B15" sqref="B15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198</v>
      </c>
      <c r="B2" s="1">
        <v>0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34</v>
      </c>
      <c r="B6" s="1">
        <v>164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594</v>
      </c>
      <c r="B10" s="1">
        <f>SUM(A5:A7)</f>
        <v>34</v>
      </c>
      <c r="C10" s="1">
        <f>SUM(B2:B4)</f>
        <v>0</v>
      </c>
      <c r="D10" s="1">
        <f>SUM(B5:B7)</f>
        <v>560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1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0.9427609427609428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0.94585987261146498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1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29D5-A26F-E347-BE91-C936B5B18C69}">
  <dimension ref="A1:D16"/>
  <sheetViews>
    <sheetView workbookViewId="0">
      <selection activeCell="A10" sqref="A10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198</v>
      </c>
      <c r="B2" s="1">
        <v>0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0</v>
      </c>
      <c r="B6" s="1">
        <v>198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594</v>
      </c>
      <c r="B10" s="1">
        <f>SUM(A5:A7)</f>
        <v>0</v>
      </c>
      <c r="C10" s="1">
        <f>SUM(B2:B4)</f>
        <v>0</v>
      </c>
      <c r="D10" s="1">
        <f>SUM(B5:B7)</f>
        <v>594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1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1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1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1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F794-DBB3-854C-992A-5F9F4FEEE5B7}">
  <dimension ref="A1:D16"/>
  <sheetViews>
    <sheetView workbookViewId="0">
      <selection activeCell="B16" sqref="B16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194</v>
      </c>
      <c r="B2" s="1">
        <v>4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198</v>
      </c>
      <c r="B3" s="1">
        <v>0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186</v>
      </c>
      <c r="B4" s="1">
        <v>12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0</v>
      </c>
      <c r="B6" s="1">
        <v>198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578</v>
      </c>
      <c r="B10" s="1">
        <f>SUM(A5:A7)</f>
        <v>0</v>
      </c>
      <c r="C10" s="1">
        <f>SUM(B2:B4)</f>
        <v>16</v>
      </c>
      <c r="D10" s="1">
        <f>SUM(B5:B7)</f>
        <v>594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0.97306397306397308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1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1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0.97377049180327868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7CD1-61C1-F845-A4E3-38CF9A22FCC5}">
  <dimension ref="A1:D16"/>
  <sheetViews>
    <sheetView tabSelected="1" workbookViewId="0">
      <selection activeCell="B16" sqref="B16"/>
    </sheetView>
  </sheetViews>
  <sheetFormatPr baseColWidth="10" defaultColWidth="24" defaultRowHeight="21" x14ac:dyDescent="0.2"/>
  <cols>
    <col min="1" max="16384" width="24" style="1"/>
  </cols>
  <sheetData>
    <row r="1" spans="1:4" x14ac:dyDescent="0.2">
      <c r="A1" s="1" t="s">
        <v>5</v>
      </c>
      <c r="B1" s="1" t="s">
        <v>6</v>
      </c>
      <c r="C1" s="1" t="s">
        <v>14</v>
      </c>
      <c r="D1" s="1" t="s">
        <v>15</v>
      </c>
    </row>
    <row r="2" spans="1:4" x14ac:dyDescent="0.2">
      <c r="A2" s="1">
        <v>102</v>
      </c>
      <c r="B2" s="1">
        <v>96</v>
      </c>
      <c r="C2" s="1">
        <f>IF(A2&gt;B2, 1, 0)</f>
        <v>1</v>
      </c>
      <c r="D2" s="1">
        <f>IF(B2&gt;A2,1,0)</f>
        <v>0</v>
      </c>
    </row>
    <row r="3" spans="1:4" x14ac:dyDescent="0.2">
      <c r="A3" s="1">
        <v>122</v>
      </c>
      <c r="B3" s="1">
        <v>76</v>
      </c>
      <c r="C3" s="1">
        <f t="shared" ref="C3:C7" si="0">IF(A3&gt;B3, 1, 0)</f>
        <v>1</v>
      </c>
      <c r="D3" s="1">
        <f t="shared" ref="D3:D7" si="1">IF(B3&gt;A3,1,0)</f>
        <v>0</v>
      </c>
    </row>
    <row r="4" spans="1:4" x14ac:dyDescent="0.2">
      <c r="A4" s="1">
        <v>198</v>
      </c>
      <c r="B4" s="1">
        <v>0</v>
      </c>
      <c r="C4" s="1">
        <f t="shared" si="0"/>
        <v>1</v>
      </c>
      <c r="D4" s="1">
        <f t="shared" si="1"/>
        <v>0</v>
      </c>
    </row>
    <row r="5" spans="1:4" x14ac:dyDescent="0.2">
      <c r="A5" s="1">
        <v>0</v>
      </c>
      <c r="B5" s="1">
        <v>198</v>
      </c>
      <c r="C5" s="1">
        <f t="shared" si="0"/>
        <v>0</v>
      </c>
      <c r="D5" s="1">
        <f t="shared" si="1"/>
        <v>1</v>
      </c>
    </row>
    <row r="6" spans="1:4" x14ac:dyDescent="0.2">
      <c r="A6" s="1">
        <v>2</v>
      </c>
      <c r="B6" s="1">
        <v>196</v>
      </c>
      <c r="C6" s="1">
        <f t="shared" si="0"/>
        <v>0</v>
      </c>
      <c r="D6" s="1">
        <f t="shared" si="1"/>
        <v>1</v>
      </c>
    </row>
    <row r="7" spans="1:4" x14ac:dyDescent="0.2">
      <c r="A7" s="1">
        <v>0</v>
      </c>
      <c r="B7" s="1">
        <v>198</v>
      </c>
      <c r="C7" s="1">
        <f t="shared" si="0"/>
        <v>0</v>
      </c>
      <c r="D7" s="1">
        <f t="shared" si="1"/>
        <v>1</v>
      </c>
    </row>
    <row r="9" spans="1:4" x14ac:dyDescent="0.2">
      <c r="A9" s="1" t="s">
        <v>0</v>
      </c>
      <c r="B9" s="1" t="s">
        <v>2</v>
      </c>
      <c r="C9" s="1" t="s">
        <v>3</v>
      </c>
      <c r="D9" s="1" t="s">
        <v>1</v>
      </c>
    </row>
    <row r="10" spans="1:4" x14ac:dyDescent="0.2">
      <c r="A10" s="1">
        <f>SUM(A2:A4)</f>
        <v>422</v>
      </c>
      <c r="B10" s="1">
        <f>SUM(A5:A7)</f>
        <v>2</v>
      </c>
      <c r="C10" s="1">
        <f>SUM(B2:B4)</f>
        <v>172</v>
      </c>
      <c r="D10" s="1">
        <f>SUM(B5:B7)</f>
        <v>592</v>
      </c>
    </row>
    <row r="11" spans="1:4" x14ac:dyDescent="0.2">
      <c r="A11" s="1">
        <f>SUM(C2:C4)</f>
        <v>3</v>
      </c>
      <c r="B11" s="1">
        <f>SUM(C5:C7)</f>
        <v>0</v>
      </c>
      <c r="C11" s="1">
        <f>SUM(D2:D4)</f>
        <v>0</v>
      </c>
      <c r="D11" s="1">
        <f>SUM(D5:D7)</f>
        <v>3</v>
      </c>
    </row>
    <row r="13" spans="1:4" x14ac:dyDescent="0.2">
      <c r="A13" s="1" t="s">
        <v>10</v>
      </c>
      <c r="B13" s="1">
        <f>A10/(A10+C10)</f>
        <v>0.71043771043771042</v>
      </c>
      <c r="C13" s="1" t="s">
        <v>4</v>
      </c>
      <c r="D13" s="1">
        <f>A11/(A11+C11)</f>
        <v>1</v>
      </c>
    </row>
    <row r="14" spans="1:4" x14ac:dyDescent="0.2">
      <c r="A14" s="1" t="s">
        <v>11</v>
      </c>
      <c r="B14" s="1">
        <f>D10/(D10+B10)</f>
        <v>0.99663299663299665</v>
      </c>
      <c r="C14" s="1" t="s">
        <v>7</v>
      </c>
      <c r="D14" s="1">
        <f>D11/(D11+B11)</f>
        <v>1</v>
      </c>
    </row>
    <row r="15" spans="1:4" x14ac:dyDescent="0.2">
      <c r="A15" s="1" t="s">
        <v>12</v>
      </c>
      <c r="B15" s="1">
        <f>A10/(A10+B10)</f>
        <v>0.99528301886792447</v>
      </c>
      <c r="C15" s="1" t="s">
        <v>8</v>
      </c>
      <c r="D15" s="1">
        <f>A11/(A11+B11)</f>
        <v>1</v>
      </c>
    </row>
    <row r="16" spans="1:4" x14ac:dyDescent="0.2">
      <c r="A16" s="1" t="s">
        <v>13</v>
      </c>
      <c r="B16" s="1">
        <f>D10/(D10+C10)</f>
        <v>0.77486910994764402</v>
      </c>
      <c r="C16" s="1" t="s">
        <v>9</v>
      </c>
      <c r="D16" s="1">
        <f>D11/(D11+C11)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tests (1)</vt:lpstr>
      <vt:lpstr>tests (2)</vt:lpstr>
      <vt:lpstr>tests (3)</vt:lpstr>
      <vt:lpstr>tests (4)</vt:lpstr>
      <vt:lpstr>tests (5)</vt:lpstr>
      <vt:lpstr>tests (6)</vt:lpstr>
      <vt:lpstr>tests (7)</vt:lpstr>
      <vt:lpstr>tests (8)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2019-12-19T22:14:39Z</dcterms:created>
  <dcterms:modified xsi:type="dcterms:W3CDTF">2019-12-20T01:19:04Z</dcterms:modified>
</cp:coreProperties>
</file>