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stor\AED_SwanCatchments\3_Data\Climate\ForModelClimate\Arty\"/>
    </mc:Choice>
  </mc:AlternateContent>
  <bookViews>
    <workbookView xWindow="7425" yWindow="0" windowWidth="27315" windowHeight="11385"/>
  </bookViews>
  <sheets>
    <sheet name="Dry scenario anomalies" sheetId="1" r:id="rId1"/>
    <sheet name="Median scenario anomalies" sheetId="2" r:id="rId2"/>
    <sheet name="Wet scenario anomalie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C15" i="4" l="1"/>
  <c r="H4" i="4" l="1"/>
  <c r="H5" i="4"/>
  <c r="H6" i="4"/>
  <c r="H7" i="4"/>
  <c r="H8" i="4"/>
  <c r="H9" i="4"/>
  <c r="H10" i="4"/>
  <c r="H11" i="4"/>
  <c r="H12" i="4"/>
  <c r="H13" i="4"/>
  <c r="H14" i="4"/>
  <c r="H3" i="4"/>
  <c r="G4" i="4"/>
  <c r="G5" i="4"/>
  <c r="G6" i="4"/>
  <c r="G7" i="4"/>
  <c r="G8" i="4"/>
  <c r="G9" i="4"/>
  <c r="G10" i="4"/>
  <c r="G11" i="4"/>
  <c r="G12" i="4"/>
  <c r="G13" i="4"/>
  <c r="G14" i="4"/>
  <c r="G3" i="4"/>
  <c r="F4" i="4"/>
  <c r="F5" i="4"/>
  <c r="F6" i="4"/>
  <c r="F7" i="4"/>
  <c r="F8" i="4"/>
  <c r="F9" i="4"/>
  <c r="F10" i="4"/>
  <c r="F11" i="4"/>
  <c r="F12" i="4"/>
  <c r="F13" i="4"/>
  <c r="F14" i="4"/>
  <c r="F3" i="4"/>
  <c r="E4" i="4"/>
  <c r="E5" i="4"/>
  <c r="E6" i="4"/>
  <c r="E7" i="4"/>
  <c r="E8" i="4"/>
  <c r="E9" i="4"/>
  <c r="E10" i="4"/>
  <c r="E11" i="4"/>
  <c r="E12" i="4"/>
  <c r="E13" i="4"/>
  <c r="E14" i="4"/>
  <c r="E3" i="4"/>
  <c r="D5" i="4"/>
  <c r="D6" i="4"/>
  <c r="D7" i="4"/>
  <c r="D8" i="4"/>
  <c r="D9" i="4"/>
  <c r="D10" i="4"/>
  <c r="D11" i="4"/>
  <c r="D12" i="4"/>
  <c r="D13" i="4"/>
  <c r="D14" i="4"/>
  <c r="D4" i="4"/>
  <c r="D3" i="4"/>
  <c r="C5" i="4"/>
  <c r="C6" i="4"/>
  <c r="C7" i="4"/>
  <c r="C8" i="4"/>
  <c r="C9" i="4"/>
  <c r="C10" i="4"/>
  <c r="C11" i="4"/>
  <c r="C12" i="4"/>
  <c r="C13" i="4"/>
  <c r="C14" i="4"/>
  <c r="C4" i="4"/>
  <c r="C3" i="4"/>
  <c r="D15" i="4" l="1"/>
  <c r="E15" i="4"/>
  <c r="F15" i="4"/>
  <c r="G15" i="4"/>
  <c r="H15" i="4"/>
  <c r="H16" i="4" l="1"/>
</calcChain>
</file>

<file path=xl/sharedStrings.xml><?xml version="1.0" encoding="utf-8"?>
<sst xmlns="http://schemas.openxmlformats.org/spreadsheetml/2006/main" count="949" uniqueCount="119">
  <si>
    <t xml:space="preserve">DRY 2040-2059 HadGEM2-CC RCP8.5 </t>
  </si>
  <si>
    <t>Perth, Wungong</t>
  </si>
  <si>
    <t>Northam, Bullsbrook</t>
  </si>
  <si>
    <t>Merredin</t>
  </si>
  <si>
    <t>lat</t>
  </si>
  <si>
    <t>lon</t>
  </si>
  <si>
    <t>pr_january</t>
  </si>
  <si>
    <t>DRY</t>
  </si>
  <si>
    <t>PR</t>
  </si>
  <si>
    <t>pr_february</t>
  </si>
  <si>
    <t>pr_march</t>
  </si>
  <si>
    <t>pr_april</t>
  </si>
  <si>
    <t>pr_may</t>
  </si>
  <si>
    <t>pr_june</t>
  </si>
  <si>
    <t>pr_july</t>
  </si>
  <si>
    <t>pr_august</t>
  </si>
  <si>
    <t>pr_september</t>
  </si>
  <si>
    <t>pr_october</t>
  </si>
  <si>
    <t>pr_november</t>
  </si>
  <si>
    <t>pr_december</t>
  </si>
  <si>
    <t>hurs_january</t>
  </si>
  <si>
    <t>RH</t>
  </si>
  <si>
    <t>hurs_february</t>
  </si>
  <si>
    <t>hurs_march</t>
  </si>
  <si>
    <t>hurs_april</t>
  </si>
  <si>
    <t>hurs_may</t>
  </si>
  <si>
    <t>hurs_june</t>
  </si>
  <si>
    <t>hurs_july</t>
  </si>
  <si>
    <t>hurs_august</t>
  </si>
  <si>
    <t>hurs_september</t>
  </si>
  <si>
    <t>hurs_october</t>
  </si>
  <si>
    <t>hurs_november</t>
  </si>
  <si>
    <t>hurs_december</t>
  </si>
  <si>
    <t>tas_january</t>
  </si>
  <si>
    <t>T</t>
  </si>
  <si>
    <t>tas_february</t>
  </si>
  <si>
    <t>tas_march</t>
  </si>
  <si>
    <t>tas_april</t>
  </si>
  <si>
    <t>tas_may</t>
  </si>
  <si>
    <t>tas_june</t>
  </si>
  <si>
    <t>tas_july</t>
  </si>
  <si>
    <t>tas_august</t>
  </si>
  <si>
    <t>tas_september</t>
  </si>
  <si>
    <t>tas_october</t>
  </si>
  <si>
    <t>tas_november</t>
  </si>
  <si>
    <t>tas_december</t>
  </si>
  <si>
    <t>tasmax_january</t>
  </si>
  <si>
    <t>TMAX</t>
  </si>
  <si>
    <t>tasmax_february</t>
  </si>
  <si>
    <t>tasmax_march</t>
  </si>
  <si>
    <t>tasmax_april</t>
  </si>
  <si>
    <t>tasmax_may</t>
  </si>
  <si>
    <t>tasmax_june</t>
  </si>
  <si>
    <t>tasmax_july</t>
  </si>
  <si>
    <t>tasmax_august</t>
  </si>
  <si>
    <t>tasmax_september</t>
  </si>
  <si>
    <t>tasmax_october</t>
  </si>
  <si>
    <t>tasmax_november</t>
  </si>
  <si>
    <t>tasmax_december</t>
  </si>
  <si>
    <t>tasmin_january</t>
  </si>
  <si>
    <t>TMIN</t>
  </si>
  <si>
    <t>tasmin_february</t>
  </si>
  <si>
    <t>tasmin_march</t>
  </si>
  <si>
    <t>tasmin_april</t>
  </si>
  <si>
    <t>tasmin_may</t>
  </si>
  <si>
    <t>tasmin_june</t>
  </si>
  <si>
    <t>tasmin_july</t>
  </si>
  <si>
    <t>tasmin_august</t>
  </si>
  <si>
    <t>tasmin_september</t>
  </si>
  <si>
    <t>tasmin_october</t>
  </si>
  <si>
    <t>tasmin_november</t>
  </si>
  <si>
    <t>tasmin_december</t>
  </si>
  <si>
    <t>Rainfall % change</t>
  </si>
  <si>
    <t>Relative Humidity % change</t>
  </si>
  <si>
    <t>Temperature - mean (degC change)</t>
  </si>
  <si>
    <t>Temperature - max (degC change)</t>
  </si>
  <si>
    <t>Temperature - min (degC change)</t>
  </si>
  <si>
    <t>wvap_january</t>
  </si>
  <si>
    <t>MEDIAN</t>
  </si>
  <si>
    <t>PET</t>
  </si>
  <si>
    <t>wvap_february</t>
  </si>
  <si>
    <t>wvap_march</t>
  </si>
  <si>
    <t>wvap_april</t>
  </si>
  <si>
    <t>wvap_may</t>
  </si>
  <si>
    <t>wvap_june</t>
  </si>
  <si>
    <t>wvap_july</t>
  </si>
  <si>
    <t>wvap_august</t>
  </si>
  <si>
    <t>wvap_september</t>
  </si>
  <si>
    <t>wvap_october</t>
  </si>
  <si>
    <t>wvap_november</t>
  </si>
  <si>
    <t>wvap_december</t>
  </si>
  <si>
    <t xml:space="preserve">MEDIAN 2040-2059 NorESM1-M RCP8.5 </t>
  </si>
  <si>
    <t>Wungong;Perth; Bullsbrook</t>
  </si>
  <si>
    <t>Northam, Merredin</t>
  </si>
  <si>
    <t>Morton's Wet potential evapotranspiration (% change)</t>
  </si>
  <si>
    <t xml:space="preserve"> </t>
  </si>
  <si>
    <t>WET</t>
  </si>
  <si>
    <t xml:space="preserve">WET 2040-2059 MIROC5 RCP4.5 </t>
  </si>
  <si>
    <t>Wungong</t>
  </si>
  <si>
    <t>Northam; Bullsbrook</t>
  </si>
  <si>
    <t>Perth</t>
  </si>
  <si>
    <t>Month</t>
  </si>
  <si>
    <t>Dry</t>
  </si>
  <si>
    <t>Median</t>
  </si>
  <si>
    <t>Wet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</si>
  <si>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</si>
  <si>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</si>
  <si>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</si>
  <si>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</si>
  <si>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</si>
  <si>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</si>
  <si>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</si>
  <si>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</si>
  <si>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</si>
  <si>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</si>
  <si>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</si>
  <si>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</si>
  <si>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Rain</t>
  </si>
  <si>
    <t>Evaporation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</si>
</sst>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/>
    <xf numFmtId="1" fontId="0" fillId="0" borderId="0" xfId="0" applyNumberFormat="1" applyBorder="1"/>
    <xf numFmtId="1" fontId="3" fillId="0" borderId="2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8" borderId="4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1" fontId="0" fillId="0" borderId="2" xfId="0" applyNumberFormat="1" applyBorder="1"/>
    <xf numFmtId="0" fontId="0" fillId="0" borderId="8" xfId="0" applyBorder="1"/>
    <xf numFmtId="1" fontId="0" fillId="0" borderId="4" xfId="0" applyNumberFormat="1" applyBorder="1"/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Sheet1!$C$3:$C$14</c:f>
              <c:numCache>
                <c:formatCode>0</c:formatCode>
                <c:ptCount val="12"/>
                <c:pt idx="0">
                  <c:v>-3.7755013000000002</c:v>
                </c:pt>
                <c:pt idx="1">
                  <c:v>-56.112502999999997</c:v>
                </c:pt>
                <c:pt idx="2">
                  <c:v>-25.933031</c:v>
                </c:pt>
                <c:pt idx="3">
                  <c:v>-55.037044999999999</c:v>
                </c:pt>
                <c:pt idx="4">
                  <c:v>-31.532706999999998</c:v>
                </c:pt>
                <c:pt idx="5">
                  <c:v>-27.947154999999999</c:v>
                </c:pt>
                <c:pt idx="6">
                  <c:v>-28.254307000000001</c:v>
                </c:pt>
                <c:pt idx="7">
                  <c:v>-9.6120889999999992</c:v>
                </c:pt>
                <c:pt idx="8">
                  <c:v>-20.893816000000001</c:v>
                </c:pt>
                <c:pt idx="9">
                  <c:v>-47.615772</c:v>
                </c:pt>
                <c:pt idx="10">
                  <c:v>-57.431187000000001</c:v>
                </c:pt>
                <c:pt idx="11">
                  <c:v>-26.409115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E-4C52-999D-30DECD4F93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Sheet1!$D$3:$D$14</c:f>
              <c:numCache>
                <c:formatCode>0</c:formatCode>
                <c:ptCount val="12"/>
                <c:pt idx="0">
                  <c:v>-10.560794</c:v>
                </c:pt>
                <c:pt idx="1">
                  <c:v>-9.1882509999999993</c:v>
                </c:pt>
                <c:pt idx="2">
                  <c:v>29.761377</c:v>
                </c:pt>
                <c:pt idx="3">
                  <c:v>-39.997481999999998</c:v>
                </c:pt>
                <c:pt idx="4">
                  <c:v>-23.196579</c:v>
                </c:pt>
                <c:pt idx="5">
                  <c:v>-14.569143</c:v>
                </c:pt>
                <c:pt idx="6">
                  <c:v>-16.900144999999998</c:v>
                </c:pt>
                <c:pt idx="7">
                  <c:v>-39.143745000000003</c:v>
                </c:pt>
                <c:pt idx="8">
                  <c:v>-25.548845</c:v>
                </c:pt>
                <c:pt idx="9">
                  <c:v>9.0679099999999995</c:v>
                </c:pt>
                <c:pt idx="10">
                  <c:v>53.316670000000002</c:v>
                </c:pt>
                <c:pt idx="11">
                  <c:v>-4.4655813999999996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E-4C52-999D-30DECD4F930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Sheet1!$E$3:$E$14</c:f>
              <c:numCache>
                <c:formatCode>0</c:formatCode>
                <c:ptCount val="12"/>
                <c:pt idx="0">
                  <c:v>9.6001169999999997E-2</c:v>
                </c:pt>
                <c:pt idx="1">
                  <c:v>90.856840000000005</c:v>
                </c:pt>
                <c:pt idx="2">
                  <c:v>-49.248733999999999</c:v>
                </c:pt>
                <c:pt idx="3">
                  <c:v>-34.752772999999998</c:v>
                </c:pt>
                <c:pt idx="4">
                  <c:v>28.977502999999999</c:v>
                </c:pt>
                <c:pt idx="5">
                  <c:v>1.6394956999999999</c:v>
                </c:pt>
                <c:pt idx="6">
                  <c:v>17.545038000000002</c:v>
                </c:pt>
                <c:pt idx="7">
                  <c:v>-16.773254000000001</c:v>
                </c:pt>
                <c:pt idx="8">
                  <c:v>-18.808022000000001</c:v>
                </c:pt>
                <c:pt idx="9">
                  <c:v>-24.373263999999999</c:v>
                </c:pt>
                <c:pt idx="10">
                  <c:v>-12.425268000000001</c:v>
                </c:pt>
                <c:pt idx="11">
                  <c:v>15.402602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E-4C52-999D-30DECD4F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453328"/>
        <c:axId val="796447504"/>
      </c:barChart>
      <c:catAx>
        <c:axId val="7964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47504"/>
        <c:crosses val="autoZero"/>
        <c:auto val="1"/>
        <c:lblAlgn val="ctr"/>
        <c:lblOffset val="100"/>
        <c:noMultiLvlLbl val="0"/>
      </c:catAx>
      <c:valAx>
        <c:axId val="79644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change</a:t>
                </a:r>
                <a:r>
                  <a:rPr lang="en-AU" baseline="0"/>
                  <a:t> in rainfall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Dry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Sheet1!$F$3:$F$14</c:f>
              <c:numCache>
                <c:formatCode>0</c:formatCode>
                <c:ptCount val="12"/>
                <c:pt idx="0">
                  <c:v>0.97266739999999996</c:v>
                </c:pt>
                <c:pt idx="1">
                  <c:v>2.5564613</c:v>
                </c:pt>
                <c:pt idx="2">
                  <c:v>6.7695090000000002</c:v>
                </c:pt>
                <c:pt idx="3">
                  <c:v>10.196186000000001</c:v>
                </c:pt>
                <c:pt idx="4">
                  <c:v>7.6421412999999996</c:v>
                </c:pt>
                <c:pt idx="5">
                  <c:v>9.6990060000000007</c:v>
                </c:pt>
                <c:pt idx="6">
                  <c:v>9.8647150000000003</c:v>
                </c:pt>
                <c:pt idx="7">
                  <c:v>7.5767189999999998</c:v>
                </c:pt>
                <c:pt idx="8">
                  <c:v>5.5281672000000004</c:v>
                </c:pt>
                <c:pt idx="9">
                  <c:v>6.2486800000000002</c:v>
                </c:pt>
                <c:pt idx="10">
                  <c:v>2.7476199000000001</c:v>
                </c:pt>
                <c:pt idx="11">
                  <c:v>-5.9303324999999997E-3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E-435D-B70A-679A75C24364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Sheet1!$G$3:$G$14</c:f>
              <c:numCache>
                <c:formatCode>0</c:formatCode>
                <c:ptCount val="12"/>
                <c:pt idx="0">
                  <c:v>6.3006770000000003</c:v>
                </c:pt>
                <c:pt idx="1">
                  <c:v>4.9797739999999999</c:v>
                </c:pt>
                <c:pt idx="2">
                  <c:v>0.96169780000000005</c:v>
                </c:pt>
                <c:pt idx="3">
                  <c:v>6.1845245000000002</c:v>
                </c:pt>
                <c:pt idx="4">
                  <c:v>8.3752169999999992</c:v>
                </c:pt>
                <c:pt idx="5">
                  <c:v>11.789313</c:v>
                </c:pt>
                <c:pt idx="6">
                  <c:v>6.3111689999999996</c:v>
                </c:pt>
                <c:pt idx="7">
                  <c:v>13.931663</c:v>
                </c:pt>
                <c:pt idx="8">
                  <c:v>7.5860776999999997</c:v>
                </c:pt>
                <c:pt idx="9">
                  <c:v>5.7146020000000002</c:v>
                </c:pt>
                <c:pt idx="10">
                  <c:v>4.6401123999999996</c:v>
                </c:pt>
                <c:pt idx="11">
                  <c:v>3.9513826000000001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E-435D-B70A-679A75C24364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Wet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Sheet1!$H$3:$H$14</c:f>
              <c:numCache>
                <c:formatCode>0</c:formatCode>
                <c:ptCount val="12"/>
                <c:pt idx="0">
                  <c:v>1.805048</c:v>
                </c:pt>
                <c:pt idx="1">
                  <c:v>5.9747205000000001</c:v>
                </c:pt>
                <c:pt idx="2">
                  <c:v>3.553693</c:v>
                </c:pt>
                <c:pt idx="3">
                  <c:v>5.2184415</c:v>
                </c:pt>
                <c:pt idx="4">
                  <c:v>0.98207869999999997</c:v>
                </c:pt>
                <c:pt idx="5">
                  <c:v>5.7913540000000001</c:v>
                </c:pt>
                <c:pt idx="6">
                  <c:v>6.3787630000000002</c:v>
                </c:pt>
                <c:pt idx="7">
                  <c:v>5.3863560000000001</c:v>
                </c:pt>
                <c:pt idx="8">
                  <c:v>10.3208685</c:v>
                </c:pt>
                <c:pt idx="9">
                  <c:v>8.9289839999999998</c:v>
                </c:pt>
                <c:pt idx="10">
                  <c:v>4.1813235000000004</c:v>
                </c:pt>
                <c:pt idx="11">
                  <c:v>1.8612470999999999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E-435D-B70A-679A75C2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453328"/>
        <c:axId val="796447504"/>
      </c:barChart>
      <c:catAx>
        <c:axId val="7964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47504"/>
        <c:crosses val="autoZero"/>
        <c:auto val="1"/>
        <c:lblAlgn val="ctr"/>
        <c:lblOffset val="100"/>
        <c:noMultiLvlLbl val="0"/>
      </c:catAx>
      <c:valAx>
        <c:axId val="79644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change</a:t>
                </a:r>
                <a:r>
                  <a:rPr lang="en-AU" baseline="0"/>
                  <a:t> in evaporation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18</xdr:row>
      <xdr:rowOff>147637</xdr:rowOff>
    </xdr:from>
    <xdr:to>
      <xdr:col>6</xdr:col>
      <xdr:colOff>590550</xdr:colOff>
      <xdr:row>33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19</xdr:row>
      <xdr:rowOff>76200</xdr:rowOff>
    </xdr:from>
    <xdr:to>
      <xdr:col>15</xdr:col>
      <xdr:colOff>257175</xdr:colOff>
      <xdr:row>33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58" workbookViewId="0">
      <selection activeCell="M11" sqref="M11"/>
    </sheetView>
  </sheetViews>
  <sheetFormatPr defaultRowHeight="15" x14ac:dyDescent="0.25"/>
  <cols>
    <col min="1" max="1" width="32.140625" bestFit="1" customWidth="1"/>
    <col min="5" max="5" width="49.42578125" customWidth="1"/>
    <col min="7" max="7" width="17" style="17" customWidth="1"/>
    <col min="8" max="8" width="19.7109375" style="17" customWidth="1"/>
    <col min="9" max="9" width="8.85546875" style="17"/>
  </cols>
  <sheetData>
    <row r="1" spans="1:10" x14ac:dyDescent="0.25">
      <c r="A1" s="1" t="s">
        <v>0</v>
      </c>
      <c r="B1" s="1"/>
      <c r="C1" s="1"/>
      <c r="D1" s="1"/>
      <c r="E1" s="1"/>
      <c r="F1" s="1"/>
      <c r="G1" s="14" t="s">
        <v>1</v>
      </c>
      <c r="H1" s="14" t="s">
        <v>2</v>
      </c>
      <c r="I1" s="14" t="s">
        <v>3</v>
      </c>
    </row>
    <row r="2" spans="1:10" x14ac:dyDescent="0.25">
      <c r="A2" s="4" t="s">
        <v>4</v>
      </c>
      <c r="B2" s="4"/>
      <c r="C2" s="4"/>
      <c r="D2" s="4"/>
      <c r="E2" s="4"/>
      <c r="F2" s="4"/>
      <c r="G2" s="15">
        <v>-32.5</v>
      </c>
      <c r="H2" s="15">
        <v>-31.25</v>
      </c>
      <c r="I2" s="15">
        <v>-31.25</v>
      </c>
    </row>
    <row r="3" spans="1:10" x14ac:dyDescent="0.25">
      <c r="A3" s="4" t="s">
        <v>5</v>
      </c>
      <c r="B3" s="4"/>
      <c r="C3" s="4"/>
      <c r="D3" s="4"/>
      <c r="E3" s="4"/>
      <c r="F3" s="4"/>
      <c r="G3" s="15">
        <v>116.25</v>
      </c>
      <c r="H3" s="15">
        <v>116.25</v>
      </c>
      <c r="I3" s="15">
        <v>118.125</v>
      </c>
    </row>
    <row r="4" spans="1:10" x14ac:dyDescent="0.25">
      <c r="A4" t="s">
        <v>77</v>
      </c>
      <c r="B4">
        <v>1</v>
      </c>
      <c r="C4" t="s">
        <v>7</v>
      </c>
      <c r="D4" t="s">
        <v>79</v>
      </c>
      <c r="E4" t="s">
        <v>94</v>
      </c>
      <c r="F4">
        <v>2050</v>
      </c>
      <c r="G4" s="16">
        <v>0.97266739999999996</v>
      </c>
      <c r="H4" s="12">
        <v>0.44552216</v>
      </c>
      <c r="I4" s="12">
        <v>3.8688845999999999</v>
      </c>
    </row>
    <row r="5" spans="1:10" x14ac:dyDescent="0.25">
      <c r="A5" t="s">
        <v>80</v>
      </c>
      <c r="B5">
        <v>2</v>
      </c>
      <c r="C5" t="s">
        <v>7</v>
      </c>
      <c r="D5" t="s">
        <v>79</v>
      </c>
      <c r="E5" t="s">
        <v>94</v>
      </c>
      <c r="F5">
        <v>2050</v>
      </c>
      <c r="G5" s="16">
        <v>2.5564613</v>
      </c>
      <c r="H5" s="12">
        <v>2.2115184999999999</v>
      </c>
      <c r="I5" s="12">
        <v>1.8370725000000001</v>
      </c>
    </row>
    <row r="6" spans="1:10" x14ac:dyDescent="0.25">
      <c r="A6" t="s">
        <v>81</v>
      </c>
      <c r="B6">
        <v>3</v>
      </c>
      <c r="C6" t="s">
        <v>7</v>
      </c>
      <c r="D6" t="s">
        <v>79</v>
      </c>
      <c r="E6" t="s">
        <v>94</v>
      </c>
      <c r="F6">
        <v>2050</v>
      </c>
      <c r="G6" s="16">
        <v>6.7695090000000002</v>
      </c>
      <c r="H6" s="12">
        <v>4.4019120000000003</v>
      </c>
      <c r="I6" s="12">
        <v>3.2063947000000002</v>
      </c>
    </row>
    <row r="7" spans="1:10" x14ac:dyDescent="0.25">
      <c r="A7" t="s">
        <v>82</v>
      </c>
      <c r="B7">
        <v>4</v>
      </c>
      <c r="C7" t="s">
        <v>7</v>
      </c>
      <c r="D7" t="s">
        <v>79</v>
      </c>
      <c r="E7" t="s">
        <v>94</v>
      </c>
      <c r="F7">
        <v>2050</v>
      </c>
      <c r="G7" s="16">
        <v>10.196186000000001</v>
      </c>
      <c r="H7" s="12">
        <v>7.0531734999999998</v>
      </c>
      <c r="I7" s="12">
        <v>3.8257723000000001</v>
      </c>
    </row>
    <row r="8" spans="1:10" x14ac:dyDescent="0.25">
      <c r="A8" t="s">
        <v>83</v>
      </c>
      <c r="B8">
        <v>5</v>
      </c>
      <c r="C8" t="s">
        <v>7</v>
      </c>
      <c r="D8" t="s">
        <v>79</v>
      </c>
      <c r="E8" t="s">
        <v>94</v>
      </c>
      <c r="F8">
        <v>2050</v>
      </c>
      <c r="G8" s="16">
        <v>7.6421412999999996</v>
      </c>
      <c r="H8" s="12">
        <v>9.3759399999999999</v>
      </c>
      <c r="I8" s="12">
        <v>5.9012775</v>
      </c>
    </row>
    <row r="9" spans="1:10" x14ac:dyDescent="0.25">
      <c r="A9" t="s">
        <v>84</v>
      </c>
      <c r="B9">
        <v>6</v>
      </c>
      <c r="C9" t="s">
        <v>7</v>
      </c>
      <c r="D9" t="s">
        <v>79</v>
      </c>
      <c r="E9" t="s">
        <v>94</v>
      </c>
      <c r="F9">
        <v>2050</v>
      </c>
      <c r="G9" s="16">
        <v>9.6990060000000007</v>
      </c>
      <c r="H9" s="12">
        <v>11.588818</v>
      </c>
      <c r="I9" s="12">
        <v>10.015008</v>
      </c>
      <c r="J9" t="s">
        <v>95</v>
      </c>
    </row>
    <row r="10" spans="1:10" x14ac:dyDescent="0.25">
      <c r="A10" t="s">
        <v>85</v>
      </c>
      <c r="B10">
        <v>7</v>
      </c>
      <c r="C10" t="s">
        <v>7</v>
      </c>
      <c r="D10" t="s">
        <v>79</v>
      </c>
      <c r="E10" t="s">
        <v>94</v>
      </c>
      <c r="F10">
        <v>2050</v>
      </c>
      <c r="G10" s="16">
        <v>9.8647150000000003</v>
      </c>
      <c r="H10" s="12">
        <v>10.030623</v>
      </c>
      <c r="I10" s="12">
        <v>9.0274149999999995</v>
      </c>
    </row>
    <row r="11" spans="1:10" x14ac:dyDescent="0.25">
      <c r="A11" t="s">
        <v>86</v>
      </c>
      <c r="B11">
        <v>8</v>
      </c>
      <c r="C11" t="s">
        <v>7</v>
      </c>
      <c r="D11" t="s">
        <v>79</v>
      </c>
      <c r="E11" t="s">
        <v>94</v>
      </c>
      <c r="F11">
        <v>2050</v>
      </c>
      <c r="G11" s="16">
        <v>7.5767189999999998</v>
      </c>
      <c r="H11" s="12">
        <v>7.1683519999999996</v>
      </c>
      <c r="I11" s="12">
        <v>5.6585539999999996</v>
      </c>
    </row>
    <row r="12" spans="1:10" x14ac:dyDescent="0.25">
      <c r="A12" t="s">
        <v>87</v>
      </c>
      <c r="B12">
        <v>9</v>
      </c>
      <c r="C12" t="s">
        <v>7</v>
      </c>
      <c r="D12" t="s">
        <v>79</v>
      </c>
      <c r="E12" t="s">
        <v>94</v>
      </c>
      <c r="F12">
        <v>2050</v>
      </c>
      <c r="G12" s="16">
        <v>5.5281672000000004</v>
      </c>
      <c r="H12" s="12">
        <v>5.7781960000000003</v>
      </c>
      <c r="I12" s="12">
        <v>7.4496260000000003</v>
      </c>
    </row>
    <row r="13" spans="1:10" x14ac:dyDescent="0.25">
      <c r="A13" t="s">
        <v>88</v>
      </c>
      <c r="B13">
        <v>10</v>
      </c>
      <c r="C13" t="s">
        <v>7</v>
      </c>
      <c r="D13" t="s">
        <v>79</v>
      </c>
      <c r="E13" t="s">
        <v>94</v>
      </c>
      <c r="F13">
        <v>2050</v>
      </c>
      <c r="G13" s="16">
        <v>6.2486800000000002</v>
      </c>
      <c r="H13" s="12">
        <v>3.6530360000000002</v>
      </c>
      <c r="I13" s="12">
        <v>2.7310169000000002</v>
      </c>
    </row>
    <row r="14" spans="1:10" x14ac:dyDescent="0.25">
      <c r="A14" t="s">
        <v>89</v>
      </c>
      <c r="B14">
        <v>11</v>
      </c>
      <c r="C14" t="s">
        <v>7</v>
      </c>
      <c r="D14" t="s">
        <v>79</v>
      </c>
      <c r="E14" t="s">
        <v>94</v>
      </c>
      <c r="F14">
        <v>2050</v>
      </c>
      <c r="G14" s="16">
        <v>2.7476199000000001</v>
      </c>
      <c r="H14" s="12">
        <v>0.68677440000000001</v>
      </c>
      <c r="I14" s="12">
        <v>0.34769568000000001</v>
      </c>
    </row>
    <row r="15" spans="1:10" x14ac:dyDescent="0.25">
      <c r="A15" t="s">
        <v>90</v>
      </c>
      <c r="B15">
        <v>12</v>
      </c>
      <c r="C15" t="s">
        <v>7</v>
      </c>
      <c r="D15" t="s">
        <v>79</v>
      </c>
      <c r="E15" t="s">
        <v>94</v>
      </c>
      <c r="F15">
        <v>2050</v>
      </c>
      <c r="G15" s="16">
        <v>-5.9303324999999997E-3</v>
      </c>
      <c r="H15" s="12">
        <v>0.295298</v>
      </c>
      <c r="I15" s="12">
        <v>2.2399689999999999</v>
      </c>
    </row>
    <row r="16" spans="1:10" x14ac:dyDescent="0.25">
      <c r="A16" s="1" t="s">
        <v>0</v>
      </c>
      <c r="B16" s="1"/>
      <c r="C16" s="1"/>
      <c r="D16" s="1"/>
      <c r="E16" s="1"/>
      <c r="F16" s="1"/>
      <c r="G16" s="14"/>
      <c r="H16" s="14"/>
      <c r="I16" s="14"/>
    </row>
    <row r="17" spans="1:9" x14ac:dyDescent="0.25">
      <c r="A17" s="4" t="s">
        <v>4</v>
      </c>
      <c r="B17" s="4"/>
      <c r="C17" s="4"/>
      <c r="D17" s="4"/>
      <c r="E17" s="4"/>
      <c r="F17" s="4"/>
      <c r="G17" s="15">
        <v>-32.5</v>
      </c>
      <c r="H17" s="15">
        <v>-31.25</v>
      </c>
      <c r="I17" s="15">
        <v>-31.25</v>
      </c>
    </row>
    <row r="18" spans="1:9" x14ac:dyDescent="0.25">
      <c r="A18" s="4" t="s">
        <v>5</v>
      </c>
      <c r="B18" s="4"/>
      <c r="C18" s="4"/>
      <c r="D18" s="4"/>
      <c r="E18" s="4"/>
      <c r="F18" s="4"/>
      <c r="G18" s="15">
        <v>116.25</v>
      </c>
      <c r="H18" s="15">
        <v>116.25</v>
      </c>
      <c r="I18" s="15">
        <v>118.125</v>
      </c>
    </row>
    <row r="19" spans="1:9" x14ac:dyDescent="0.25">
      <c r="A19" t="s">
        <v>6</v>
      </c>
      <c r="B19">
        <v>1</v>
      </c>
      <c r="C19" t="s">
        <v>7</v>
      </c>
      <c r="D19" t="s">
        <v>8</v>
      </c>
      <c r="E19" t="s">
        <v>72</v>
      </c>
      <c r="F19">
        <v>2050</v>
      </c>
      <c r="G19" s="12">
        <v>-3.7755013000000002</v>
      </c>
      <c r="H19" s="12">
        <v>-1.9179930999999999</v>
      </c>
      <c r="I19" s="12">
        <v>-7.7183504000000003</v>
      </c>
    </row>
    <row r="20" spans="1:9" x14ac:dyDescent="0.25">
      <c r="A20" t="s">
        <v>9</v>
      </c>
      <c r="B20">
        <v>2</v>
      </c>
      <c r="C20" t="s">
        <v>7</v>
      </c>
      <c r="D20" t="s">
        <v>8</v>
      </c>
      <c r="E20" t="s">
        <v>72</v>
      </c>
      <c r="F20">
        <v>2050</v>
      </c>
      <c r="G20" s="12">
        <v>-56.112502999999997</v>
      </c>
      <c r="H20" s="12">
        <v>-24.823730000000001</v>
      </c>
      <c r="I20" s="12">
        <v>-28.566547</v>
      </c>
    </row>
    <row r="21" spans="1:9" x14ac:dyDescent="0.25">
      <c r="A21" t="s">
        <v>10</v>
      </c>
      <c r="B21">
        <v>3</v>
      </c>
      <c r="C21" t="s">
        <v>7</v>
      </c>
      <c r="D21" t="s">
        <v>8</v>
      </c>
      <c r="E21" t="s">
        <v>72</v>
      </c>
      <c r="F21">
        <v>2050</v>
      </c>
      <c r="G21" s="12">
        <v>-25.933031</v>
      </c>
      <c r="H21" s="12">
        <v>-6.2781250000000002</v>
      </c>
      <c r="I21" s="12">
        <v>-1.7990279</v>
      </c>
    </row>
    <row r="22" spans="1:9" x14ac:dyDescent="0.25">
      <c r="A22" t="s">
        <v>11</v>
      </c>
      <c r="B22">
        <v>4</v>
      </c>
      <c r="C22" t="s">
        <v>7</v>
      </c>
      <c r="D22" t="s">
        <v>8</v>
      </c>
      <c r="E22" t="s">
        <v>72</v>
      </c>
      <c r="F22">
        <v>2050</v>
      </c>
      <c r="G22" s="12">
        <v>-55.037044999999999</v>
      </c>
      <c r="H22" s="12">
        <v>-60.280365000000003</v>
      </c>
      <c r="I22" s="12">
        <v>-28.236516999999999</v>
      </c>
    </row>
    <row r="23" spans="1:9" x14ac:dyDescent="0.25">
      <c r="A23" t="s">
        <v>12</v>
      </c>
      <c r="B23">
        <v>5</v>
      </c>
      <c r="C23" t="s">
        <v>7</v>
      </c>
      <c r="D23" t="s">
        <v>8</v>
      </c>
      <c r="E23" t="s">
        <v>72</v>
      </c>
      <c r="F23">
        <v>2050</v>
      </c>
      <c r="G23" s="12">
        <v>-31.532706999999998</v>
      </c>
      <c r="H23" s="12">
        <v>-28.930769999999999</v>
      </c>
      <c r="I23" s="12">
        <v>-27.121977000000001</v>
      </c>
    </row>
    <row r="24" spans="1:9" x14ac:dyDescent="0.25">
      <c r="A24" t="s">
        <v>13</v>
      </c>
      <c r="B24">
        <v>6</v>
      </c>
      <c r="C24" t="s">
        <v>7</v>
      </c>
      <c r="D24" t="s">
        <v>8</v>
      </c>
      <c r="E24" t="s">
        <v>72</v>
      </c>
      <c r="F24">
        <v>2050</v>
      </c>
      <c r="G24" s="12">
        <v>-27.947154999999999</v>
      </c>
      <c r="H24" s="12">
        <v>-10.483294000000001</v>
      </c>
      <c r="I24" s="12">
        <v>-7.0996740000000003</v>
      </c>
    </row>
    <row r="25" spans="1:9" x14ac:dyDescent="0.25">
      <c r="A25" t="s">
        <v>14</v>
      </c>
      <c r="B25">
        <v>7</v>
      </c>
      <c r="C25" t="s">
        <v>7</v>
      </c>
      <c r="D25" t="s">
        <v>8</v>
      </c>
      <c r="E25" t="s">
        <v>72</v>
      </c>
      <c r="F25">
        <v>2050</v>
      </c>
      <c r="G25" s="12">
        <v>-28.254307000000001</v>
      </c>
      <c r="H25" s="12">
        <v>-27.995405000000002</v>
      </c>
      <c r="I25" s="12">
        <v>-23.333898999999999</v>
      </c>
    </row>
    <row r="26" spans="1:9" x14ac:dyDescent="0.25">
      <c r="A26" t="s">
        <v>15</v>
      </c>
      <c r="B26">
        <v>8</v>
      </c>
      <c r="C26" t="s">
        <v>7</v>
      </c>
      <c r="D26" t="s">
        <v>8</v>
      </c>
      <c r="E26" t="s">
        <v>72</v>
      </c>
      <c r="F26">
        <v>2050</v>
      </c>
      <c r="G26" s="12">
        <v>-9.6120889999999992</v>
      </c>
      <c r="H26" s="12">
        <v>-6.7196302000000001</v>
      </c>
      <c r="I26" s="12">
        <v>-6.4680213999999996</v>
      </c>
    </row>
    <row r="27" spans="1:9" x14ac:dyDescent="0.25">
      <c r="A27" t="s">
        <v>16</v>
      </c>
      <c r="B27">
        <v>9</v>
      </c>
      <c r="C27" t="s">
        <v>7</v>
      </c>
      <c r="D27" t="s">
        <v>8</v>
      </c>
      <c r="E27" t="s">
        <v>72</v>
      </c>
      <c r="F27">
        <v>2050</v>
      </c>
      <c r="G27" s="12">
        <v>-20.893816000000001</v>
      </c>
      <c r="H27" s="12">
        <v>-15.670633</v>
      </c>
      <c r="I27" s="12">
        <v>-21.872371999999999</v>
      </c>
    </row>
    <row r="28" spans="1:9" x14ac:dyDescent="0.25">
      <c r="A28" t="s">
        <v>17</v>
      </c>
      <c r="B28">
        <v>10</v>
      </c>
      <c r="C28" t="s">
        <v>7</v>
      </c>
      <c r="D28" t="s">
        <v>8</v>
      </c>
      <c r="E28" t="s">
        <v>72</v>
      </c>
      <c r="F28">
        <v>2050</v>
      </c>
      <c r="G28" s="12">
        <v>-47.615772</v>
      </c>
      <c r="H28" s="12">
        <v>-46.479340000000001</v>
      </c>
      <c r="I28" s="12">
        <v>-60.293517999999999</v>
      </c>
    </row>
    <row r="29" spans="1:9" x14ac:dyDescent="0.25">
      <c r="A29" t="s">
        <v>18</v>
      </c>
      <c r="B29">
        <v>11</v>
      </c>
      <c r="C29" t="s">
        <v>7</v>
      </c>
      <c r="D29" t="s">
        <v>8</v>
      </c>
      <c r="E29" t="s">
        <v>72</v>
      </c>
      <c r="F29">
        <v>2050</v>
      </c>
      <c r="G29" s="12">
        <v>-57.431187000000001</v>
      </c>
      <c r="H29" s="12">
        <v>-55.008167</v>
      </c>
      <c r="I29" s="12">
        <v>-32.608074000000002</v>
      </c>
    </row>
    <row r="30" spans="1:9" x14ac:dyDescent="0.25">
      <c r="A30" t="s">
        <v>19</v>
      </c>
      <c r="B30">
        <v>12</v>
      </c>
      <c r="C30" t="s">
        <v>7</v>
      </c>
      <c r="D30" t="s">
        <v>8</v>
      </c>
      <c r="E30" t="s">
        <v>72</v>
      </c>
      <c r="F30">
        <v>2050</v>
      </c>
      <c r="G30" s="12">
        <v>-26.409115</v>
      </c>
      <c r="H30" s="12">
        <v>-23.324081</v>
      </c>
      <c r="I30" s="12">
        <v>-16.391611000000001</v>
      </c>
    </row>
    <row r="31" spans="1:9" x14ac:dyDescent="0.25">
      <c r="A31" s="1" t="s">
        <v>0</v>
      </c>
      <c r="B31" s="1"/>
      <c r="C31" s="1"/>
      <c r="D31" s="1"/>
      <c r="E31" s="1"/>
      <c r="F31" s="1"/>
      <c r="G31" s="14"/>
      <c r="H31" s="14"/>
      <c r="I31" s="14"/>
    </row>
    <row r="32" spans="1:9" x14ac:dyDescent="0.25">
      <c r="A32" s="4" t="s">
        <v>4</v>
      </c>
      <c r="B32" s="4"/>
      <c r="C32" s="4"/>
      <c r="D32" s="4"/>
      <c r="E32" s="4"/>
      <c r="F32" s="4"/>
      <c r="G32" s="15">
        <v>-32.5</v>
      </c>
      <c r="H32" s="15">
        <v>-31.25</v>
      </c>
      <c r="I32" s="15">
        <v>-31.25</v>
      </c>
    </row>
    <row r="33" spans="1:9" x14ac:dyDescent="0.25">
      <c r="A33" s="4" t="s">
        <v>5</v>
      </c>
      <c r="B33" s="4"/>
      <c r="C33" s="4"/>
      <c r="D33" s="4"/>
      <c r="E33" s="4"/>
      <c r="F33" s="4"/>
      <c r="G33" s="15">
        <v>116.25</v>
      </c>
      <c r="H33" s="15">
        <v>116.25</v>
      </c>
      <c r="I33" s="15">
        <v>118.125</v>
      </c>
    </row>
    <row r="34" spans="1:9" x14ac:dyDescent="0.25">
      <c r="A34" t="s">
        <v>20</v>
      </c>
      <c r="B34">
        <v>1</v>
      </c>
      <c r="C34" t="s">
        <v>7</v>
      </c>
      <c r="D34" t="s">
        <v>21</v>
      </c>
      <c r="E34" t="s">
        <v>73</v>
      </c>
      <c r="F34">
        <v>2050</v>
      </c>
      <c r="G34" s="12">
        <v>-5.7260574999999996</v>
      </c>
      <c r="H34" s="12">
        <v>-6.6478776999999996</v>
      </c>
      <c r="I34" s="12">
        <v>-2.5245483000000002</v>
      </c>
    </row>
    <row r="35" spans="1:9" x14ac:dyDescent="0.25">
      <c r="A35" t="s">
        <v>22</v>
      </c>
      <c r="B35">
        <v>2</v>
      </c>
      <c r="C35" t="s">
        <v>7</v>
      </c>
      <c r="D35" t="s">
        <v>21</v>
      </c>
      <c r="E35" t="s">
        <v>73</v>
      </c>
      <c r="F35">
        <v>2050</v>
      </c>
      <c r="G35" s="12">
        <v>-7.8713839999999999</v>
      </c>
      <c r="H35" s="12">
        <v>-8.6070279999999997</v>
      </c>
      <c r="I35" s="12">
        <v>-10.052659</v>
      </c>
    </row>
    <row r="36" spans="1:9" x14ac:dyDescent="0.25">
      <c r="A36" t="s">
        <v>23</v>
      </c>
      <c r="B36">
        <v>3</v>
      </c>
      <c r="C36" t="s">
        <v>7</v>
      </c>
      <c r="D36" t="s">
        <v>21</v>
      </c>
      <c r="E36" t="s">
        <v>73</v>
      </c>
      <c r="F36">
        <v>2050</v>
      </c>
      <c r="G36" s="12">
        <v>-7.0791306000000001</v>
      </c>
      <c r="H36" s="12">
        <v>-8.124136</v>
      </c>
      <c r="I36" s="12">
        <v>-9.1618770000000005</v>
      </c>
    </row>
    <row r="37" spans="1:9" x14ac:dyDescent="0.25">
      <c r="A37" t="s">
        <v>24</v>
      </c>
      <c r="B37">
        <v>4</v>
      </c>
      <c r="C37" t="s">
        <v>7</v>
      </c>
      <c r="D37" t="s">
        <v>21</v>
      </c>
      <c r="E37" t="s">
        <v>73</v>
      </c>
      <c r="F37">
        <v>2050</v>
      </c>
      <c r="G37" s="12">
        <v>-7.9545490000000001</v>
      </c>
      <c r="H37" s="12">
        <v>-7.3258194999999997</v>
      </c>
      <c r="I37" s="12">
        <v>-7.7374387000000002</v>
      </c>
    </row>
    <row r="38" spans="1:9" x14ac:dyDescent="0.25">
      <c r="A38" t="s">
        <v>25</v>
      </c>
      <c r="B38">
        <v>5</v>
      </c>
      <c r="C38" t="s">
        <v>7</v>
      </c>
      <c r="D38" t="s">
        <v>21</v>
      </c>
      <c r="E38" t="s">
        <v>73</v>
      </c>
      <c r="F38">
        <v>2050</v>
      </c>
      <c r="G38" s="12">
        <v>-2.4103702999999999</v>
      </c>
      <c r="H38" s="12">
        <v>-2.7888446</v>
      </c>
      <c r="I38" s="12">
        <v>-2.188571</v>
      </c>
    </row>
    <row r="39" spans="1:9" x14ac:dyDescent="0.25">
      <c r="A39" t="s">
        <v>26</v>
      </c>
      <c r="B39">
        <v>6</v>
      </c>
      <c r="C39" t="s">
        <v>7</v>
      </c>
      <c r="D39" t="s">
        <v>21</v>
      </c>
      <c r="E39" t="s">
        <v>73</v>
      </c>
      <c r="F39">
        <v>2050</v>
      </c>
      <c r="G39" s="12">
        <v>-1.5314969</v>
      </c>
      <c r="H39" s="12">
        <v>-2.3263150000000001</v>
      </c>
      <c r="I39" s="12">
        <v>-3.7966144000000002</v>
      </c>
    </row>
    <row r="40" spans="1:9" x14ac:dyDescent="0.25">
      <c r="A40" t="s">
        <v>27</v>
      </c>
      <c r="B40">
        <v>7</v>
      </c>
      <c r="C40" t="s">
        <v>7</v>
      </c>
      <c r="D40" t="s">
        <v>21</v>
      </c>
      <c r="E40" t="s">
        <v>73</v>
      </c>
      <c r="F40">
        <v>2050</v>
      </c>
      <c r="G40" s="12">
        <v>-2.9195308999999998</v>
      </c>
      <c r="H40" s="12">
        <v>-3.5125107999999998</v>
      </c>
      <c r="I40" s="12">
        <v>-6.733371</v>
      </c>
    </row>
    <row r="41" spans="1:9" x14ac:dyDescent="0.25">
      <c r="A41" t="s">
        <v>28</v>
      </c>
      <c r="B41">
        <v>8</v>
      </c>
      <c r="C41" t="s">
        <v>7</v>
      </c>
      <c r="D41" t="s">
        <v>21</v>
      </c>
      <c r="E41" t="s">
        <v>73</v>
      </c>
      <c r="F41">
        <v>2050</v>
      </c>
      <c r="G41" s="12">
        <v>-3.7398858000000001</v>
      </c>
      <c r="H41" s="12">
        <v>-4.0155760000000003</v>
      </c>
      <c r="I41" s="12">
        <v>-5.1479689999999998</v>
      </c>
    </row>
    <row r="42" spans="1:9" x14ac:dyDescent="0.25">
      <c r="A42" t="s">
        <v>29</v>
      </c>
      <c r="B42">
        <v>9</v>
      </c>
      <c r="C42" t="s">
        <v>7</v>
      </c>
      <c r="D42" t="s">
        <v>21</v>
      </c>
      <c r="E42" t="s">
        <v>73</v>
      </c>
      <c r="F42">
        <v>2050</v>
      </c>
      <c r="G42" s="12">
        <v>-0.69519149999999996</v>
      </c>
      <c r="H42" s="12">
        <v>0.49242093999999997</v>
      </c>
      <c r="I42" s="12">
        <v>0.87748163999999995</v>
      </c>
    </row>
    <row r="43" spans="1:9" x14ac:dyDescent="0.25">
      <c r="A43" t="s">
        <v>30</v>
      </c>
      <c r="B43">
        <v>10</v>
      </c>
      <c r="C43" t="s">
        <v>7</v>
      </c>
      <c r="D43" t="s">
        <v>21</v>
      </c>
      <c r="E43" t="s">
        <v>73</v>
      </c>
      <c r="F43">
        <v>2050</v>
      </c>
      <c r="G43" s="12">
        <v>-3.6981921</v>
      </c>
      <c r="H43" s="12">
        <v>-2.71488</v>
      </c>
      <c r="I43" s="12">
        <v>-3.4082756000000001</v>
      </c>
    </row>
    <row r="44" spans="1:9" x14ac:dyDescent="0.25">
      <c r="A44" t="s">
        <v>31</v>
      </c>
      <c r="B44">
        <v>11</v>
      </c>
      <c r="C44" t="s">
        <v>7</v>
      </c>
      <c r="D44" t="s">
        <v>21</v>
      </c>
      <c r="E44" t="s">
        <v>73</v>
      </c>
      <c r="F44">
        <v>2050</v>
      </c>
      <c r="G44" s="12">
        <v>-7.2293620000000001</v>
      </c>
      <c r="H44" s="12">
        <v>-9.8214330000000007</v>
      </c>
      <c r="I44" s="12">
        <v>-9.8479899999999994</v>
      </c>
    </row>
    <row r="45" spans="1:9" x14ac:dyDescent="0.25">
      <c r="A45" t="s">
        <v>32</v>
      </c>
      <c r="B45">
        <v>12</v>
      </c>
      <c r="C45" t="s">
        <v>7</v>
      </c>
      <c r="D45" t="s">
        <v>21</v>
      </c>
      <c r="E45" t="s">
        <v>73</v>
      </c>
      <c r="F45">
        <v>2050</v>
      </c>
      <c r="G45" s="12">
        <v>-7.9937680000000002</v>
      </c>
      <c r="H45" s="12">
        <v>-8.7670820000000003</v>
      </c>
      <c r="I45" s="12">
        <v>-5.5525650000000004</v>
      </c>
    </row>
    <row r="46" spans="1:9" x14ac:dyDescent="0.25">
      <c r="A46" s="1" t="s">
        <v>0</v>
      </c>
      <c r="B46" s="1"/>
      <c r="C46" s="1"/>
      <c r="D46" s="1"/>
      <c r="E46" s="1"/>
      <c r="F46" s="1"/>
      <c r="G46" s="14"/>
      <c r="H46" s="14"/>
      <c r="I46" s="14"/>
    </row>
    <row r="47" spans="1:9" x14ac:dyDescent="0.25">
      <c r="A47" s="4" t="s">
        <v>4</v>
      </c>
      <c r="B47" s="4"/>
      <c r="C47" s="4"/>
      <c r="D47" s="4"/>
      <c r="E47" s="4"/>
      <c r="F47" s="4"/>
      <c r="G47" s="15">
        <v>-32.5</v>
      </c>
      <c r="H47" s="15">
        <v>-31.25</v>
      </c>
      <c r="I47" s="15">
        <v>-31.25</v>
      </c>
    </row>
    <row r="48" spans="1:9" x14ac:dyDescent="0.25">
      <c r="A48" s="4" t="s">
        <v>5</v>
      </c>
      <c r="B48" s="4"/>
      <c r="C48" s="4"/>
      <c r="D48" s="4"/>
      <c r="E48" s="4"/>
      <c r="F48" s="4"/>
      <c r="G48" s="15">
        <v>116.25</v>
      </c>
      <c r="H48" s="15">
        <v>116.25</v>
      </c>
      <c r="I48" s="15">
        <v>118.125</v>
      </c>
    </row>
    <row r="49" spans="1:9" x14ac:dyDescent="0.25">
      <c r="A49" t="s">
        <v>33</v>
      </c>
      <c r="B49">
        <v>1</v>
      </c>
      <c r="C49" t="s">
        <v>7</v>
      </c>
      <c r="D49" t="s">
        <v>34</v>
      </c>
      <c r="E49" t="s">
        <v>74</v>
      </c>
      <c r="F49">
        <v>2050</v>
      </c>
      <c r="G49" s="12">
        <v>2.4158325</v>
      </c>
      <c r="H49" s="12">
        <v>2.7362669999999998</v>
      </c>
      <c r="I49" s="12">
        <v>2.3792420000000001</v>
      </c>
    </row>
    <row r="50" spans="1:9" x14ac:dyDescent="0.25">
      <c r="A50" t="s">
        <v>35</v>
      </c>
      <c r="B50">
        <v>2</v>
      </c>
      <c r="C50" t="s">
        <v>7</v>
      </c>
      <c r="D50" t="s">
        <v>34</v>
      </c>
      <c r="E50" t="s">
        <v>74</v>
      </c>
      <c r="F50">
        <v>2050</v>
      </c>
      <c r="G50" s="12">
        <v>2.4186401000000002</v>
      </c>
      <c r="H50" s="12">
        <v>2.5275268999999998</v>
      </c>
      <c r="I50" s="12">
        <v>2.4632567999999999</v>
      </c>
    </row>
    <row r="51" spans="1:9" x14ac:dyDescent="0.25">
      <c r="A51" t="s">
        <v>36</v>
      </c>
      <c r="B51">
        <v>3</v>
      </c>
      <c r="C51" t="s">
        <v>7</v>
      </c>
      <c r="D51" t="s">
        <v>34</v>
      </c>
      <c r="E51" t="s">
        <v>74</v>
      </c>
      <c r="F51">
        <v>2050</v>
      </c>
      <c r="G51" s="12">
        <v>2.6879271999999998</v>
      </c>
      <c r="H51" s="12">
        <v>2.7866209999999998</v>
      </c>
      <c r="I51" s="12">
        <v>3.1280518000000002</v>
      </c>
    </row>
    <row r="52" spans="1:9" x14ac:dyDescent="0.25">
      <c r="A52" t="s">
        <v>37</v>
      </c>
      <c r="B52">
        <v>4</v>
      </c>
      <c r="C52" t="s">
        <v>7</v>
      </c>
      <c r="D52" t="s">
        <v>34</v>
      </c>
      <c r="E52" t="s">
        <v>74</v>
      </c>
      <c r="F52">
        <v>2050</v>
      </c>
      <c r="G52" s="12">
        <v>1.8930359000000001</v>
      </c>
      <c r="H52" s="12">
        <v>1.903656</v>
      </c>
      <c r="I52" s="12">
        <v>1.9502562999999999</v>
      </c>
    </row>
    <row r="53" spans="1:9" x14ac:dyDescent="0.25">
      <c r="A53" t="s">
        <v>38</v>
      </c>
      <c r="B53">
        <v>5</v>
      </c>
      <c r="C53" t="s">
        <v>7</v>
      </c>
      <c r="D53" t="s">
        <v>34</v>
      </c>
      <c r="E53" t="s">
        <v>74</v>
      </c>
      <c r="F53">
        <v>2050</v>
      </c>
      <c r="G53" s="12">
        <v>2.1695861999999999</v>
      </c>
      <c r="H53" s="12">
        <v>2.3091735999999998</v>
      </c>
      <c r="I53" s="12">
        <v>2.5804749</v>
      </c>
    </row>
    <row r="54" spans="1:9" x14ac:dyDescent="0.25">
      <c r="A54" t="s">
        <v>39</v>
      </c>
      <c r="B54">
        <v>6</v>
      </c>
      <c r="C54" t="s">
        <v>7</v>
      </c>
      <c r="D54" t="s">
        <v>34</v>
      </c>
      <c r="E54" t="s">
        <v>74</v>
      </c>
      <c r="F54">
        <v>2050</v>
      </c>
      <c r="G54" s="12">
        <v>1.5780029</v>
      </c>
      <c r="H54" s="12">
        <v>1.6500854</v>
      </c>
      <c r="I54" s="12">
        <v>1.7474670000000001</v>
      </c>
    </row>
    <row r="55" spans="1:9" x14ac:dyDescent="0.25">
      <c r="A55" t="s">
        <v>40</v>
      </c>
      <c r="B55">
        <v>7</v>
      </c>
      <c r="C55" t="s">
        <v>7</v>
      </c>
      <c r="D55" t="s">
        <v>34</v>
      </c>
      <c r="E55" t="s">
        <v>74</v>
      </c>
      <c r="F55">
        <v>2050</v>
      </c>
      <c r="G55" s="12">
        <v>1.4382934999999999</v>
      </c>
      <c r="H55" s="12">
        <v>1.3678589000000001</v>
      </c>
      <c r="I55" s="12">
        <v>1.5383910999999999</v>
      </c>
    </row>
    <row r="56" spans="1:9" x14ac:dyDescent="0.25">
      <c r="A56" t="s">
        <v>41</v>
      </c>
      <c r="B56">
        <v>8</v>
      </c>
      <c r="C56" t="s">
        <v>7</v>
      </c>
      <c r="D56" t="s">
        <v>34</v>
      </c>
      <c r="E56" t="s">
        <v>74</v>
      </c>
      <c r="F56">
        <v>2050</v>
      </c>
      <c r="G56" s="12">
        <v>1.3636474999999999</v>
      </c>
      <c r="H56" s="12">
        <v>1.4587097</v>
      </c>
      <c r="I56" s="12">
        <v>1.6349487</v>
      </c>
    </row>
    <row r="57" spans="1:9" x14ac:dyDescent="0.25">
      <c r="A57" t="s">
        <v>42</v>
      </c>
      <c r="B57">
        <v>9</v>
      </c>
      <c r="C57" t="s">
        <v>7</v>
      </c>
      <c r="D57" t="s">
        <v>34</v>
      </c>
      <c r="E57" t="s">
        <v>74</v>
      </c>
      <c r="F57">
        <v>2050</v>
      </c>
      <c r="G57" s="12">
        <v>1.5047607000000001</v>
      </c>
      <c r="H57" s="12">
        <v>1.445282</v>
      </c>
      <c r="I57" s="12">
        <v>1.6490479</v>
      </c>
    </row>
    <row r="58" spans="1:9" x14ac:dyDescent="0.25">
      <c r="A58" t="s">
        <v>43</v>
      </c>
      <c r="B58">
        <v>10</v>
      </c>
      <c r="C58" t="s">
        <v>7</v>
      </c>
      <c r="D58" t="s">
        <v>34</v>
      </c>
      <c r="E58" t="s">
        <v>74</v>
      </c>
      <c r="F58">
        <v>2050</v>
      </c>
      <c r="G58" s="12">
        <v>1.6604308999999999</v>
      </c>
      <c r="H58" s="12">
        <v>1.6397705</v>
      </c>
      <c r="I58" s="12">
        <v>1.7979126000000001</v>
      </c>
    </row>
    <row r="59" spans="1:9" x14ac:dyDescent="0.25">
      <c r="A59" t="s">
        <v>44</v>
      </c>
      <c r="B59">
        <v>11</v>
      </c>
      <c r="C59" t="s">
        <v>7</v>
      </c>
      <c r="D59" t="s">
        <v>34</v>
      </c>
      <c r="E59" t="s">
        <v>74</v>
      </c>
      <c r="F59">
        <v>2050</v>
      </c>
      <c r="G59" s="12">
        <v>2.3676758000000002</v>
      </c>
      <c r="H59" s="12">
        <v>2.6743774</v>
      </c>
      <c r="I59" s="12">
        <v>2.9011230000000001</v>
      </c>
    </row>
    <row r="60" spans="1:9" x14ac:dyDescent="0.25">
      <c r="A60" t="s">
        <v>45</v>
      </c>
      <c r="B60">
        <v>12</v>
      </c>
      <c r="C60" t="s">
        <v>7</v>
      </c>
      <c r="D60" t="s">
        <v>34</v>
      </c>
      <c r="E60" t="s">
        <v>74</v>
      </c>
      <c r="F60">
        <v>2050</v>
      </c>
      <c r="G60" s="12">
        <v>2.4797668000000002</v>
      </c>
      <c r="H60" s="12">
        <v>2.6011658</v>
      </c>
      <c r="I60" s="12">
        <v>2.2959290000000001</v>
      </c>
    </row>
    <row r="61" spans="1:9" x14ac:dyDescent="0.25">
      <c r="A61" s="1" t="s">
        <v>0</v>
      </c>
      <c r="B61" s="1"/>
      <c r="C61" s="1"/>
      <c r="D61" s="1"/>
      <c r="E61" s="1"/>
      <c r="F61" s="1"/>
      <c r="G61" s="14"/>
      <c r="H61" s="14"/>
      <c r="I61" s="14"/>
    </row>
    <row r="62" spans="1:9" x14ac:dyDescent="0.25">
      <c r="A62" s="4" t="s">
        <v>4</v>
      </c>
      <c r="B62" s="4"/>
      <c r="C62" s="4"/>
      <c r="D62" s="4"/>
      <c r="E62" s="4"/>
      <c r="F62" s="4"/>
      <c r="G62" s="15">
        <v>-32.5</v>
      </c>
      <c r="H62" s="15">
        <v>-31.25</v>
      </c>
      <c r="I62" s="15">
        <v>-31.25</v>
      </c>
    </row>
    <row r="63" spans="1:9" x14ac:dyDescent="0.25">
      <c r="A63" s="4" t="s">
        <v>5</v>
      </c>
      <c r="B63" s="4"/>
      <c r="C63" s="4"/>
      <c r="D63" s="4"/>
      <c r="E63" s="4"/>
      <c r="F63" s="4"/>
      <c r="G63" s="15">
        <v>116.25</v>
      </c>
      <c r="H63" s="15">
        <v>116.25</v>
      </c>
      <c r="I63" s="15">
        <v>118.125</v>
      </c>
    </row>
    <row r="64" spans="1:9" x14ac:dyDescent="0.25">
      <c r="A64" t="s">
        <v>46</v>
      </c>
      <c r="B64">
        <v>1</v>
      </c>
      <c r="C64" t="s">
        <v>7</v>
      </c>
      <c r="D64" t="s">
        <v>47</v>
      </c>
      <c r="E64" t="s">
        <v>75</v>
      </c>
      <c r="F64">
        <v>2050</v>
      </c>
      <c r="G64" s="12">
        <v>2.4682922</v>
      </c>
      <c r="H64" s="12">
        <v>2.7429199999999998</v>
      </c>
      <c r="I64" s="12">
        <v>2.3333740000000001</v>
      </c>
    </row>
    <row r="65" spans="1:9" x14ac:dyDescent="0.25">
      <c r="A65" t="s">
        <v>48</v>
      </c>
      <c r="B65">
        <v>2</v>
      </c>
      <c r="C65" t="s">
        <v>7</v>
      </c>
      <c r="D65" t="s">
        <v>47</v>
      </c>
      <c r="E65" t="s">
        <v>75</v>
      </c>
      <c r="F65">
        <v>2050</v>
      </c>
      <c r="G65" s="12">
        <v>2.5243224999999998</v>
      </c>
      <c r="H65" s="12">
        <v>2.5869445999999998</v>
      </c>
      <c r="I65" s="12">
        <v>2.5286865000000001</v>
      </c>
    </row>
    <row r="66" spans="1:9" x14ac:dyDescent="0.25">
      <c r="A66" t="s">
        <v>49</v>
      </c>
      <c r="B66">
        <v>3</v>
      </c>
      <c r="C66" t="s">
        <v>7</v>
      </c>
      <c r="D66" t="s">
        <v>47</v>
      </c>
      <c r="E66" t="s">
        <v>75</v>
      </c>
      <c r="F66">
        <v>2050</v>
      </c>
      <c r="G66" s="12">
        <v>2.9740294999999999</v>
      </c>
      <c r="H66" s="12">
        <v>2.9512024000000001</v>
      </c>
      <c r="I66" s="12">
        <v>3.2559203999999999</v>
      </c>
    </row>
    <row r="67" spans="1:9" x14ac:dyDescent="0.25">
      <c r="A67" t="s">
        <v>50</v>
      </c>
      <c r="B67">
        <v>4</v>
      </c>
      <c r="C67" t="s">
        <v>7</v>
      </c>
      <c r="D67" t="s">
        <v>47</v>
      </c>
      <c r="E67" t="s">
        <v>75</v>
      </c>
      <c r="F67">
        <v>2050</v>
      </c>
      <c r="G67" s="12">
        <v>2.2325745000000001</v>
      </c>
      <c r="H67" s="12">
        <v>2.1938781999999999</v>
      </c>
      <c r="I67" s="12">
        <v>2.0321959999999999</v>
      </c>
    </row>
    <row r="68" spans="1:9" x14ac:dyDescent="0.25">
      <c r="A68" t="s">
        <v>51</v>
      </c>
      <c r="B68">
        <v>5</v>
      </c>
      <c r="C68" t="s">
        <v>7</v>
      </c>
      <c r="D68" t="s">
        <v>47</v>
      </c>
      <c r="E68" t="s">
        <v>75</v>
      </c>
      <c r="F68">
        <v>2050</v>
      </c>
      <c r="G68" s="12">
        <v>2.0404968000000001</v>
      </c>
      <c r="H68" s="12">
        <v>2.2585753999999998</v>
      </c>
      <c r="I68" s="12">
        <v>2.3612669999999998</v>
      </c>
    </row>
    <row r="69" spans="1:9" x14ac:dyDescent="0.25">
      <c r="A69" t="s">
        <v>52</v>
      </c>
      <c r="B69">
        <v>6</v>
      </c>
      <c r="C69" t="s">
        <v>7</v>
      </c>
      <c r="D69" t="s">
        <v>47</v>
      </c>
      <c r="E69" t="s">
        <v>75</v>
      </c>
      <c r="F69">
        <v>2050</v>
      </c>
      <c r="G69" s="12">
        <v>1.8531493999999999</v>
      </c>
      <c r="H69" s="12">
        <v>2.0349425999999999</v>
      </c>
      <c r="I69" s="12">
        <v>2.0890808000000001</v>
      </c>
    </row>
    <row r="70" spans="1:9" x14ac:dyDescent="0.25">
      <c r="A70" t="s">
        <v>53</v>
      </c>
      <c r="B70">
        <v>7</v>
      </c>
      <c r="C70" t="s">
        <v>7</v>
      </c>
      <c r="D70" t="s">
        <v>47</v>
      </c>
      <c r="E70" t="s">
        <v>75</v>
      </c>
      <c r="F70">
        <v>2050</v>
      </c>
      <c r="G70" s="12">
        <v>1.8441162</v>
      </c>
      <c r="H70" s="12">
        <v>1.8824768000000001</v>
      </c>
      <c r="I70" s="12">
        <v>2.0776978000000002</v>
      </c>
    </row>
    <row r="71" spans="1:9" x14ac:dyDescent="0.25">
      <c r="A71" t="s">
        <v>54</v>
      </c>
      <c r="B71">
        <v>8</v>
      </c>
      <c r="C71" t="s">
        <v>7</v>
      </c>
      <c r="D71" t="s">
        <v>47</v>
      </c>
      <c r="E71" t="s">
        <v>75</v>
      </c>
      <c r="F71">
        <v>2050</v>
      </c>
      <c r="G71" s="12">
        <v>1.6220398</v>
      </c>
      <c r="H71" s="12">
        <v>1.7380370999999999</v>
      </c>
      <c r="I71" s="12">
        <v>1.7689514</v>
      </c>
    </row>
    <row r="72" spans="1:9" x14ac:dyDescent="0.25">
      <c r="A72" t="s">
        <v>55</v>
      </c>
      <c r="B72">
        <v>9</v>
      </c>
      <c r="C72" t="s">
        <v>7</v>
      </c>
      <c r="D72" t="s">
        <v>47</v>
      </c>
      <c r="E72" t="s">
        <v>75</v>
      </c>
      <c r="F72">
        <v>2050</v>
      </c>
      <c r="G72" s="12">
        <v>1.4451598999999999</v>
      </c>
      <c r="H72" s="12">
        <v>1.4532166</v>
      </c>
      <c r="I72" s="12">
        <v>1.6179504</v>
      </c>
    </row>
    <row r="73" spans="1:9" x14ac:dyDescent="0.25">
      <c r="A73" t="s">
        <v>56</v>
      </c>
      <c r="B73">
        <v>10</v>
      </c>
      <c r="C73" t="s">
        <v>7</v>
      </c>
      <c r="D73" t="s">
        <v>47</v>
      </c>
      <c r="E73" t="s">
        <v>75</v>
      </c>
      <c r="F73">
        <v>2050</v>
      </c>
      <c r="G73" s="12">
        <v>1.9007567999999999</v>
      </c>
      <c r="H73" s="12">
        <v>1.8678589000000001</v>
      </c>
      <c r="I73" s="12">
        <v>2.0001829999999998</v>
      </c>
    </row>
    <row r="74" spans="1:9" x14ac:dyDescent="0.25">
      <c r="A74" t="s">
        <v>57</v>
      </c>
      <c r="B74">
        <v>11</v>
      </c>
      <c r="C74" t="s">
        <v>7</v>
      </c>
      <c r="D74" t="s">
        <v>47</v>
      </c>
      <c r="E74" t="s">
        <v>75</v>
      </c>
      <c r="F74">
        <v>2050</v>
      </c>
      <c r="G74" s="12">
        <v>2.8456419999999998</v>
      </c>
      <c r="H74" s="12">
        <v>3.1085205</v>
      </c>
      <c r="I74" s="12">
        <v>3.2435303000000002</v>
      </c>
    </row>
    <row r="75" spans="1:9" x14ac:dyDescent="0.25">
      <c r="A75" t="s">
        <v>58</v>
      </c>
      <c r="B75">
        <v>12</v>
      </c>
      <c r="C75" t="s">
        <v>7</v>
      </c>
      <c r="D75" t="s">
        <v>47</v>
      </c>
      <c r="E75" t="s">
        <v>75</v>
      </c>
      <c r="F75">
        <v>2050</v>
      </c>
      <c r="G75" s="12">
        <v>2.5434874999999999</v>
      </c>
      <c r="H75" s="12">
        <v>2.6486206000000001</v>
      </c>
      <c r="I75" s="12">
        <v>2.3233031999999998</v>
      </c>
    </row>
    <row r="76" spans="1:9" x14ac:dyDescent="0.25">
      <c r="A76" s="1" t="s">
        <v>0</v>
      </c>
      <c r="B76" s="1"/>
      <c r="C76" s="1"/>
      <c r="D76" s="1"/>
      <c r="E76" s="1"/>
      <c r="F76" s="1"/>
      <c r="G76" s="14"/>
      <c r="H76" s="14"/>
      <c r="I76" s="14"/>
    </row>
    <row r="77" spans="1:9" x14ac:dyDescent="0.25">
      <c r="A77" s="4" t="s">
        <v>4</v>
      </c>
      <c r="B77" s="4"/>
      <c r="C77" s="4"/>
      <c r="D77" s="4"/>
      <c r="E77" s="4"/>
      <c r="F77" s="4"/>
      <c r="G77" s="15">
        <v>-32.5</v>
      </c>
      <c r="H77" s="15">
        <v>-31.25</v>
      </c>
      <c r="I77" s="15">
        <v>-31.25</v>
      </c>
    </row>
    <row r="78" spans="1:9" x14ac:dyDescent="0.25">
      <c r="A78" s="4" t="s">
        <v>5</v>
      </c>
      <c r="B78" s="4"/>
      <c r="C78" s="4"/>
      <c r="D78" s="4"/>
      <c r="E78" s="4"/>
      <c r="F78" s="4"/>
      <c r="G78" s="15">
        <v>116.25</v>
      </c>
      <c r="H78" s="15">
        <v>116.25</v>
      </c>
      <c r="I78" s="15">
        <v>118.125</v>
      </c>
    </row>
    <row r="79" spans="1:9" x14ac:dyDescent="0.25">
      <c r="A79" t="s">
        <v>59</v>
      </c>
      <c r="B79">
        <v>1</v>
      </c>
      <c r="C79" t="s">
        <v>7</v>
      </c>
      <c r="D79" t="s">
        <v>60</v>
      </c>
      <c r="E79" t="s">
        <v>76</v>
      </c>
      <c r="F79">
        <v>2050</v>
      </c>
      <c r="G79" s="12">
        <v>2.4039307000000001</v>
      </c>
      <c r="H79" s="12">
        <v>2.7699889999999998</v>
      </c>
      <c r="I79" s="12">
        <v>2.5019225999999999</v>
      </c>
    </row>
    <row r="80" spans="1:9" x14ac:dyDescent="0.25">
      <c r="A80" t="s">
        <v>61</v>
      </c>
      <c r="B80">
        <v>2</v>
      </c>
      <c r="C80" t="s">
        <v>7</v>
      </c>
      <c r="D80" t="s">
        <v>60</v>
      </c>
      <c r="E80" t="s">
        <v>76</v>
      </c>
      <c r="F80">
        <v>2050</v>
      </c>
      <c r="G80" s="12">
        <v>2.2469481999999998</v>
      </c>
      <c r="H80" s="12">
        <v>2.4041138000000002</v>
      </c>
      <c r="I80" s="12">
        <v>2.2721252000000001</v>
      </c>
    </row>
    <row r="81" spans="1:9" x14ac:dyDescent="0.25">
      <c r="A81" t="s">
        <v>62</v>
      </c>
      <c r="B81">
        <v>3</v>
      </c>
      <c r="C81" t="s">
        <v>7</v>
      </c>
      <c r="D81" t="s">
        <v>60</v>
      </c>
      <c r="E81" t="s">
        <v>76</v>
      </c>
      <c r="F81">
        <v>2050</v>
      </c>
      <c r="G81" s="12">
        <v>2.3693848000000002</v>
      </c>
      <c r="H81" s="12">
        <v>2.5418395999999999</v>
      </c>
      <c r="I81" s="12">
        <v>2.8292847000000001</v>
      </c>
    </row>
    <row r="82" spans="1:9" x14ac:dyDescent="0.25">
      <c r="A82" t="s">
        <v>63</v>
      </c>
      <c r="B82">
        <v>4</v>
      </c>
      <c r="C82" t="s">
        <v>7</v>
      </c>
      <c r="D82" t="s">
        <v>60</v>
      </c>
      <c r="E82" t="s">
        <v>76</v>
      </c>
      <c r="F82">
        <v>2050</v>
      </c>
      <c r="G82" s="12">
        <v>1.564209</v>
      </c>
      <c r="H82" s="12">
        <v>1.5991211000000001</v>
      </c>
      <c r="I82" s="12">
        <v>1.8230591</v>
      </c>
    </row>
    <row r="83" spans="1:9" x14ac:dyDescent="0.25">
      <c r="A83" t="s">
        <v>64</v>
      </c>
      <c r="B83">
        <v>5</v>
      </c>
      <c r="C83" t="s">
        <v>7</v>
      </c>
      <c r="D83" t="s">
        <v>60</v>
      </c>
      <c r="E83" t="s">
        <v>76</v>
      </c>
      <c r="F83">
        <v>2050</v>
      </c>
      <c r="G83" s="12">
        <v>2.222931</v>
      </c>
      <c r="H83" s="12">
        <v>2.3203735000000001</v>
      </c>
      <c r="I83" s="12">
        <v>2.7079468000000002</v>
      </c>
    </row>
    <row r="84" spans="1:9" x14ac:dyDescent="0.25">
      <c r="A84" t="s">
        <v>65</v>
      </c>
      <c r="B84">
        <v>6</v>
      </c>
      <c r="C84" t="s">
        <v>7</v>
      </c>
      <c r="D84" t="s">
        <v>60</v>
      </c>
      <c r="E84" t="s">
        <v>76</v>
      </c>
      <c r="F84">
        <v>2050</v>
      </c>
      <c r="G84" s="12">
        <v>1.3604430999999999</v>
      </c>
      <c r="H84" s="12">
        <v>1.3681030000000001</v>
      </c>
      <c r="I84" s="12">
        <v>1.4177856</v>
      </c>
    </row>
    <row r="85" spans="1:9" x14ac:dyDescent="0.25">
      <c r="A85" t="s">
        <v>66</v>
      </c>
      <c r="B85">
        <v>7</v>
      </c>
      <c r="C85" t="s">
        <v>7</v>
      </c>
      <c r="D85" t="s">
        <v>60</v>
      </c>
      <c r="E85" t="s">
        <v>76</v>
      </c>
      <c r="F85">
        <v>2050</v>
      </c>
      <c r="G85" s="12">
        <v>1.1539307000000001</v>
      </c>
      <c r="H85" s="12">
        <v>1.0126648</v>
      </c>
      <c r="I85" s="12">
        <v>1.1981506</v>
      </c>
    </row>
    <row r="86" spans="1:9" x14ac:dyDescent="0.25">
      <c r="A86" t="s">
        <v>67</v>
      </c>
      <c r="B86">
        <v>8</v>
      </c>
      <c r="C86" t="s">
        <v>7</v>
      </c>
      <c r="D86" t="s">
        <v>60</v>
      </c>
      <c r="E86" t="s">
        <v>76</v>
      </c>
      <c r="F86">
        <v>2050</v>
      </c>
      <c r="G86" s="12">
        <v>1.0983276</v>
      </c>
      <c r="H86" s="12">
        <v>1.2738953</v>
      </c>
      <c r="I86" s="12">
        <v>1.4171448</v>
      </c>
    </row>
    <row r="87" spans="1:9" x14ac:dyDescent="0.25">
      <c r="A87" t="s">
        <v>68</v>
      </c>
      <c r="B87">
        <v>9</v>
      </c>
      <c r="C87" t="s">
        <v>7</v>
      </c>
      <c r="D87" t="s">
        <v>60</v>
      </c>
      <c r="E87" t="s">
        <v>76</v>
      </c>
      <c r="F87">
        <v>2050</v>
      </c>
      <c r="G87" s="12">
        <v>1.4506836000000001</v>
      </c>
      <c r="H87" s="12">
        <v>1.269989</v>
      </c>
      <c r="I87" s="12">
        <v>1.4348755</v>
      </c>
    </row>
    <row r="88" spans="1:9" x14ac:dyDescent="0.25">
      <c r="A88" t="s">
        <v>69</v>
      </c>
      <c r="B88">
        <v>10</v>
      </c>
      <c r="C88" t="s">
        <v>7</v>
      </c>
      <c r="D88" t="s">
        <v>60</v>
      </c>
      <c r="E88" t="s">
        <v>76</v>
      </c>
      <c r="F88">
        <v>2050</v>
      </c>
      <c r="G88" s="12">
        <v>1.414032</v>
      </c>
      <c r="H88" s="12">
        <v>1.4589844000000001</v>
      </c>
      <c r="I88" s="12">
        <v>1.5661316000000001</v>
      </c>
    </row>
    <row r="89" spans="1:9" x14ac:dyDescent="0.25">
      <c r="A89" t="s">
        <v>70</v>
      </c>
      <c r="B89">
        <v>11</v>
      </c>
      <c r="C89" t="s">
        <v>7</v>
      </c>
      <c r="D89" t="s">
        <v>60</v>
      </c>
      <c r="E89" t="s">
        <v>76</v>
      </c>
      <c r="F89">
        <v>2050</v>
      </c>
      <c r="G89" s="12">
        <v>1.8873901</v>
      </c>
      <c r="H89" s="12">
        <v>2.2099000000000002</v>
      </c>
      <c r="I89" s="12">
        <v>2.6756592000000001</v>
      </c>
    </row>
    <row r="90" spans="1:9" x14ac:dyDescent="0.25">
      <c r="A90" t="s">
        <v>71</v>
      </c>
      <c r="B90">
        <v>12</v>
      </c>
      <c r="C90" t="s">
        <v>7</v>
      </c>
      <c r="D90" t="s">
        <v>60</v>
      </c>
      <c r="E90" t="s">
        <v>76</v>
      </c>
      <c r="F90">
        <v>2050</v>
      </c>
      <c r="G90" s="12">
        <v>2.3901366999999998</v>
      </c>
      <c r="H90" s="12">
        <v>2.5484314000000001</v>
      </c>
      <c r="I90" s="12">
        <v>2.3546448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H4" sqref="H4:H15"/>
    </sheetView>
  </sheetViews>
  <sheetFormatPr defaultRowHeight="15" x14ac:dyDescent="0.25"/>
  <cols>
    <col min="1" max="1" width="15.7109375" customWidth="1"/>
    <col min="5" max="5" width="46.28515625" bestFit="1" customWidth="1"/>
    <col min="7" max="7" width="67.85546875" style="9" customWidth="1"/>
    <col min="8" max="8" width="16.5703125" style="9" customWidth="1"/>
  </cols>
  <sheetData>
    <row r="1" spans="1:8" x14ac:dyDescent="0.25">
      <c r="A1" s="3" t="s">
        <v>91</v>
      </c>
      <c r="B1" s="3"/>
      <c r="C1" s="3"/>
      <c r="D1" s="3"/>
      <c r="E1" s="3"/>
      <c r="F1" s="3"/>
      <c r="G1" s="3" t="s">
        <v>92</v>
      </c>
      <c r="H1" s="3" t="s">
        <v>93</v>
      </c>
    </row>
    <row r="2" spans="1:8" x14ac:dyDescent="0.25">
      <c r="A2" s="5" t="s">
        <v>4</v>
      </c>
      <c r="B2" s="5"/>
      <c r="C2" s="5"/>
      <c r="D2" s="5"/>
      <c r="E2" s="5"/>
      <c r="F2" s="5"/>
      <c r="G2" s="7">
        <v>-31.263157889999999</v>
      </c>
      <c r="H2" s="7">
        <v>-31.263157889999999</v>
      </c>
    </row>
    <row r="3" spans="1:8" x14ac:dyDescent="0.25">
      <c r="A3" s="5" t="s">
        <v>5</v>
      </c>
      <c r="B3" s="5"/>
      <c r="C3" s="5"/>
      <c r="D3" s="5"/>
      <c r="E3" s="5"/>
      <c r="F3" s="5"/>
      <c r="G3" s="7">
        <v>115</v>
      </c>
      <c r="H3" s="7">
        <v>117.5</v>
      </c>
    </row>
    <row r="4" spans="1:8" x14ac:dyDescent="0.25">
      <c r="A4" t="s">
        <v>77</v>
      </c>
      <c r="B4">
        <v>1</v>
      </c>
      <c r="C4" t="s">
        <v>78</v>
      </c>
      <c r="D4" t="s">
        <v>79</v>
      </c>
      <c r="E4" t="s">
        <v>94</v>
      </c>
      <c r="F4">
        <v>2050</v>
      </c>
      <c r="G4" s="8">
        <v>6.3006770000000003</v>
      </c>
      <c r="H4" s="8">
        <v>6.3034610000000004</v>
      </c>
    </row>
    <row r="5" spans="1:8" x14ac:dyDescent="0.25">
      <c r="A5" t="s">
        <v>80</v>
      </c>
      <c r="B5">
        <v>2</v>
      </c>
      <c r="C5" t="s">
        <v>78</v>
      </c>
      <c r="D5" t="s">
        <v>79</v>
      </c>
      <c r="E5" t="s">
        <v>94</v>
      </c>
      <c r="F5">
        <v>2050</v>
      </c>
      <c r="G5" s="8">
        <v>4.9797739999999999</v>
      </c>
      <c r="H5" s="8">
        <v>8.0279779999999992</v>
      </c>
    </row>
    <row r="6" spans="1:8" x14ac:dyDescent="0.25">
      <c r="A6" t="s">
        <v>81</v>
      </c>
      <c r="B6">
        <v>3</v>
      </c>
      <c r="C6" t="s">
        <v>78</v>
      </c>
      <c r="D6" t="s">
        <v>79</v>
      </c>
      <c r="E6" t="s">
        <v>94</v>
      </c>
      <c r="F6">
        <v>2050</v>
      </c>
      <c r="G6" s="8">
        <v>0.96169780000000005</v>
      </c>
      <c r="H6" s="8">
        <v>2.0184804999999999</v>
      </c>
    </row>
    <row r="7" spans="1:8" x14ac:dyDescent="0.25">
      <c r="A7" t="s">
        <v>82</v>
      </c>
      <c r="B7">
        <v>4</v>
      </c>
      <c r="C7" t="s">
        <v>78</v>
      </c>
      <c r="D7" t="s">
        <v>79</v>
      </c>
      <c r="E7" t="s">
        <v>94</v>
      </c>
      <c r="F7">
        <v>2050</v>
      </c>
      <c r="G7" s="8">
        <v>6.1845245000000002</v>
      </c>
      <c r="H7" s="8">
        <v>6.1536536000000002</v>
      </c>
    </row>
    <row r="8" spans="1:8" x14ac:dyDescent="0.25">
      <c r="A8" t="s">
        <v>83</v>
      </c>
      <c r="B8">
        <v>5</v>
      </c>
      <c r="C8" t="s">
        <v>78</v>
      </c>
      <c r="D8" t="s">
        <v>79</v>
      </c>
      <c r="E8" t="s">
        <v>94</v>
      </c>
      <c r="F8">
        <v>2050</v>
      </c>
      <c r="G8" s="8">
        <v>8.3752169999999992</v>
      </c>
      <c r="H8" s="8">
        <v>13.515674000000001</v>
      </c>
    </row>
    <row r="9" spans="1:8" x14ac:dyDescent="0.25">
      <c r="A9" t="s">
        <v>84</v>
      </c>
      <c r="B9">
        <v>6</v>
      </c>
      <c r="C9" t="s">
        <v>78</v>
      </c>
      <c r="D9" t="s">
        <v>79</v>
      </c>
      <c r="E9" t="s">
        <v>94</v>
      </c>
      <c r="F9">
        <v>2050</v>
      </c>
      <c r="G9" s="8">
        <v>11.789313</v>
      </c>
      <c r="H9" s="8">
        <v>9.2011669999999999</v>
      </c>
    </row>
    <row r="10" spans="1:8" x14ac:dyDescent="0.25">
      <c r="A10" t="s">
        <v>85</v>
      </c>
      <c r="B10">
        <v>7</v>
      </c>
      <c r="C10" t="s">
        <v>78</v>
      </c>
      <c r="D10" t="s">
        <v>79</v>
      </c>
      <c r="E10" t="s">
        <v>94</v>
      </c>
      <c r="F10">
        <v>2050</v>
      </c>
      <c r="G10" s="8">
        <v>6.3111689999999996</v>
      </c>
      <c r="H10" s="8">
        <v>10.125349</v>
      </c>
    </row>
    <row r="11" spans="1:8" x14ac:dyDescent="0.25">
      <c r="A11" t="s">
        <v>86</v>
      </c>
      <c r="B11">
        <v>8</v>
      </c>
      <c r="C11" t="s">
        <v>78</v>
      </c>
      <c r="D11" t="s">
        <v>79</v>
      </c>
      <c r="E11" t="s">
        <v>94</v>
      </c>
      <c r="F11">
        <v>2050</v>
      </c>
      <c r="G11" s="8">
        <v>13.931663</v>
      </c>
      <c r="H11" s="8">
        <v>15.968831</v>
      </c>
    </row>
    <row r="12" spans="1:8" x14ac:dyDescent="0.25">
      <c r="A12" t="s">
        <v>87</v>
      </c>
      <c r="B12">
        <v>9</v>
      </c>
      <c r="C12" t="s">
        <v>78</v>
      </c>
      <c r="D12" t="s">
        <v>79</v>
      </c>
      <c r="E12" t="s">
        <v>94</v>
      </c>
      <c r="F12">
        <v>2050</v>
      </c>
      <c r="G12" s="8">
        <v>7.5860776999999997</v>
      </c>
      <c r="H12" s="8">
        <v>6.2004729999999997</v>
      </c>
    </row>
    <row r="13" spans="1:8" x14ac:dyDescent="0.25">
      <c r="A13" t="s">
        <v>88</v>
      </c>
      <c r="B13">
        <v>10</v>
      </c>
      <c r="C13" t="s">
        <v>78</v>
      </c>
      <c r="D13" t="s">
        <v>79</v>
      </c>
      <c r="E13" t="s">
        <v>94</v>
      </c>
      <c r="F13">
        <v>2050</v>
      </c>
      <c r="G13" s="8">
        <v>5.7146020000000002</v>
      </c>
      <c r="H13" s="8">
        <v>-1.8842555999999999</v>
      </c>
    </row>
    <row r="14" spans="1:8" x14ac:dyDescent="0.25">
      <c r="A14" t="s">
        <v>89</v>
      </c>
      <c r="B14">
        <v>11</v>
      </c>
      <c r="C14" t="s">
        <v>78</v>
      </c>
      <c r="D14" t="s">
        <v>79</v>
      </c>
      <c r="E14" t="s">
        <v>94</v>
      </c>
      <c r="F14">
        <v>2050</v>
      </c>
      <c r="G14" s="8">
        <v>4.6401123999999996</v>
      </c>
      <c r="H14" s="8">
        <v>3.7189489999999998</v>
      </c>
    </row>
    <row r="15" spans="1:8" x14ac:dyDescent="0.25">
      <c r="A15" t="s">
        <v>90</v>
      </c>
      <c r="B15">
        <v>12</v>
      </c>
      <c r="C15" t="s">
        <v>78</v>
      </c>
      <c r="D15" t="s">
        <v>79</v>
      </c>
      <c r="E15" t="s">
        <v>94</v>
      </c>
      <c r="F15">
        <v>2050</v>
      </c>
      <c r="G15" s="8">
        <v>3.9513826000000001</v>
      </c>
      <c r="H15" s="8">
        <v>5.8259907000000002</v>
      </c>
    </row>
    <row r="16" spans="1:8" x14ac:dyDescent="0.25">
      <c r="A16" s="3" t="s">
        <v>91</v>
      </c>
      <c r="B16" s="3"/>
      <c r="C16" s="3"/>
      <c r="D16" s="3"/>
      <c r="E16" s="3"/>
      <c r="F16" s="3"/>
      <c r="G16" s="3"/>
      <c r="H16" s="3"/>
    </row>
    <row r="17" spans="1:8" x14ac:dyDescent="0.25">
      <c r="A17" s="5" t="s">
        <v>4</v>
      </c>
      <c r="B17" s="5"/>
      <c r="C17" s="5"/>
      <c r="D17" s="5"/>
      <c r="E17" s="5"/>
      <c r="F17" s="5"/>
      <c r="G17" s="7">
        <v>-31.263157889999999</v>
      </c>
      <c r="H17" s="7">
        <v>-31.263157889999999</v>
      </c>
    </row>
    <row r="18" spans="1:8" x14ac:dyDescent="0.25">
      <c r="A18" s="5" t="s">
        <v>5</v>
      </c>
      <c r="B18" s="5"/>
      <c r="C18" s="5"/>
      <c r="D18" s="5"/>
      <c r="E18" s="5"/>
      <c r="F18" s="5"/>
      <c r="G18" s="7">
        <v>115</v>
      </c>
      <c r="H18" s="7">
        <v>117.5</v>
      </c>
    </row>
    <row r="19" spans="1:8" x14ac:dyDescent="0.25">
      <c r="A19" t="s">
        <v>6</v>
      </c>
      <c r="B19">
        <v>1</v>
      </c>
      <c r="C19" t="s">
        <v>78</v>
      </c>
      <c r="D19" t="s">
        <v>8</v>
      </c>
      <c r="E19" t="s">
        <v>72</v>
      </c>
      <c r="F19">
        <v>2050</v>
      </c>
      <c r="G19" s="8">
        <v>-10.560794</v>
      </c>
      <c r="H19" s="8">
        <v>24.55376</v>
      </c>
    </row>
    <row r="20" spans="1:8" x14ac:dyDescent="0.25">
      <c r="A20" t="s">
        <v>9</v>
      </c>
      <c r="B20">
        <v>2</v>
      </c>
      <c r="C20" t="s">
        <v>78</v>
      </c>
      <c r="D20" t="s">
        <v>8</v>
      </c>
      <c r="E20" t="s">
        <v>72</v>
      </c>
      <c r="F20">
        <v>2050</v>
      </c>
      <c r="G20" s="8">
        <v>-9.1882509999999993</v>
      </c>
      <c r="H20" s="8">
        <v>1.6956971000000001</v>
      </c>
    </row>
    <row r="21" spans="1:8" x14ac:dyDescent="0.25">
      <c r="A21" t="s">
        <v>10</v>
      </c>
      <c r="B21">
        <v>3</v>
      </c>
      <c r="C21" t="s">
        <v>78</v>
      </c>
      <c r="D21" t="s">
        <v>8</v>
      </c>
      <c r="E21" t="s">
        <v>72</v>
      </c>
      <c r="F21">
        <v>2050</v>
      </c>
      <c r="G21" s="8">
        <v>29.761377</v>
      </c>
      <c r="H21" s="8">
        <v>17.602004999999998</v>
      </c>
    </row>
    <row r="22" spans="1:8" x14ac:dyDescent="0.25">
      <c r="A22" t="s">
        <v>11</v>
      </c>
      <c r="B22">
        <v>4</v>
      </c>
      <c r="C22" t="s">
        <v>78</v>
      </c>
      <c r="D22" t="s">
        <v>8</v>
      </c>
      <c r="E22" t="s">
        <v>72</v>
      </c>
      <c r="F22">
        <v>2050</v>
      </c>
      <c r="G22" s="8">
        <v>-39.997481999999998</v>
      </c>
      <c r="H22" s="8">
        <v>-39.312440000000002</v>
      </c>
    </row>
    <row r="23" spans="1:8" x14ac:dyDescent="0.25">
      <c r="A23" t="s">
        <v>12</v>
      </c>
      <c r="B23">
        <v>5</v>
      </c>
      <c r="C23" t="s">
        <v>78</v>
      </c>
      <c r="D23" t="s">
        <v>8</v>
      </c>
      <c r="E23" t="s">
        <v>72</v>
      </c>
      <c r="F23">
        <v>2050</v>
      </c>
      <c r="G23" s="8">
        <v>-23.196579</v>
      </c>
      <c r="H23" s="8">
        <v>-20.431370000000001</v>
      </c>
    </row>
    <row r="24" spans="1:8" x14ac:dyDescent="0.25">
      <c r="A24" t="s">
        <v>13</v>
      </c>
      <c r="B24">
        <v>6</v>
      </c>
      <c r="C24" t="s">
        <v>78</v>
      </c>
      <c r="D24" t="s">
        <v>8</v>
      </c>
      <c r="E24" t="s">
        <v>72</v>
      </c>
      <c r="F24">
        <v>2050</v>
      </c>
      <c r="G24" s="8">
        <v>-14.569143</v>
      </c>
      <c r="H24" s="8">
        <v>-17.419650000000001</v>
      </c>
    </row>
    <row r="25" spans="1:8" x14ac:dyDescent="0.25">
      <c r="A25" t="s">
        <v>14</v>
      </c>
      <c r="B25">
        <v>7</v>
      </c>
      <c r="C25" t="s">
        <v>78</v>
      </c>
      <c r="D25" t="s">
        <v>8</v>
      </c>
      <c r="E25" t="s">
        <v>72</v>
      </c>
      <c r="F25">
        <v>2050</v>
      </c>
      <c r="G25" s="8">
        <v>-16.900144999999998</v>
      </c>
      <c r="H25" s="8">
        <v>-14.621575</v>
      </c>
    </row>
    <row r="26" spans="1:8" x14ac:dyDescent="0.25">
      <c r="A26" t="s">
        <v>15</v>
      </c>
      <c r="B26">
        <v>8</v>
      </c>
      <c r="C26" t="s">
        <v>78</v>
      </c>
      <c r="D26" t="s">
        <v>8</v>
      </c>
      <c r="E26" t="s">
        <v>72</v>
      </c>
      <c r="F26">
        <v>2050</v>
      </c>
      <c r="G26" s="8">
        <v>-39.143745000000003</v>
      </c>
      <c r="H26" s="8">
        <v>-41.594560000000001</v>
      </c>
    </row>
    <row r="27" spans="1:8" x14ac:dyDescent="0.25">
      <c r="A27" t="s">
        <v>16</v>
      </c>
      <c r="B27">
        <v>9</v>
      </c>
      <c r="C27" t="s">
        <v>78</v>
      </c>
      <c r="D27" t="s">
        <v>8</v>
      </c>
      <c r="E27" t="s">
        <v>72</v>
      </c>
      <c r="F27">
        <v>2050</v>
      </c>
      <c r="G27" s="8">
        <v>-25.548845</v>
      </c>
      <c r="H27" s="8">
        <v>-12.979661999999999</v>
      </c>
    </row>
    <row r="28" spans="1:8" x14ac:dyDescent="0.25">
      <c r="A28" t="s">
        <v>17</v>
      </c>
      <c r="B28">
        <v>10</v>
      </c>
      <c r="C28" t="s">
        <v>78</v>
      </c>
      <c r="D28" t="s">
        <v>8</v>
      </c>
      <c r="E28" t="s">
        <v>72</v>
      </c>
      <c r="F28">
        <v>2050</v>
      </c>
      <c r="G28" s="8">
        <v>9.0679099999999995</v>
      </c>
      <c r="H28" s="8">
        <v>37.103299999999997</v>
      </c>
    </row>
    <row r="29" spans="1:8" x14ac:dyDescent="0.25">
      <c r="A29" t="s">
        <v>18</v>
      </c>
      <c r="B29">
        <v>11</v>
      </c>
      <c r="C29" t="s">
        <v>78</v>
      </c>
      <c r="D29" t="s">
        <v>8</v>
      </c>
      <c r="E29" t="s">
        <v>72</v>
      </c>
      <c r="F29">
        <v>2050</v>
      </c>
      <c r="G29" s="8">
        <v>53.316670000000002</v>
      </c>
      <c r="H29" s="8">
        <v>32.100467999999999</v>
      </c>
    </row>
    <row r="30" spans="1:8" x14ac:dyDescent="0.25">
      <c r="A30" t="s">
        <v>19</v>
      </c>
      <c r="B30">
        <v>12</v>
      </c>
      <c r="C30" t="s">
        <v>78</v>
      </c>
      <c r="D30" t="s">
        <v>8</v>
      </c>
      <c r="E30" t="s">
        <v>72</v>
      </c>
      <c r="F30">
        <v>2050</v>
      </c>
      <c r="G30" s="8">
        <v>-4.4655813999999996</v>
      </c>
      <c r="H30" s="8">
        <v>2.3491770000000001</v>
      </c>
    </row>
    <row r="31" spans="1:8" x14ac:dyDescent="0.25">
      <c r="A31" s="3" t="s">
        <v>91</v>
      </c>
      <c r="B31" s="3"/>
      <c r="C31" s="3"/>
      <c r="D31" s="3"/>
      <c r="E31" s="3"/>
      <c r="F31" s="3"/>
      <c r="G31" s="3"/>
      <c r="H31" s="3"/>
    </row>
    <row r="32" spans="1:8" x14ac:dyDescent="0.25">
      <c r="A32" s="5" t="s">
        <v>4</v>
      </c>
      <c r="B32" s="5"/>
      <c r="C32" s="5"/>
      <c r="D32" s="5"/>
      <c r="E32" s="5"/>
      <c r="F32" s="5"/>
      <c r="G32" s="7">
        <v>-31.263157889999999</v>
      </c>
      <c r="H32" s="7">
        <v>-31.263157889999999</v>
      </c>
    </row>
    <row r="33" spans="1:8" x14ac:dyDescent="0.25">
      <c r="A33" s="5" t="s">
        <v>5</v>
      </c>
      <c r="B33" s="5"/>
      <c r="C33" s="5"/>
      <c r="D33" s="5"/>
      <c r="E33" s="5"/>
      <c r="F33" s="5"/>
      <c r="G33" s="7">
        <v>115</v>
      </c>
      <c r="H33" s="7">
        <v>117.5</v>
      </c>
    </row>
    <row r="34" spans="1:8" x14ac:dyDescent="0.25">
      <c r="A34" t="s">
        <v>20</v>
      </c>
      <c r="B34">
        <v>1</v>
      </c>
      <c r="C34" t="s">
        <v>78</v>
      </c>
      <c r="D34" t="s">
        <v>21</v>
      </c>
      <c r="E34" t="s">
        <v>73</v>
      </c>
      <c r="F34">
        <v>2050</v>
      </c>
      <c r="G34" s="8">
        <v>0.108238034</v>
      </c>
      <c r="H34" s="8">
        <v>-0.18488869999999999</v>
      </c>
    </row>
    <row r="35" spans="1:8" x14ac:dyDescent="0.25">
      <c r="A35" t="s">
        <v>22</v>
      </c>
      <c r="B35">
        <v>2</v>
      </c>
      <c r="C35" t="s">
        <v>78</v>
      </c>
      <c r="D35" t="s">
        <v>21</v>
      </c>
      <c r="E35" t="s">
        <v>73</v>
      </c>
      <c r="F35">
        <v>2050</v>
      </c>
      <c r="G35" s="8">
        <v>-1.0094668</v>
      </c>
      <c r="H35" s="8">
        <v>1.4011363999999999</v>
      </c>
    </row>
    <row r="36" spans="1:8" x14ac:dyDescent="0.25">
      <c r="A36" t="s">
        <v>23</v>
      </c>
      <c r="B36">
        <v>3</v>
      </c>
      <c r="C36" t="s">
        <v>78</v>
      </c>
      <c r="D36" t="s">
        <v>21</v>
      </c>
      <c r="E36" t="s">
        <v>73</v>
      </c>
      <c r="F36">
        <v>2050</v>
      </c>
      <c r="G36" s="8">
        <v>1.6938255</v>
      </c>
      <c r="H36" s="8">
        <v>4.950628</v>
      </c>
    </row>
    <row r="37" spans="1:8" x14ac:dyDescent="0.25">
      <c r="A37" t="s">
        <v>24</v>
      </c>
      <c r="B37">
        <v>4</v>
      </c>
      <c r="C37" t="s">
        <v>78</v>
      </c>
      <c r="D37" t="s">
        <v>21</v>
      </c>
      <c r="E37" t="s">
        <v>73</v>
      </c>
      <c r="F37">
        <v>2050</v>
      </c>
      <c r="G37" s="8">
        <v>-1.1216943E-2</v>
      </c>
      <c r="H37" s="8">
        <v>-0.4346545</v>
      </c>
    </row>
    <row r="38" spans="1:8" x14ac:dyDescent="0.25">
      <c r="A38" t="s">
        <v>25</v>
      </c>
      <c r="B38">
        <v>5</v>
      </c>
      <c r="C38" t="s">
        <v>78</v>
      </c>
      <c r="D38" t="s">
        <v>21</v>
      </c>
      <c r="E38" t="s">
        <v>73</v>
      </c>
      <c r="F38">
        <v>2050</v>
      </c>
      <c r="G38" s="8">
        <v>-0.44582838000000002</v>
      </c>
      <c r="H38" s="8">
        <v>-4.2672105</v>
      </c>
    </row>
    <row r="39" spans="1:8" x14ac:dyDescent="0.25">
      <c r="A39" t="s">
        <v>26</v>
      </c>
      <c r="B39">
        <v>6</v>
      </c>
      <c r="C39" t="s">
        <v>78</v>
      </c>
      <c r="D39" t="s">
        <v>21</v>
      </c>
      <c r="E39" t="s">
        <v>73</v>
      </c>
      <c r="F39">
        <v>2050</v>
      </c>
      <c r="G39" s="8">
        <v>1.0837733000000001</v>
      </c>
      <c r="H39" s="8">
        <v>-1.4274925999999999</v>
      </c>
    </row>
    <row r="40" spans="1:8" x14ac:dyDescent="0.25">
      <c r="A40" t="s">
        <v>27</v>
      </c>
      <c r="B40">
        <v>7</v>
      </c>
      <c r="C40" t="s">
        <v>78</v>
      </c>
      <c r="D40" t="s">
        <v>21</v>
      </c>
      <c r="E40" t="s">
        <v>73</v>
      </c>
      <c r="F40">
        <v>2050</v>
      </c>
      <c r="G40" s="8">
        <v>-0.80251850000000002</v>
      </c>
      <c r="H40" s="8">
        <v>-4.8704004000000003</v>
      </c>
    </row>
    <row r="41" spans="1:8" x14ac:dyDescent="0.25">
      <c r="A41" t="s">
        <v>28</v>
      </c>
      <c r="B41">
        <v>8</v>
      </c>
      <c r="C41" t="s">
        <v>78</v>
      </c>
      <c r="D41" t="s">
        <v>21</v>
      </c>
      <c r="E41" t="s">
        <v>73</v>
      </c>
      <c r="F41">
        <v>2050</v>
      </c>
      <c r="G41" s="8">
        <v>-3.0342237999999999</v>
      </c>
      <c r="H41" s="8">
        <v>-7.2667450000000002</v>
      </c>
    </row>
    <row r="42" spans="1:8" x14ac:dyDescent="0.25">
      <c r="A42" t="s">
        <v>29</v>
      </c>
      <c r="B42">
        <v>9</v>
      </c>
      <c r="C42" t="s">
        <v>78</v>
      </c>
      <c r="D42" t="s">
        <v>21</v>
      </c>
      <c r="E42" t="s">
        <v>73</v>
      </c>
      <c r="F42">
        <v>2050</v>
      </c>
      <c r="G42" s="8">
        <v>-3.5179388999999999</v>
      </c>
      <c r="H42" s="8">
        <v>-10.694698000000001</v>
      </c>
    </row>
    <row r="43" spans="1:8" x14ac:dyDescent="0.25">
      <c r="A43" t="s">
        <v>30</v>
      </c>
      <c r="B43">
        <v>10</v>
      </c>
      <c r="C43" t="s">
        <v>78</v>
      </c>
      <c r="D43" t="s">
        <v>21</v>
      </c>
      <c r="E43" t="s">
        <v>73</v>
      </c>
      <c r="F43">
        <v>2050</v>
      </c>
      <c r="G43" s="8">
        <v>-1.9995935</v>
      </c>
      <c r="H43" s="8">
        <v>-6.5946407000000002</v>
      </c>
    </row>
    <row r="44" spans="1:8" x14ac:dyDescent="0.25">
      <c r="A44" t="s">
        <v>31</v>
      </c>
      <c r="B44">
        <v>11</v>
      </c>
      <c r="C44" t="s">
        <v>78</v>
      </c>
      <c r="D44" t="s">
        <v>21</v>
      </c>
      <c r="E44" t="s">
        <v>73</v>
      </c>
      <c r="F44">
        <v>2050</v>
      </c>
      <c r="G44" s="8">
        <v>-2.8701865999999998</v>
      </c>
      <c r="H44" s="8">
        <v>-2.0030934999999999</v>
      </c>
    </row>
    <row r="45" spans="1:8" x14ac:dyDescent="0.25">
      <c r="A45" t="s">
        <v>32</v>
      </c>
      <c r="B45">
        <v>12</v>
      </c>
      <c r="C45" t="s">
        <v>78</v>
      </c>
      <c r="D45" t="s">
        <v>21</v>
      </c>
      <c r="E45" t="s">
        <v>73</v>
      </c>
      <c r="F45">
        <v>2050</v>
      </c>
      <c r="G45" s="8">
        <v>-7.0625489999999999E-2</v>
      </c>
      <c r="H45" s="8">
        <v>1.9815959999999999</v>
      </c>
    </row>
    <row r="46" spans="1:8" x14ac:dyDescent="0.25">
      <c r="A46" s="3" t="s">
        <v>91</v>
      </c>
      <c r="B46" s="3"/>
      <c r="C46" s="3"/>
      <c r="D46" s="3"/>
      <c r="E46" s="3"/>
      <c r="F46" s="3"/>
      <c r="G46" s="3"/>
      <c r="H46" s="3"/>
    </row>
    <row r="47" spans="1:8" x14ac:dyDescent="0.25">
      <c r="A47" s="5" t="s">
        <v>4</v>
      </c>
      <c r="B47" s="5"/>
      <c r="C47" s="5"/>
      <c r="D47" s="5"/>
      <c r="E47" s="5"/>
      <c r="F47" s="5"/>
      <c r="G47" s="7">
        <v>-31.263157889999999</v>
      </c>
      <c r="H47" s="7">
        <v>-31.263157889999999</v>
      </c>
    </row>
    <row r="48" spans="1:8" x14ac:dyDescent="0.25">
      <c r="A48" s="5" t="s">
        <v>5</v>
      </c>
      <c r="B48" s="5"/>
      <c r="C48" s="5"/>
      <c r="D48" s="5"/>
      <c r="E48" s="5"/>
      <c r="F48" s="5"/>
      <c r="G48" s="7">
        <v>115</v>
      </c>
      <c r="H48" s="7">
        <v>117.5</v>
      </c>
    </row>
    <row r="49" spans="1:8" x14ac:dyDescent="0.25">
      <c r="A49" t="s">
        <v>33</v>
      </c>
      <c r="B49">
        <v>1</v>
      </c>
      <c r="C49" t="s">
        <v>78</v>
      </c>
      <c r="D49" t="s">
        <v>34</v>
      </c>
      <c r="E49" t="s">
        <v>74</v>
      </c>
      <c r="F49">
        <v>2050</v>
      </c>
      <c r="G49" s="8">
        <v>1.567688</v>
      </c>
      <c r="H49" s="8">
        <v>1.8951111</v>
      </c>
    </row>
    <row r="50" spans="1:8" x14ac:dyDescent="0.25">
      <c r="A50" t="s">
        <v>35</v>
      </c>
      <c r="B50">
        <v>2</v>
      </c>
      <c r="C50" t="s">
        <v>78</v>
      </c>
      <c r="D50" t="s">
        <v>34</v>
      </c>
      <c r="E50" t="s">
        <v>74</v>
      </c>
      <c r="F50">
        <v>2050</v>
      </c>
      <c r="G50" s="8">
        <v>1.4340515</v>
      </c>
      <c r="H50" s="8">
        <v>1.3752135999999999</v>
      </c>
    </row>
    <row r="51" spans="1:8" x14ac:dyDescent="0.25">
      <c r="A51" t="s">
        <v>36</v>
      </c>
      <c r="B51">
        <v>3</v>
      </c>
      <c r="C51" t="s">
        <v>78</v>
      </c>
      <c r="D51" t="s">
        <v>34</v>
      </c>
      <c r="E51" t="s">
        <v>74</v>
      </c>
      <c r="F51">
        <v>2050</v>
      </c>
      <c r="G51" s="8">
        <v>1.0556641</v>
      </c>
      <c r="H51" s="8">
        <v>0.98553466999999995</v>
      </c>
    </row>
    <row r="52" spans="1:8" x14ac:dyDescent="0.25">
      <c r="A52" t="s">
        <v>37</v>
      </c>
      <c r="B52">
        <v>4</v>
      </c>
      <c r="C52" t="s">
        <v>78</v>
      </c>
      <c r="D52" t="s">
        <v>34</v>
      </c>
      <c r="E52" t="s">
        <v>74</v>
      </c>
      <c r="F52">
        <v>2050</v>
      </c>
      <c r="G52" s="8">
        <v>1.1902161</v>
      </c>
      <c r="H52" s="8">
        <v>1.4553833</v>
      </c>
    </row>
    <row r="53" spans="1:8" x14ac:dyDescent="0.25">
      <c r="A53" t="s">
        <v>38</v>
      </c>
      <c r="B53">
        <v>5</v>
      </c>
      <c r="C53" t="s">
        <v>78</v>
      </c>
      <c r="D53" t="s">
        <v>34</v>
      </c>
      <c r="E53" t="s">
        <v>74</v>
      </c>
      <c r="F53">
        <v>2050</v>
      </c>
      <c r="G53" s="8">
        <v>1.1541748000000001</v>
      </c>
      <c r="H53" s="8">
        <v>1.4794921999999999</v>
      </c>
    </row>
    <row r="54" spans="1:8" x14ac:dyDescent="0.25">
      <c r="A54" t="s">
        <v>39</v>
      </c>
      <c r="B54">
        <v>6</v>
      </c>
      <c r="C54" t="s">
        <v>78</v>
      </c>
      <c r="D54" t="s">
        <v>34</v>
      </c>
      <c r="E54" t="s">
        <v>74</v>
      </c>
      <c r="F54">
        <v>2050</v>
      </c>
      <c r="G54" s="8">
        <v>1.1673279000000001</v>
      </c>
      <c r="H54" s="8">
        <v>1.4329529000000001</v>
      </c>
    </row>
    <row r="55" spans="1:8" x14ac:dyDescent="0.25">
      <c r="A55" t="s">
        <v>40</v>
      </c>
      <c r="B55">
        <v>7</v>
      </c>
      <c r="C55" t="s">
        <v>78</v>
      </c>
      <c r="D55" t="s">
        <v>34</v>
      </c>
      <c r="E55" t="s">
        <v>74</v>
      </c>
      <c r="F55">
        <v>2050</v>
      </c>
      <c r="G55" s="8">
        <v>1.1300049000000001</v>
      </c>
      <c r="H55" s="8">
        <v>1.2820739999999999</v>
      </c>
    </row>
    <row r="56" spans="1:8" x14ac:dyDescent="0.25">
      <c r="A56" t="s">
        <v>41</v>
      </c>
      <c r="B56">
        <v>8</v>
      </c>
      <c r="C56" t="s">
        <v>78</v>
      </c>
      <c r="D56" t="s">
        <v>34</v>
      </c>
      <c r="E56" t="s">
        <v>74</v>
      </c>
      <c r="F56">
        <v>2050</v>
      </c>
      <c r="G56" s="8">
        <v>1.0462035999999999</v>
      </c>
      <c r="H56" s="8">
        <v>1.1813965</v>
      </c>
    </row>
    <row r="57" spans="1:8" x14ac:dyDescent="0.25">
      <c r="A57" t="s">
        <v>42</v>
      </c>
      <c r="B57">
        <v>9</v>
      </c>
      <c r="C57" t="s">
        <v>78</v>
      </c>
      <c r="D57" t="s">
        <v>34</v>
      </c>
      <c r="E57" t="s">
        <v>74</v>
      </c>
      <c r="F57">
        <v>2050</v>
      </c>
      <c r="G57" s="8">
        <v>1.4267882999999999</v>
      </c>
      <c r="H57" s="8">
        <v>1.8636170000000001</v>
      </c>
    </row>
    <row r="58" spans="1:8" x14ac:dyDescent="0.25">
      <c r="A58" t="s">
        <v>43</v>
      </c>
      <c r="B58">
        <v>10</v>
      </c>
      <c r="C58" t="s">
        <v>78</v>
      </c>
      <c r="D58" t="s">
        <v>34</v>
      </c>
      <c r="E58" t="s">
        <v>74</v>
      </c>
      <c r="F58">
        <v>2050</v>
      </c>
      <c r="G58" s="8">
        <v>1.3803406</v>
      </c>
      <c r="H58" s="8">
        <v>1.7872619999999999</v>
      </c>
    </row>
    <row r="59" spans="1:8" x14ac:dyDescent="0.25">
      <c r="A59" t="s">
        <v>44</v>
      </c>
      <c r="B59">
        <v>11</v>
      </c>
      <c r="C59" t="s">
        <v>78</v>
      </c>
      <c r="D59" t="s">
        <v>34</v>
      </c>
      <c r="E59" t="s">
        <v>74</v>
      </c>
      <c r="F59">
        <v>2050</v>
      </c>
      <c r="G59" s="8">
        <v>1.7346497000000001</v>
      </c>
      <c r="H59" s="8">
        <v>1.7943420000000001</v>
      </c>
    </row>
    <row r="60" spans="1:8" x14ac:dyDescent="0.25">
      <c r="A60" t="s">
        <v>45</v>
      </c>
      <c r="B60">
        <v>12</v>
      </c>
      <c r="C60" t="s">
        <v>78</v>
      </c>
      <c r="D60" t="s">
        <v>34</v>
      </c>
      <c r="E60" t="s">
        <v>74</v>
      </c>
      <c r="F60">
        <v>2050</v>
      </c>
      <c r="G60" s="8">
        <v>1.3831176999999999</v>
      </c>
      <c r="H60" s="8">
        <v>1.3287964000000001</v>
      </c>
    </row>
    <row r="61" spans="1:8" x14ac:dyDescent="0.25">
      <c r="A61" s="3" t="s">
        <v>91</v>
      </c>
      <c r="B61" s="3"/>
      <c r="C61" s="3"/>
      <c r="D61" s="3"/>
      <c r="E61" s="3"/>
      <c r="F61" s="3"/>
      <c r="G61" s="3"/>
      <c r="H61" s="3"/>
    </row>
    <row r="62" spans="1:8" x14ac:dyDescent="0.25">
      <c r="A62" s="5" t="s">
        <v>4</v>
      </c>
      <c r="B62" s="5"/>
      <c r="C62" s="5"/>
      <c r="D62" s="5"/>
      <c r="E62" s="5"/>
      <c r="F62" s="5"/>
      <c r="G62" s="7">
        <v>-31.263157889999999</v>
      </c>
      <c r="H62" s="7">
        <v>-31.263157889999999</v>
      </c>
    </row>
    <row r="63" spans="1:8" x14ac:dyDescent="0.25">
      <c r="A63" s="5" t="s">
        <v>5</v>
      </c>
      <c r="B63" s="5"/>
      <c r="C63" s="5"/>
      <c r="D63" s="5"/>
      <c r="E63" s="5"/>
      <c r="F63" s="5"/>
      <c r="G63" s="7">
        <v>115</v>
      </c>
      <c r="H63" s="7">
        <v>117.5</v>
      </c>
    </row>
    <row r="64" spans="1:8" x14ac:dyDescent="0.25">
      <c r="A64" t="s">
        <v>46</v>
      </c>
      <c r="B64">
        <v>1</v>
      </c>
      <c r="C64" t="s">
        <v>78</v>
      </c>
      <c r="D64" t="s">
        <v>47</v>
      </c>
      <c r="E64" t="s">
        <v>75</v>
      </c>
      <c r="F64">
        <v>2050</v>
      </c>
      <c r="G64" s="8">
        <v>1.7079773</v>
      </c>
      <c r="H64" s="8">
        <v>2.0118103000000001</v>
      </c>
    </row>
    <row r="65" spans="1:8" x14ac:dyDescent="0.25">
      <c r="A65" t="s">
        <v>48</v>
      </c>
      <c r="B65">
        <v>2</v>
      </c>
      <c r="C65" t="s">
        <v>78</v>
      </c>
      <c r="D65" t="s">
        <v>47</v>
      </c>
      <c r="E65" t="s">
        <v>75</v>
      </c>
      <c r="F65">
        <v>2050</v>
      </c>
      <c r="G65" s="8">
        <v>1.4336243</v>
      </c>
      <c r="H65" s="8">
        <v>1.2067261</v>
      </c>
    </row>
    <row r="66" spans="1:8" x14ac:dyDescent="0.25">
      <c r="A66" t="s">
        <v>49</v>
      </c>
      <c r="B66">
        <v>3</v>
      </c>
      <c r="C66" t="s">
        <v>78</v>
      </c>
      <c r="D66" t="s">
        <v>47</v>
      </c>
      <c r="E66" t="s">
        <v>75</v>
      </c>
      <c r="F66">
        <v>2050</v>
      </c>
      <c r="G66" s="8">
        <v>0.87136840000000004</v>
      </c>
      <c r="H66" s="8">
        <v>0.7182617</v>
      </c>
    </row>
    <row r="67" spans="1:8" x14ac:dyDescent="0.25">
      <c r="A67" t="s">
        <v>50</v>
      </c>
      <c r="B67">
        <v>4</v>
      </c>
      <c r="C67" t="s">
        <v>78</v>
      </c>
      <c r="D67" t="s">
        <v>47</v>
      </c>
      <c r="E67" t="s">
        <v>75</v>
      </c>
      <c r="F67">
        <v>2050</v>
      </c>
      <c r="G67" s="8">
        <v>1.2069091999999999</v>
      </c>
      <c r="H67" s="8">
        <v>1.5377502000000001</v>
      </c>
    </row>
    <row r="68" spans="1:8" x14ac:dyDescent="0.25">
      <c r="A68" t="s">
        <v>51</v>
      </c>
      <c r="B68">
        <v>5</v>
      </c>
      <c r="C68" t="s">
        <v>78</v>
      </c>
      <c r="D68" t="s">
        <v>47</v>
      </c>
      <c r="E68" t="s">
        <v>75</v>
      </c>
      <c r="F68">
        <v>2050</v>
      </c>
      <c r="G68" s="8">
        <v>1.2330932999999999</v>
      </c>
      <c r="H68" s="8">
        <v>1.7000732000000001</v>
      </c>
    </row>
    <row r="69" spans="1:8" x14ac:dyDescent="0.25">
      <c r="A69" t="s">
        <v>52</v>
      </c>
      <c r="B69">
        <v>6</v>
      </c>
      <c r="C69" t="s">
        <v>78</v>
      </c>
      <c r="D69" t="s">
        <v>47</v>
      </c>
      <c r="E69" t="s">
        <v>75</v>
      </c>
      <c r="F69">
        <v>2050</v>
      </c>
      <c r="G69" s="8">
        <v>1.2875977000000001</v>
      </c>
      <c r="H69" s="8">
        <v>1.5357361</v>
      </c>
    </row>
    <row r="70" spans="1:8" x14ac:dyDescent="0.25">
      <c r="A70" t="s">
        <v>53</v>
      </c>
      <c r="B70">
        <v>7</v>
      </c>
      <c r="C70" t="s">
        <v>78</v>
      </c>
      <c r="D70" t="s">
        <v>47</v>
      </c>
      <c r="E70" t="s">
        <v>75</v>
      </c>
      <c r="F70">
        <v>2050</v>
      </c>
      <c r="G70" s="8">
        <v>1.2029114000000001</v>
      </c>
      <c r="H70" s="8">
        <v>1.4656982000000001</v>
      </c>
    </row>
    <row r="71" spans="1:8" x14ac:dyDescent="0.25">
      <c r="A71" t="s">
        <v>54</v>
      </c>
      <c r="B71">
        <v>8</v>
      </c>
      <c r="C71" t="s">
        <v>78</v>
      </c>
      <c r="D71" t="s">
        <v>47</v>
      </c>
      <c r="E71" t="s">
        <v>75</v>
      </c>
      <c r="F71">
        <v>2050</v>
      </c>
      <c r="G71" s="8">
        <v>1.2368469</v>
      </c>
      <c r="H71" s="8">
        <v>1.7717590000000001</v>
      </c>
    </row>
    <row r="72" spans="1:8" x14ac:dyDescent="0.25">
      <c r="A72" t="s">
        <v>55</v>
      </c>
      <c r="B72">
        <v>9</v>
      </c>
      <c r="C72" t="s">
        <v>78</v>
      </c>
      <c r="D72" t="s">
        <v>47</v>
      </c>
      <c r="E72" t="s">
        <v>75</v>
      </c>
      <c r="F72">
        <v>2050</v>
      </c>
      <c r="G72" s="8">
        <v>1.6112976000000001</v>
      </c>
      <c r="H72" s="8">
        <v>2.1373595999999999</v>
      </c>
    </row>
    <row r="73" spans="1:8" x14ac:dyDescent="0.25">
      <c r="A73" t="s">
        <v>56</v>
      </c>
      <c r="B73">
        <v>10</v>
      </c>
      <c r="C73" t="s">
        <v>78</v>
      </c>
      <c r="D73" t="s">
        <v>47</v>
      </c>
      <c r="E73" t="s">
        <v>75</v>
      </c>
      <c r="F73">
        <v>2050</v>
      </c>
      <c r="G73" s="8">
        <v>1.4888611</v>
      </c>
      <c r="H73" s="8">
        <v>1.9585265999999999</v>
      </c>
    </row>
    <row r="74" spans="1:8" x14ac:dyDescent="0.25">
      <c r="A74" t="s">
        <v>57</v>
      </c>
      <c r="B74">
        <v>11</v>
      </c>
      <c r="C74" t="s">
        <v>78</v>
      </c>
      <c r="D74" t="s">
        <v>47</v>
      </c>
      <c r="E74" t="s">
        <v>75</v>
      </c>
      <c r="F74">
        <v>2050</v>
      </c>
      <c r="G74" s="8">
        <v>1.6937865999999999</v>
      </c>
      <c r="H74" s="8">
        <v>1.7416077000000001</v>
      </c>
    </row>
    <row r="75" spans="1:8" x14ac:dyDescent="0.25">
      <c r="A75" t="s">
        <v>58</v>
      </c>
      <c r="B75">
        <v>12</v>
      </c>
      <c r="C75" t="s">
        <v>78</v>
      </c>
      <c r="D75" t="s">
        <v>47</v>
      </c>
      <c r="E75" t="s">
        <v>75</v>
      </c>
      <c r="F75">
        <v>2050</v>
      </c>
      <c r="G75" s="8">
        <v>1.3043213</v>
      </c>
      <c r="H75" s="8">
        <v>1.1522827</v>
      </c>
    </row>
    <row r="76" spans="1:8" x14ac:dyDescent="0.25">
      <c r="A76" s="3" t="s">
        <v>91</v>
      </c>
      <c r="B76" s="3"/>
      <c r="C76" s="3"/>
      <c r="D76" s="3"/>
      <c r="E76" s="3"/>
      <c r="F76" s="3"/>
      <c r="G76" s="3"/>
      <c r="H76" s="3"/>
    </row>
    <row r="77" spans="1:8" x14ac:dyDescent="0.25">
      <c r="A77" s="5" t="s">
        <v>4</v>
      </c>
      <c r="B77" s="5"/>
      <c r="C77" s="5"/>
      <c r="D77" s="5"/>
      <c r="E77" s="5"/>
      <c r="F77" s="5"/>
      <c r="G77" s="7">
        <v>-31.263157889999999</v>
      </c>
      <c r="H77" s="7">
        <v>-31.263157889999999</v>
      </c>
    </row>
    <row r="78" spans="1:8" x14ac:dyDescent="0.25">
      <c r="A78" s="5" t="s">
        <v>5</v>
      </c>
      <c r="B78" s="5"/>
      <c r="C78" s="5"/>
      <c r="D78" s="5"/>
      <c r="E78" s="5"/>
      <c r="F78" s="5"/>
      <c r="G78" s="7">
        <v>115</v>
      </c>
      <c r="H78" s="7">
        <v>117.5</v>
      </c>
    </row>
    <row r="79" spans="1:8" x14ac:dyDescent="0.25">
      <c r="A79" t="s">
        <v>59</v>
      </c>
      <c r="B79">
        <v>1</v>
      </c>
      <c r="C79" t="s">
        <v>78</v>
      </c>
      <c r="D79" t="s">
        <v>60</v>
      </c>
      <c r="E79" t="s">
        <v>76</v>
      </c>
      <c r="F79">
        <v>2050</v>
      </c>
      <c r="G79" s="8">
        <v>1.4322815</v>
      </c>
      <c r="H79" s="8">
        <v>1.762146</v>
      </c>
    </row>
    <row r="80" spans="1:8" x14ac:dyDescent="0.25">
      <c r="A80" t="s">
        <v>61</v>
      </c>
      <c r="B80">
        <v>2</v>
      </c>
      <c r="C80" t="s">
        <v>78</v>
      </c>
      <c r="D80" t="s">
        <v>60</v>
      </c>
      <c r="E80" t="s">
        <v>76</v>
      </c>
      <c r="F80">
        <v>2050</v>
      </c>
      <c r="G80" s="8">
        <v>1.3717345999999999</v>
      </c>
      <c r="H80" s="8">
        <v>1.5228577000000001</v>
      </c>
    </row>
    <row r="81" spans="1:8" x14ac:dyDescent="0.25">
      <c r="A81" t="s">
        <v>62</v>
      </c>
      <c r="B81">
        <v>3</v>
      </c>
      <c r="C81" t="s">
        <v>78</v>
      </c>
      <c r="D81" t="s">
        <v>60</v>
      </c>
      <c r="E81" t="s">
        <v>76</v>
      </c>
      <c r="F81">
        <v>2050</v>
      </c>
      <c r="G81" s="8">
        <v>1.1875916</v>
      </c>
      <c r="H81" s="8">
        <v>1.2322693</v>
      </c>
    </row>
    <row r="82" spans="1:8" x14ac:dyDescent="0.25">
      <c r="A82" t="s">
        <v>63</v>
      </c>
      <c r="B82">
        <v>4</v>
      </c>
      <c r="C82" t="s">
        <v>78</v>
      </c>
      <c r="D82" t="s">
        <v>60</v>
      </c>
      <c r="E82" t="s">
        <v>76</v>
      </c>
      <c r="F82">
        <v>2050</v>
      </c>
      <c r="G82" s="8">
        <v>1.1461182000000001</v>
      </c>
      <c r="H82" s="8">
        <v>1.3914795</v>
      </c>
    </row>
    <row r="83" spans="1:8" x14ac:dyDescent="0.25">
      <c r="A83" t="s">
        <v>64</v>
      </c>
      <c r="B83">
        <v>5</v>
      </c>
      <c r="C83" t="s">
        <v>78</v>
      </c>
      <c r="D83" t="s">
        <v>60</v>
      </c>
      <c r="E83" t="s">
        <v>76</v>
      </c>
      <c r="F83">
        <v>2050</v>
      </c>
      <c r="G83" s="8">
        <v>1.0782471</v>
      </c>
      <c r="H83" s="8">
        <v>1.2698670000000001</v>
      </c>
    </row>
    <row r="84" spans="1:8" x14ac:dyDescent="0.25">
      <c r="A84" t="s">
        <v>65</v>
      </c>
      <c r="B84">
        <v>6</v>
      </c>
      <c r="C84" t="s">
        <v>78</v>
      </c>
      <c r="D84" t="s">
        <v>60</v>
      </c>
      <c r="E84" t="s">
        <v>76</v>
      </c>
      <c r="F84">
        <v>2050</v>
      </c>
      <c r="G84" s="8">
        <v>1.0417479999999999</v>
      </c>
      <c r="H84" s="8">
        <v>1.3851929000000001</v>
      </c>
    </row>
    <row r="85" spans="1:8" x14ac:dyDescent="0.25">
      <c r="A85" t="s">
        <v>66</v>
      </c>
      <c r="B85">
        <v>7</v>
      </c>
      <c r="C85" t="s">
        <v>78</v>
      </c>
      <c r="D85" t="s">
        <v>60</v>
      </c>
      <c r="E85" t="s">
        <v>76</v>
      </c>
      <c r="F85">
        <v>2050</v>
      </c>
      <c r="G85" s="8">
        <v>1.0335999</v>
      </c>
      <c r="H85" s="8">
        <v>1.0953063999999999</v>
      </c>
    </row>
    <row r="86" spans="1:8" x14ac:dyDescent="0.25">
      <c r="A86" t="s">
        <v>67</v>
      </c>
      <c r="B86">
        <v>8</v>
      </c>
      <c r="C86" t="s">
        <v>78</v>
      </c>
      <c r="D86" t="s">
        <v>60</v>
      </c>
      <c r="E86" t="s">
        <v>76</v>
      </c>
      <c r="F86">
        <v>2050</v>
      </c>
      <c r="G86" s="8">
        <v>0.85717772999999997</v>
      </c>
      <c r="H86" s="8">
        <v>0.70291139999999996</v>
      </c>
    </row>
    <row r="87" spans="1:8" x14ac:dyDescent="0.25">
      <c r="A87" t="s">
        <v>68</v>
      </c>
      <c r="B87">
        <v>9</v>
      </c>
      <c r="C87" t="s">
        <v>78</v>
      </c>
      <c r="D87" t="s">
        <v>60</v>
      </c>
      <c r="E87" t="s">
        <v>76</v>
      </c>
      <c r="F87">
        <v>2050</v>
      </c>
      <c r="G87" s="8">
        <v>1.2304382</v>
      </c>
      <c r="H87" s="8">
        <v>1.4481506</v>
      </c>
    </row>
    <row r="88" spans="1:8" x14ac:dyDescent="0.25">
      <c r="A88" t="s">
        <v>69</v>
      </c>
      <c r="B88">
        <v>10</v>
      </c>
      <c r="C88" t="s">
        <v>78</v>
      </c>
      <c r="D88" t="s">
        <v>60</v>
      </c>
      <c r="E88" t="s">
        <v>76</v>
      </c>
      <c r="F88">
        <v>2050</v>
      </c>
      <c r="G88" s="8">
        <v>1.2459412000000001</v>
      </c>
      <c r="H88" s="8">
        <v>1.6386719000000001</v>
      </c>
    </row>
    <row r="89" spans="1:8" x14ac:dyDescent="0.25">
      <c r="A89" t="s">
        <v>70</v>
      </c>
      <c r="B89">
        <v>11</v>
      </c>
      <c r="C89" t="s">
        <v>78</v>
      </c>
      <c r="D89" t="s">
        <v>60</v>
      </c>
      <c r="E89" t="s">
        <v>76</v>
      </c>
      <c r="F89">
        <v>2050</v>
      </c>
      <c r="G89" s="8">
        <v>1.6747437000000001</v>
      </c>
      <c r="H89" s="8">
        <v>1.8437805</v>
      </c>
    </row>
    <row r="90" spans="1:8" x14ac:dyDescent="0.25">
      <c r="A90" t="s">
        <v>71</v>
      </c>
      <c r="B90">
        <v>12</v>
      </c>
      <c r="C90" t="s">
        <v>78</v>
      </c>
      <c r="D90" t="s">
        <v>60</v>
      </c>
      <c r="E90" t="s">
        <v>76</v>
      </c>
      <c r="F90">
        <v>2050</v>
      </c>
      <c r="G90" s="8">
        <v>1.4553223</v>
      </c>
      <c r="H90" s="8">
        <v>1.5127562999999999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zoomScaleNormal="100" workbookViewId="0">
      <selection activeCell="O15" sqref="O15"/>
    </sheetView>
  </sheetViews>
  <sheetFormatPr defaultRowHeight="15" x14ac:dyDescent="0.25"/>
  <cols>
    <col min="1" max="1" width="14.85546875" style="10" customWidth="1"/>
    <col min="5" max="5" width="46.28515625" bestFit="1" customWidth="1"/>
    <col min="7" max="7" width="8.85546875" style="9"/>
    <col min="8" max="8" width="16.140625" style="9" customWidth="1"/>
    <col min="9" max="9" width="19.28515625" style="9" customWidth="1"/>
    <col min="10" max="10" width="8.85546875" style="9"/>
  </cols>
  <sheetData>
    <row r="1" spans="1:10" x14ac:dyDescent="0.25">
      <c r="A1" s="2" t="s">
        <v>97</v>
      </c>
      <c r="B1" s="2"/>
      <c r="C1" s="2"/>
      <c r="D1" s="2"/>
      <c r="E1" s="2"/>
      <c r="F1" s="2"/>
      <c r="G1" s="11" t="s">
        <v>98</v>
      </c>
      <c r="H1" s="11" t="s">
        <v>100</v>
      </c>
      <c r="I1" s="11" t="s">
        <v>99</v>
      </c>
      <c r="J1" s="11" t="s">
        <v>3</v>
      </c>
    </row>
    <row r="2" spans="1:10" x14ac:dyDescent="0.25">
      <c r="A2" s="5" t="s">
        <v>4</v>
      </c>
      <c r="B2" s="5"/>
      <c r="C2" s="5"/>
      <c r="D2" s="5"/>
      <c r="E2" s="5"/>
      <c r="F2" s="5"/>
      <c r="G2" s="7">
        <v>-32.918007160000002</v>
      </c>
      <c r="H2" s="7">
        <v>-31.51724377</v>
      </c>
      <c r="I2" s="7">
        <v>-31.51724377</v>
      </c>
      <c r="J2" s="7">
        <v>-31.51724377</v>
      </c>
    </row>
    <row r="3" spans="1:10" x14ac:dyDescent="0.25">
      <c r="A3" s="5" t="s">
        <v>5</v>
      </c>
      <c r="B3" s="5"/>
      <c r="C3" s="5"/>
      <c r="D3" s="5"/>
      <c r="E3" s="5"/>
      <c r="F3" s="5"/>
      <c r="G3" s="7">
        <v>116.71875</v>
      </c>
      <c r="H3" s="7">
        <v>115.3125</v>
      </c>
      <c r="I3" s="7">
        <v>116.71875</v>
      </c>
      <c r="J3" s="7">
        <v>118.125</v>
      </c>
    </row>
    <row r="4" spans="1:10" x14ac:dyDescent="0.25">
      <c r="A4" s="10" t="s">
        <v>77</v>
      </c>
      <c r="B4">
        <v>1</v>
      </c>
      <c r="C4" t="s">
        <v>96</v>
      </c>
      <c r="D4" t="s">
        <v>79</v>
      </c>
      <c r="E4" t="s">
        <v>94</v>
      </c>
      <c r="F4">
        <v>2050</v>
      </c>
      <c r="G4" s="12">
        <v>1.6798232</v>
      </c>
      <c r="H4" s="12">
        <v>1.805048</v>
      </c>
      <c r="I4" s="12">
        <v>1.9061188</v>
      </c>
      <c r="J4" s="12">
        <v>2.1981535000000001</v>
      </c>
    </row>
    <row r="5" spans="1:10" x14ac:dyDescent="0.25">
      <c r="A5" s="10" t="s">
        <v>80</v>
      </c>
      <c r="B5">
        <v>2</v>
      </c>
      <c r="C5" t="s">
        <v>96</v>
      </c>
      <c r="D5" t="s">
        <v>79</v>
      </c>
      <c r="E5" t="s">
        <v>94</v>
      </c>
      <c r="F5">
        <v>2050</v>
      </c>
      <c r="G5" s="12">
        <v>4.7831089999999996</v>
      </c>
      <c r="H5" s="12">
        <v>5.9747205000000001</v>
      </c>
      <c r="I5" s="12">
        <v>2.484674</v>
      </c>
      <c r="J5" s="12">
        <v>3.4418776000000002</v>
      </c>
    </row>
    <row r="6" spans="1:10" x14ac:dyDescent="0.25">
      <c r="A6" s="10" t="s">
        <v>81</v>
      </c>
      <c r="B6">
        <v>3</v>
      </c>
      <c r="C6" t="s">
        <v>96</v>
      </c>
      <c r="D6" t="s">
        <v>79</v>
      </c>
      <c r="E6" t="s">
        <v>94</v>
      </c>
      <c r="F6">
        <v>2050</v>
      </c>
      <c r="G6" s="12">
        <v>5.0295839999999998</v>
      </c>
      <c r="H6" s="12">
        <v>3.553693</v>
      </c>
      <c r="I6" s="12">
        <v>4.9093410000000004</v>
      </c>
      <c r="J6" s="12">
        <v>5.3044909999999996</v>
      </c>
    </row>
    <row r="7" spans="1:10" x14ac:dyDescent="0.25">
      <c r="A7" s="10" t="s">
        <v>82</v>
      </c>
      <c r="B7">
        <v>4</v>
      </c>
      <c r="C7" t="s">
        <v>96</v>
      </c>
      <c r="D7" t="s">
        <v>79</v>
      </c>
      <c r="E7" t="s">
        <v>94</v>
      </c>
      <c r="F7">
        <v>2050</v>
      </c>
      <c r="G7" s="12">
        <v>4.1382574999999999</v>
      </c>
      <c r="H7" s="12">
        <v>5.2184415</v>
      </c>
      <c r="I7" s="12">
        <v>3.4345067</v>
      </c>
      <c r="J7" s="12">
        <v>5.8101839999999996</v>
      </c>
    </row>
    <row r="8" spans="1:10" x14ac:dyDescent="0.25">
      <c r="A8" s="10" t="s">
        <v>83</v>
      </c>
      <c r="B8">
        <v>5</v>
      </c>
      <c r="C8" t="s">
        <v>96</v>
      </c>
      <c r="D8" t="s">
        <v>79</v>
      </c>
      <c r="E8" t="s">
        <v>94</v>
      </c>
      <c r="F8">
        <v>2050</v>
      </c>
      <c r="G8" s="12">
        <v>0.24289656000000001</v>
      </c>
      <c r="H8" s="12">
        <v>0.98207869999999997</v>
      </c>
      <c r="I8" s="12">
        <v>1.2464360999999999</v>
      </c>
      <c r="J8" s="12">
        <v>2.2131075999999998</v>
      </c>
    </row>
    <row r="9" spans="1:10" x14ac:dyDescent="0.25">
      <c r="A9" s="10" t="s">
        <v>84</v>
      </c>
      <c r="B9">
        <v>6</v>
      </c>
      <c r="C9" t="s">
        <v>96</v>
      </c>
      <c r="D9" t="s">
        <v>79</v>
      </c>
      <c r="E9" t="s">
        <v>94</v>
      </c>
      <c r="F9">
        <v>2050</v>
      </c>
      <c r="G9" s="12">
        <v>5.8453350000000004</v>
      </c>
      <c r="H9" s="12">
        <v>5.7913540000000001</v>
      </c>
      <c r="I9" s="12">
        <v>5.9575566999999996</v>
      </c>
      <c r="J9" s="12">
        <v>6.3309555</v>
      </c>
    </row>
    <row r="10" spans="1:10" x14ac:dyDescent="0.25">
      <c r="A10" s="10" t="s">
        <v>85</v>
      </c>
      <c r="B10">
        <v>7</v>
      </c>
      <c r="C10" t="s">
        <v>96</v>
      </c>
      <c r="D10" t="s">
        <v>79</v>
      </c>
      <c r="E10" t="s">
        <v>94</v>
      </c>
      <c r="F10">
        <v>2050</v>
      </c>
      <c r="G10" s="12">
        <v>3.5873594</v>
      </c>
      <c r="H10" s="12">
        <v>6.3787630000000002</v>
      </c>
      <c r="I10" s="12">
        <v>6.0234356</v>
      </c>
      <c r="J10" s="12">
        <v>6.7566860000000002</v>
      </c>
    </row>
    <row r="11" spans="1:10" x14ac:dyDescent="0.25">
      <c r="A11" s="10" t="s">
        <v>86</v>
      </c>
      <c r="B11">
        <v>8</v>
      </c>
      <c r="C11" t="s">
        <v>96</v>
      </c>
      <c r="D11" t="s">
        <v>79</v>
      </c>
      <c r="E11" t="s">
        <v>94</v>
      </c>
      <c r="F11">
        <v>2050</v>
      </c>
      <c r="G11" s="12">
        <v>5.3855843999999999</v>
      </c>
      <c r="H11" s="12">
        <v>5.3863560000000001</v>
      </c>
      <c r="I11" s="12">
        <v>6.0348062999999996</v>
      </c>
      <c r="J11" s="12">
        <v>7.0588654999999996</v>
      </c>
    </row>
    <row r="12" spans="1:10" x14ac:dyDescent="0.25">
      <c r="A12" s="10" t="s">
        <v>87</v>
      </c>
      <c r="B12">
        <v>9</v>
      </c>
      <c r="C12" t="s">
        <v>96</v>
      </c>
      <c r="D12" t="s">
        <v>79</v>
      </c>
      <c r="E12" t="s">
        <v>94</v>
      </c>
      <c r="F12">
        <v>2050</v>
      </c>
      <c r="G12" s="12">
        <v>10.221665</v>
      </c>
      <c r="H12" s="12">
        <v>10.3208685</v>
      </c>
      <c r="I12" s="12">
        <v>11.124426</v>
      </c>
      <c r="J12" s="12">
        <v>9.7245220000000003</v>
      </c>
    </row>
    <row r="13" spans="1:10" x14ac:dyDescent="0.25">
      <c r="A13" s="10" t="s">
        <v>88</v>
      </c>
      <c r="B13">
        <v>10</v>
      </c>
      <c r="C13" t="s">
        <v>96</v>
      </c>
      <c r="D13" t="s">
        <v>79</v>
      </c>
      <c r="E13" t="s">
        <v>94</v>
      </c>
      <c r="F13">
        <v>2050</v>
      </c>
      <c r="G13" s="12">
        <v>9.9959299999999995</v>
      </c>
      <c r="H13" s="12">
        <v>8.9289839999999998</v>
      </c>
      <c r="I13" s="12">
        <v>6.528594</v>
      </c>
      <c r="J13" s="12">
        <v>1.7336857000000001</v>
      </c>
    </row>
    <row r="14" spans="1:10" x14ac:dyDescent="0.25">
      <c r="A14" s="10" t="s">
        <v>89</v>
      </c>
      <c r="B14">
        <v>11</v>
      </c>
      <c r="C14" t="s">
        <v>96</v>
      </c>
      <c r="D14" t="s">
        <v>79</v>
      </c>
      <c r="E14" t="s">
        <v>94</v>
      </c>
      <c r="F14">
        <v>2050</v>
      </c>
      <c r="G14" s="12">
        <v>2.3560881999999999</v>
      </c>
      <c r="H14" s="12">
        <v>4.1813235000000004</v>
      </c>
      <c r="I14" s="12">
        <v>1.2149224999999999</v>
      </c>
      <c r="J14" s="12">
        <v>1.5289755</v>
      </c>
    </row>
    <row r="15" spans="1:10" x14ac:dyDescent="0.25">
      <c r="A15" s="10" t="s">
        <v>90</v>
      </c>
      <c r="B15">
        <v>12</v>
      </c>
      <c r="C15" t="s">
        <v>96</v>
      </c>
      <c r="D15" t="s">
        <v>79</v>
      </c>
      <c r="E15" t="s">
        <v>94</v>
      </c>
      <c r="F15">
        <v>2050</v>
      </c>
      <c r="G15" s="12">
        <v>2.2606622999999999</v>
      </c>
      <c r="H15" s="12">
        <v>1.8612470999999999</v>
      </c>
      <c r="I15" s="12">
        <v>2.8667750000000001</v>
      </c>
      <c r="J15" s="12">
        <v>3.6804787999999999</v>
      </c>
    </row>
    <row r="16" spans="1:10" x14ac:dyDescent="0.25">
      <c r="A16" s="2" t="s">
        <v>97</v>
      </c>
      <c r="B16" s="2"/>
      <c r="C16" s="2"/>
      <c r="D16" s="2"/>
      <c r="E16" s="2"/>
      <c r="F16" s="2"/>
      <c r="G16" s="11"/>
      <c r="H16" s="11"/>
      <c r="I16" s="11"/>
      <c r="J16" s="11"/>
    </row>
    <row r="17" spans="1:10" x14ac:dyDescent="0.25">
      <c r="A17" s="5" t="s">
        <v>4</v>
      </c>
      <c r="B17" s="5"/>
      <c r="C17" s="5"/>
      <c r="D17" s="5"/>
      <c r="E17" s="5"/>
      <c r="F17" s="5"/>
      <c r="G17" s="7">
        <v>-32.918007160000002</v>
      </c>
      <c r="H17" s="7">
        <v>-31.51724377</v>
      </c>
      <c r="I17" s="7">
        <v>-31.51724377</v>
      </c>
      <c r="J17" s="7">
        <v>-31.51724377</v>
      </c>
    </row>
    <row r="18" spans="1:10" x14ac:dyDescent="0.25">
      <c r="A18" s="5" t="s">
        <v>5</v>
      </c>
      <c r="B18" s="5"/>
      <c r="C18" s="5"/>
      <c r="D18" s="5"/>
      <c r="E18" s="5"/>
      <c r="F18" s="5"/>
      <c r="G18" s="7">
        <v>116.71875</v>
      </c>
      <c r="H18" s="7">
        <v>115.3125</v>
      </c>
      <c r="I18" s="7">
        <v>116.71875</v>
      </c>
      <c r="J18" s="7">
        <v>118.125</v>
      </c>
    </row>
    <row r="19" spans="1:10" x14ac:dyDescent="0.25">
      <c r="A19" s="10" t="s">
        <v>6</v>
      </c>
      <c r="B19">
        <v>1</v>
      </c>
      <c r="C19" t="s">
        <v>96</v>
      </c>
      <c r="D19" t="s">
        <v>8</v>
      </c>
      <c r="E19" t="s">
        <v>72</v>
      </c>
      <c r="F19">
        <v>2050</v>
      </c>
      <c r="G19" s="12">
        <v>-30.654093</v>
      </c>
      <c r="H19" s="12">
        <v>9.6001169999999997E-2</v>
      </c>
      <c r="I19" s="12">
        <v>8.1887530000000002</v>
      </c>
      <c r="J19" s="12">
        <v>-9.1171609999999994</v>
      </c>
    </row>
    <row r="20" spans="1:10" x14ac:dyDescent="0.25">
      <c r="A20" s="10" t="s">
        <v>9</v>
      </c>
      <c r="B20">
        <v>2</v>
      </c>
      <c r="C20" t="s">
        <v>96</v>
      </c>
      <c r="D20" t="s">
        <v>8</v>
      </c>
      <c r="E20" t="s">
        <v>72</v>
      </c>
      <c r="F20">
        <v>2050</v>
      </c>
      <c r="G20" s="12">
        <v>124.77115000000001</v>
      </c>
      <c r="H20" s="12">
        <v>90.856840000000005</v>
      </c>
      <c r="I20" s="12">
        <v>47.091473000000001</v>
      </c>
      <c r="J20" s="12">
        <v>-3.0841254999999999</v>
      </c>
    </row>
    <row r="21" spans="1:10" x14ac:dyDescent="0.25">
      <c r="A21" s="10" t="s">
        <v>10</v>
      </c>
      <c r="B21">
        <v>3</v>
      </c>
      <c r="C21" t="s">
        <v>96</v>
      </c>
      <c r="D21" t="s">
        <v>8</v>
      </c>
      <c r="E21" t="s">
        <v>72</v>
      </c>
      <c r="F21">
        <v>2050</v>
      </c>
      <c r="G21" s="12">
        <v>-34.852200000000003</v>
      </c>
      <c r="H21" s="12">
        <v>-49.248733999999999</v>
      </c>
      <c r="I21" s="12">
        <v>-20.947163</v>
      </c>
      <c r="J21" s="12">
        <v>12.653782</v>
      </c>
    </row>
    <row r="22" spans="1:10" x14ac:dyDescent="0.25">
      <c r="A22" s="10" t="s">
        <v>11</v>
      </c>
      <c r="B22">
        <v>4</v>
      </c>
      <c r="C22" t="s">
        <v>96</v>
      </c>
      <c r="D22" t="s">
        <v>8</v>
      </c>
      <c r="E22" t="s">
        <v>72</v>
      </c>
      <c r="F22">
        <v>2050</v>
      </c>
      <c r="G22" s="12">
        <v>-41.417941999999996</v>
      </c>
      <c r="H22" s="12">
        <v>-34.752772999999998</v>
      </c>
      <c r="I22" s="12">
        <v>-43.109867000000001</v>
      </c>
      <c r="J22" s="12">
        <v>-34.532814000000002</v>
      </c>
    </row>
    <row r="23" spans="1:10" x14ac:dyDescent="0.25">
      <c r="A23" s="10" t="s">
        <v>12</v>
      </c>
      <c r="B23">
        <v>5</v>
      </c>
      <c r="C23" t="s">
        <v>96</v>
      </c>
      <c r="D23" t="s">
        <v>8</v>
      </c>
      <c r="E23" t="s">
        <v>72</v>
      </c>
      <c r="F23">
        <v>2050</v>
      </c>
      <c r="G23" s="12">
        <v>35.843055999999997</v>
      </c>
      <c r="H23" s="12">
        <v>28.977502999999999</v>
      </c>
      <c r="I23" s="12">
        <v>34.630240000000001</v>
      </c>
      <c r="J23" s="12">
        <v>16.947942999999999</v>
      </c>
    </row>
    <row r="24" spans="1:10" x14ac:dyDescent="0.25">
      <c r="A24" s="10" t="s">
        <v>13</v>
      </c>
      <c r="B24">
        <v>6</v>
      </c>
      <c r="C24" t="s">
        <v>96</v>
      </c>
      <c r="D24" t="s">
        <v>8</v>
      </c>
      <c r="E24" t="s">
        <v>72</v>
      </c>
      <c r="F24">
        <v>2050</v>
      </c>
      <c r="G24" s="12">
        <v>7.9108834000000003</v>
      </c>
      <c r="H24" s="12">
        <v>1.6394956999999999</v>
      </c>
      <c r="I24" s="12">
        <v>7.9813239999999999</v>
      </c>
      <c r="J24" s="12">
        <v>10.320643</v>
      </c>
    </row>
    <row r="25" spans="1:10" x14ac:dyDescent="0.25">
      <c r="A25" s="10" t="s">
        <v>14</v>
      </c>
      <c r="B25">
        <v>7</v>
      </c>
      <c r="C25" t="s">
        <v>96</v>
      </c>
      <c r="D25" t="s">
        <v>8</v>
      </c>
      <c r="E25" t="s">
        <v>72</v>
      </c>
      <c r="F25">
        <v>2050</v>
      </c>
      <c r="G25" s="12">
        <v>18.682037000000001</v>
      </c>
      <c r="H25" s="12">
        <v>17.545038000000002</v>
      </c>
      <c r="I25" s="12">
        <v>18.704739</v>
      </c>
      <c r="J25" s="12">
        <v>16.340769000000002</v>
      </c>
    </row>
    <row r="26" spans="1:10" x14ac:dyDescent="0.25">
      <c r="A26" s="10" t="s">
        <v>15</v>
      </c>
      <c r="B26">
        <v>8</v>
      </c>
      <c r="C26" t="s">
        <v>96</v>
      </c>
      <c r="D26" t="s">
        <v>8</v>
      </c>
      <c r="E26" t="s">
        <v>72</v>
      </c>
      <c r="F26">
        <v>2050</v>
      </c>
      <c r="G26" s="12">
        <v>-13.08333</v>
      </c>
      <c r="H26" s="12">
        <v>-16.773254000000001</v>
      </c>
      <c r="I26" s="12">
        <v>-20.275210999999999</v>
      </c>
      <c r="J26" s="12">
        <v>-19.802955999999998</v>
      </c>
    </row>
    <row r="27" spans="1:10" x14ac:dyDescent="0.25">
      <c r="A27" s="10" t="s">
        <v>16</v>
      </c>
      <c r="B27">
        <v>9</v>
      </c>
      <c r="C27" t="s">
        <v>96</v>
      </c>
      <c r="D27" t="s">
        <v>8</v>
      </c>
      <c r="E27" t="s">
        <v>72</v>
      </c>
      <c r="F27">
        <v>2050</v>
      </c>
      <c r="G27" s="12">
        <v>-17.777087999999999</v>
      </c>
      <c r="H27" s="12">
        <v>-18.808022000000001</v>
      </c>
      <c r="I27" s="12">
        <v>-20.538015000000001</v>
      </c>
      <c r="J27" s="12">
        <v>-25.212724999999999</v>
      </c>
    </row>
    <row r="28" spans="1:10" x14ac:dyDescent="0.25">
      <c r="A28" s="10" t="s">
        <v>17</v>
      </c>
      <c r="B28">
        <v>10</v>
      </c>
      <c r="C28" t="s">
        <v>96</v>
      </c>
      <c r="D28" t="s">
        <v>8</v>
      </c>
      <c r="E28" t="s">
        <v>72</v>
      </c>
      <c r="F28">
        <v>2050</v>
      </c>
      <c r="G28" s="12">
        <v>-29.874296000000001</v>
      </c>
      <c r="H28" s="12">
        <v>-24.373263999999999</v>
      </c>
      <c r="I28" s="12">
        <v>-25.153036</v>
      </c>
      <c r="J28" s="12">
        <v>-24.142952000000001</v>
      </c>
    </row>
    <row r="29" spans="1:10" x14ac:dyDescent="0.25">
      <c r="A29" s="10" t="s">
        <v>18</v>
      </c>
      <c r="B29">
        <v>11</v>
      </c>
      <c r="C29" t="s">
        <v>96</v>
      </c>
      <c r="D29" t="s">
        <v>8</v>
      </c>
      <c r="E29" t="s">
        <v>72</v>
      </c>
      <c r="F29">
        <v>2050</v>
      </c>
      <c r="G29" s="12">
        <v>8.6582775000000005</v>
      </c>
      <c r="H29" s="12">
        <v>-12.425268000000001</v>
      </c>
      <c r="I29" s="12">
        <v>24.476513000000001</v>
      </c>
      <c r="J29" s="12">
        <v>83.62715</v>
      </c>
    </row>
    <row r="30" spans="1:10" x14ac:dyDescent="0.25">
      <c r="A30" s="10" t="s">
        <v>19</v>
      </c>
      <c r="B30">
        <v>12</v>
      </c>
      <c r="C30" t="s">
        <v>96</v>
      </c>
      <c r="D30" t="s">
        <v>8</v>
      </c>
      <c r="E30" t="s">
        <v>72</v>
      </c>
      <c r="F30">
        <v>2050</v>
      </c>
      <c r="G30" s="12">
        <v>8.0654869999999992</v>
      </c>
      <c r="H30" s="12">
        <v>15.402602</v>
      </c>
      <c r="I30" s="12">
        <v>12.778917</v>
      </c>
      <c r="J30" s="12">
        <v>-17.990849999999998</v>
      </c>
    </row>
    <row r="31" spans="1:10" x14ac:dyDescent="0.25">
      <c r="A31" s="2" t="s">
        <v>97</v>
      </c>
      <c r="B31" s="2"/>
      <c r="C31" s="2"/>
      <c r="D31" s="2"/>
      <c r="E31" s="2"/>
      <c r="F31" s="2"/>
      <c r="G31" s="11"/>
      <c r="H31" s="11"/>
      <c r="I31" s="11"/>
      <c r="J31" s="11"/>
    </row>
    <row r="32" spans="1:10" x14ac:dyDescent="0.25">
      <c r="A32" s="5" t="s">
        <v>4</v>
      </c>
      <c r="B32" s="5"/>
      <c r="C32" s="5"/>
      <c r="D32" s="5"/>
      <c r="E32" s="5"/>
      <c r="F32" s="5"/>
      <c r="G32" s="6">
        <v>-32.918007160000002</v>
      </c>
      <c r="H32" s="6">
        <v>-31.51724377</v>
      </c>
      <c r="I32" s="6">
        <v>-31.51724377</v>
      </c>
      <c r="J32" s="6">
        <v>-31.51724377</v>
      </c>
    </row>
    <row r="33" spans="1:10" x14ac:dyDescent="0.25">
      <c r="A33" s="5" t="s">
        <v>5</v>
      </c>
      <c r="B33" s="5"/>
      <c r="C33" s="5"/>
      <c r="D33" s="5"/>
      <c r="E33" s="5"/>
      <c r="F33" s="5"/>
      <c r="G33" s="6">
        <v>116.71875</v>
      </c>
      <c r="H33" s="6">
        <v>115.3125</v>
      </c>
      <c r="I33" s="6">
        <v>116.71875</v>
      </c>
      <c r="J33" s="6">
        <v>118.125</v>
      </c>
    </row>
    <row r="34" spans="1:10" x14ac:dyDescent="0.25">
      <c r="A34" s="10" t="s">
        <v>20</v>
      </c>
      <c r="B34">
        <v>1</v>
      </c>
      <c r="C34" t="s">
        <v>96</v>
      </c>
      <c r="D34" t="s">
        <v>21</v>
      </c>
      <c r="E34" t="s">
        <v>73</v>
      </c>
      <c r="F34">
        <v>2050</v>
      </c>
      <c r="G34" s="13">
        <v>-1.7734384999999999</v>
      </c>
      <c r="H34" s="13">
        <v>-1.5824441</v>
      </c>
      <c r="I34" s="13">
        <v>-3.5808876000000001</v>
      </c>
      <c r="J34" s="13">
        <v>-4.4718923999999998</v>
      </c>
    </row>
    <row r="35" spans="1:10" x14ac:dyDescent="0.25">
      <c r="A35" s="10" t="s">
        <v>22</v>
      </c>
      <c r="B35">
        <v>2</v>
      </c>
      <c r="C35" t="s">
        <v>96</v>
      </c>
      <c r="D35" t="s">
        <v>21</v>
      </c>
      <c r="E35" t="s">
        <v>73</v>
      </c>
      <c r="F35">
        <v>2050</v>
      </c>
      <c r="G35" s="13">
        <v>-8.3318279999999995E-2</v>
      </c>
      <c r="H35" s="13">
        <v>0.49609560000000003</v>
      </c>
      <c r="I35" s="13">
        <v>-0.76425224999999997</v>
      </c>
      <c r="J35" s="13">
        <v>-2.5386123999999999</v>
      </c>
    </row>
    <row r="36" spans="1:10" x14ac:dyDescent="0.25">
      <c r="A36" s="10" t="s">
        <v>23</v>
      </c>
      <c r="B36">
        <v>3</v>
      </c>
      <c r="C36" t="s">
        <v>96</v>
      </c>
      <c r="D36" t="s">
        <v>21</v>
      </c>
      <c r="E36" t="s">
        <v>73</v>
      </c>
      <c r="F36">
        <v>2050</v>
      </c>
      <c r="G36" s="13">
        <v>1.6539577000000001</v>
      </c>
      <c r="H36" s="13">
        <v>1.4584469</v>
      </c>
      <c r="I36" s="13">
        <v>0.57654890000000003</v>
      </c>
      <c r="J36" s="13">
        <v>0.33092820000000001</v>
      </c>
    </row>
    <row r="37" spans="1:10" x14ac:dyDescent="0.25">
      <c r="A37" s="10" t="s">
        <v>24</v>
      </c>
      <c r="B37">
        <v>4</v>
      </c>
      <c r="C37" t="s">
        <v>96</v>
      </c>
      <c r="D37" t="s">
        <v>21</v>
      </c>
      <c r="E37" t="s">
        <v>73</v>
      </c>
      <c r="F37">
        <v>2050</v>
      </c>
      <c r="G37" s="13">
        <v>-2.8203665999999998</v>
      </c>
      <c r="H37" s="13">
        <v>-1.4833670000000001</v>
      </c>
      <c r="I37" s="13">
        <v>-4.8378030000000001</v>
      </c>
      <c r="J37" s="13">
        <v>-2.494748</v>
      </c>
    </row>
    <row r="38" spans="1:10" x14ac:dyDescent="0.25">
      <c r="A38" s="10" t="s">
        <v>25</v>
      </c>
      <c r="B38">
        <v>5</v>
      </c>
      <c r="C38" t="s">
        <v>96</v>
      </c>
      <c r="D38" t="s">
        <v>21</v>
      </c>
      <c r="E38" t="s">
        <v>73</v>
      </c>
      <c r="F38">
        <v>2050</v>
      </c>
      <c r="G38" s="13">
        <v>2.8843646000000001</v>
      </c>
      <c r="H38" s="13">
        <v>1.2546554999999999</v>
      </c>
      <c r="I38" s="13">
        <v>3.5019263999999999</v>
      </c>
      <c r="J38" s="13">
        <v>1.0872833</v>
      </c>
    </row>
    <row r="39" spans="1:10" x14ac:dyDescent="0.25">
      <c r="A39" s="10" t="s">
        <v>26</v>
      </c>
      <c r="B39">
        <v>6</v>
      </c>
      <c r="C39" t="s">
        <v>96</v>
      </c>
      <c r="D39" t="s">
        <v>21</v>
      </c>
      <c r="E39" t="s">
        <v>73</v>
      </c>
      <c r="F39">
        <v>2050</v>
      </c>
      <c r="G39" s="13">
        <v>0.61121049999999999</v>
      </c>
      <c r="H39" s="13">
        <v>0.38493012999999998</v>
      </c>
      <c r="I39" s="13">
        <v>1.2071078</v>
      </c>
      <c r="J39" s="13">
        <v>1.1669004000000001</v>
      </c>
    </row>
    <row r="40" spans="1:10" x14ac:dyDescent="0.25">
      <c r="A40" s="10" t="s">
        <v>27</v>
      </c>
      <c r="B40">
        <v>7</v>
      </c>
      <c r="C40" t="s">
        <v>96</v>
      </c>
      <c r="D40" t="s">
        <v>21</v>
      </c>
      <c r="E40" t="s">
        <v>73</v>
      </c>
      <c r="F40">
        <v>2050</v>
      </c>
      <c r="G40" s="13">
        <v>0.76774319999999996</v>
      </c>
      <c r="H40" s="13">
        <v>0.93042963999999995</v>
      </c>
      <c r="I40" s="13">
        <v>0.20154633999999999</v>
      </c>
      <c r="J40" s="13">
        <v>-0.51026919999999998</v>
      </c>
    </row>
    <row r="41" spans="1:10" x14ac:dyDescent="0.25">
      <c r="A41" s="10" t="s">
        <v>28</v>
      </c>
      <c r="B41">
        <v>8</v>
      </c>
      <c r="C41" t="s">
        <v>96</v>
      </c>
      <c r="D41" t="s">
        <v>21</v>
      </c>
      <c r="E41" t="s">
        <v>73</v>
      </c>
      <c r="F41">
        <v>2050</v>
      </c>
      <c r="G41" s="13">
        <v>-9.3903479999999998E-2</v>
      </c>
      <c r="H41" s="13">
        <v>-0.13828729000000001</v>
      </c>
      <c r="I41" s="13">
        <v>-0.74162499999999998</v>
      </c>
      <c r="J41" s="13">
        <v>-0.66957456000000004</v>
      </c>
    </row>
    <row r="42" spans="1:10" x14ac:dyDescent="0.25">
      <c r="A42" s="10" t="s">
        <v>29</v>
      </c>
      <c r="B42">
        <v>9</v>
      </c>
      <c r="C42" t="s">
        <v>96</v>
      </c>
      <c r="D42" t="s">
        <v>21</v>
      </c>
      <c r="E42" t="s">
        <v>73</v>
      </c>
      <c r="F42">
        <v>2050</v>
      </c>
      <c r="G42" s="13">
        <v>-0.37247974</v>
      </c>
      <c r="H42" s="13">
        <v>0.80992540000000002</v>
      </c>
      <c r="I42" s="13">
        <v>-1.6934263000000001</v>
      </c>
      <c r="J42" s="13">
        <v>-3.7124096999999998</v>
      </c>
    </row>
    <row r="43" spans="1:10" x14ac:dyDescent="0.25">
      <c r="A43" s="10" t="s">
        <v>30</v>
      </c>
      <c r="B43">
        <v>10</v>
      </c>
      <c r="C43" t="s">
        <v>96</v>
      </c>
      <c r="D43" t="s">
        <v>21</v>
      </c>
      <c r="E43" t="s">
        <v>73</v>
      </c>
      <c r="F43">
        <v>2050</v>
      </c>
      <c r="G43" s="13">
        <v>-3.7829616000000001</v>
      </c>
      <c r="H43" s="13">
        <v>-0.91953989999999997</v>
      </c>
      <c r="I43" s="13">
        <v>-5.4297585000000002</v>
      </c>
      <c r="J43" s="13">
        <v>-6.3718133000000003</v>
      </c>
    </row>
    <row r="44" spans="1:10" x14ac:dyDescent="0.25">
      <c r="A44" s="10" t="s">
        <v>31</v>
      </c>
      <c r="B44">
        <v>11</v>
      </c>
      <c r="C44" t="s">
        <v>96</v>
      </c>
      <c r="D44" t="s">
        <v>21</v>
      </c>
      <c r="E44" t="s">
        <v>73</v>
      </c>
      <c r="F44">
        <v>2050</v>
      </c>
      <c r="G44" s="13">
        <v>-1.5067347</v>
      </c>
      <c r="H44" s="13">
        <v>-0.89663440000000005</v>
      </c>
      <c r="I44" s="13">
        <v>-1.9096649999999999</v>
      </c>
      <c r="J44" s="13">
        <v>-0.31426283999999999</v>
      </c>
    </row>
    <row r="45" spans="1:10" x14ac:dyDescent="0.25">
      <c r="A45" s="10" t="s">
        <v>32</v>
      </c>
      <c r="B45">
        <v>12</v>
      </c>
      <c r="C45" t="s">
        <v>96</v>
      </c>
      <c r="D45" t="s">
        <v>21</v>
      </c>
      <c r="E45" t="s">
        <v>73</v>
      </c>
      <c r="F45">
        <v>2050</v>
      </c>
      <c r="G45" s="13">
        <v>-0.29177449999999999</v>
      </c>
      <c r="H45" s="13">
        <v>0.46262946999999999</v>
      </c>
      <c r="I45" s="13">
        <v>-1.1833814</v>
      </c>
      <c r="J45" s="13">
        <v>-3.0280116000000001</v>
      </c>
    </row>
    <row r="46" spans="1:10" x14ac:dyDescent="0.25">
      <c r="A46" s="2" t="s">
        <v>97</v>
      </c>
      <c r="B46" s="2"/>
      <c r="C46" s="2"/>
      <c r="D46" s="2"/>
      <c r="E46" s="2"/>
      <c r="F46" s="2"/>
      <c r="G46" s="11"/>
      <c r="H46" s="11"/>
      <c r="I46" s="11"/>
      <c r="J46" s="11"/>
    </row>
    <row r="47" spans="1:10" x14ac:dyDescent="0.25">
      <c r="A47" s="5" t="s">
        <v>4</v>
      </c>
      <c r="B47" s="5"/>
      <c r="C47" s="5"/>
      <c r="D47" s="5"/>
      <c r="E47" s="5"/>
      <c r="F47" s="5"/>
      <c r="G47" s="6">
        <v>-32.918007160000002</v>
      </c>
      <c r="H47" s="6">
        <v>-31.51724377</v>
      </c>
      <c r="I47" s="6">
        <v>-31.51724377</v>
      </c>
      <c r="J47" s="6">
        <v>-31.51724377</v>
      </c>
    </row>
    <row r="48" spans="1:10" x14ac:dyDescent="0.25">
      <c r="A48" s="5" t="s">
        <v>5</v>
      </c>
      <c r="B48" s="5"/>
      <c r="C48" s="5"/>
      <c r="D48" s="5"/>
      <c r="E48" s="5"/>
      <c r="F48" s="5"/>
      <c r="G48" s="6">
        <v>116.71875</v>
      </c>
      <c r="H48" s="6">
        <v>115.3125</v>
      </c>
      <c r="I48" s="6">
        <v>116.71875</v>
      </c>
      <c r="J48" s="6">
        <v>118.125</v>
      </c>
    </row>
    <row r="49" spans="1:10" x14ac:dyDescent="0.25">
      <c r="A49" s="10" t="s">
        <v>33</v>
      </c>
      <c r="B49">
        <v>1</v>
      </c>
      <c r="C49" t="s">
        <v>96</v>
      </c>
      <c r="D49" t="s">
        <v>34</v>
      </c>
      <c r="E49" t="s">
        <v>74</v>
      </c>
      <c r="F49">
        <v>2050</v>
      </c>
      <c r="G49" s="13">
        <v>1.1491699</v>
      </c>
      <c r="H49" s="13">
        <v>1.1277161</v>
      </c>
      <c r="I49" s="13">
        <v>1.3435364000000001</v>
      </c>
      <c r="J49" s="13">
        <v>1.4066162</v>
      </c>
    </row>
    <row r="50" spans="1:10" x14ac:dyDescent="0.25">
      <c r="A50" s="10" t="s">
        <v>35</v>
      </c>
      <c r="B50">
        <v>2</v>
      </c>
      <c r="C50" t="s">
        <v>96</v>
      </c>
      <c r="D50" t="s">
        <v>34</v>
      </c>
      <c r="E50" t="s">
        <v>74</v>
      </c>
      <c r="F50">
        <v>2050</v>
      </c>
      <c r="G50" s="13">
        <v>0.84698485999999995</v>
      </c>
      <c r="H50" s="13">
        <v>0.76861570000000001</v>
      </c>
      <c r="I50" s="13">
        <v>0.9057617</v>
      </c>
      <c r="J50" s="13">
        <v>1.0630797999999999</v>
      </c>
    </row>
    <row r="51" spans="1:10" x14ac:dyDescent="0.25">
      <c r="A51" s="10" t="s">
        <v>36</v>
      </c>
      <c r="B51">
        <v>3</v>
      </c>
      <c r="C51" t="s">
        <v>96</v>
      </c>
      <c r="D51" t="s">
        <v>34</v>
      </c>
      <c r="E51" t="s">
        <v>74</v>
      </c>
      <c r="F51">
        <v>2050</v>
      </c>
      <c r="G51" s="13">
        <v>1.3526610999999999</v>
      </c>
      <c r="H51" s="13">
        <v>1.2124938999999999</v>
      </c>
      <c r="I51" s="13">
        <v>1.8754272000000001</v>
      </c>
      <c r="J51" s="13">
        <v>2.0556334999999999</v>
      </c>
    </row>
    <row r="52" spans="1:10" x14ac:dyDescent="0.25">
      <c r="A52" s="10" t="s">
        <v>37</v>
      </c>
      <c r="B52">
        <v>4</v>
      </c>
      <c r="C52" t="s">
        <v>96</v>
      </c>
      <c r="D52" t="s">
        <v>34</v>
      </c>
      <c r="E52" t="s">
        <v>74</v>
      </c>
      <c r="F52">
        <v>2050</v>
      </c>
      <c r="G52" s="13">
        <v>0.58999634000000001</v>
      </c>
      <c r="H52" s="13">
        <v>0.78738403000000001</v>
      </c>
      <c r="I52" s="13">
        <v>0.86215209999999998</v>
      </c>
      <c r="J52" s="13">
        <v>0.77804565000000003</v>
      </c>
    </row>
    <row r="53" spans="1:10" x14ac:dyDescent="0.25">
      <c r="A53" s="10" t="s">
        <v>38</v>
      </c>
      <c r="B53">
        <v>5</v>
      </c>
      <c r="C53" t="s">
        <v>96</v>
      </c>
      <c r="D53" t="s">
        <v>34</v>
      </c>
      <c r="E53" t="s">
        <v>74</v>
      </c>
      <c r="F53">
        <v>2050</v>
      </c>
      <c r="G53" s="13">
        <v>0.89779662999999998</v>
      </c>
      <c r="H53" s="13">
        <v>0.79873660000000002</v>
      </c>
      <c r="I53" s="13">
        <v>1.0716247999999999</v>
      </c>
      <c r="J53" s="13">
        <v>1.2150269</v>
      </c>
    </row>
    <row r="54" spans="1:10" x14ac:dyDescent="0.25">
      <c r="A54" s="10" t="s">
        <v>39</v>
      </c>
      <c r="B54">
        <v>6</v>
      </c>
      <c r="C54" t="s">
        <v>96</v>
      </c>
      <c r="D54" t="s">
        <v>34</v>
      </c>
      <c r="E54" t="s">
        <v>74</v>
      </c>
      <c r="F54">
        <v>2050</v>
      </c>
      <c r="G54" s="13">
        <v>0.70758056999999996</v>
      </c>
      <c r="H54" s="13">
        <v>0.70642090000000002</v>
      </c>
      <c r="I54" s="13">
        <v>0.74954224000000003</v>
      </c>
      <c r="J54" s="13">
        <v>0.78796387000000001</v>
      </c>
    </row>
    <row r="55" spans="1:10" x14ac:dyDescent="0.25">
      <c r="A55" s="10" t="s">
        <v>40</v>
      </c>
      <c r="B55">
        <v>7</v>
      </c>
      <c r="C55" t="s">
        <v>96</v>
      </c>
      <c r="D55" t="s">
        <v>34</v>
      </c>
      <c r="E55" t="s">
        <v>74</v>
      </c>
      <c r="F55">
        <v>2050</v>
      </c>
      <c r="G55" s="13">
        <v>0.79769900000000005</v>
      </c>
      <c r="H55" s="13">
        <v>0.75357056</v>
      </c>
      <c r="I55" s="13">
        <v>0.91067505000000004</v>
      </c>
      <c r="J55" s="13">
        <v>0.91979979999999995</v>
      </c>
    </row>
    <row r="56" spans="1:10" x14ac:dyDescent="0.25">
      <c r="A56" s="10" t="s">
        <v>41</v>
      </c>
      <c r="B56">
        <v>8</v>
      </c>
      <c r="C56" t="s">
        <v>96</v>
      </c>
      <c r="D56" t="s">
        <v>34</v>
      </c>
      <c r="E56" t="s">
        <v>74</v>
      </c>
      <c r="F56">
        <v>2050</v>
      </c>
      <c r="G56" s="13">
        <v>0.46817017</v>
      </c>
      <c r="H56" s="13">
        <v>0.55676270000000005</v>
      </c>
      <c r="I56" s="13">
        <v>0.60116579999999997</v>
      </c>
      <c r="J56" s="13">
        <v>0.58587646000000004</v>
      </c>
    </row>
    <row r="57" spans="1:10" x14ac:dyDescent="0.25">
      <c r="A57" s="10" t="s">
        <v>42</v>
      </c>
      <c r="B57">
        <v>9</v>
      </c>
      <c r="C57" t="s">
        <v>96</v>
      </c>
      <c r="D57" t="s">
        <v>34</v>
      </c>
      <c r="E57" t="s">
        <v>74</v>
      </c>
      <c r="F57">
        <v>2050</v>
      </c>
      <c r="G57" s="13">
        <v>0.98257446000000004</v>
      </c>
      <c r="H57" s="13">
        <v>0.83886720000000004</v>
      </c>
      <c r="I57" s="13">
        <v>1.1559143000000001</v>
      </c>
      <c r="J57" s="13">
        <v>1.3690491</v>
      </c>
    </row>
    <row r="58" spans="1:10" x14ac:dyDescent="0.25">
      <c r="A58" s="10" t="s">
        <v>43</v>
      </c>
      <c r="B58">
        <v>10</v>
      </c>
      <c r="C58" t="s">
        <v>96</v>
      </c>
      <c r="D58" t="s">
        <v>34</v>
      </c>
      <c r="E58" t="s">
        <v>74</v>
      </c>
      <c r="F58">
        <v>2050</v>
      </c>
      <c r="G58" s="13">
        <v>1.3416748000000001</v>
      </c>
      <c r="H58" s="13">
        <v>1.1225586000000001</v>
      </c>
      <c r="I58" s="13">
        <v>1.6026305999999999</v>
      </c>
      <c r="J58" s="13">
        <v>1.7418213</v>
      </c>
    </row>
    <row r="59" spans="1:10" x14ac:dyDescent="0.25">
      <c r="A59" s="10" t="s">
        <v>44</v>
      </c>
      <c r="B59">
        <v>11</v>
      </c>
      <c r="C59" t="s">
        <v>96</v>
      </c>
      <c r="D59" t="s">
        <v>34</v>
      </c>
      <c r="E59" t="s">
        <v>74</v>
      </c>
      <c r="F59">
        <v>2050</v>
      </c>
      <c r="G59" s="13">
        <v>1.2238159</v>
      </c>
      <c r="H59" s="13">
        <v>1.1636352999999999</v>
      </c>
      <c r="I59" s="13">
        <v>1.4138184</v>
      </c>
      <c r="J59" s="13">
        <v>1.3212584999999999</v>
      </c>
    </row>
    <row r="60" spans="1:10" x14ac:dyDescent="0.25">
      <c r="A60" s="10" t="s">
        <v>45</v>
      </c>
      <c r="B60">
        <v>12</v>
      </c>
      <c r="C60" t="s">
        <v>96</v>
      </c>
      <c r="D60" t="s">
        <v>34</v>
      </c>
      <c r="E60" t="s">
        <v>74</v>
      </c>
      <c r="F60">
        <v>2050</v>
      </c>
      <c r="G60" s="13">
        <v>1.1272278</v>
      </c>
      <c r="H60" s="13">
        <v>1.0592041000000001</v>
      </c>
      <c r="I60" s="13">
        <v>1.3982239000000001</v>
      </c>
      <c r="J60" s="13">
        <v>1.5610352000000001</v>
      </c>
    </row>
    <row r="61" spans="1:10" x14ac:dyDescent="0.25">
      <c r="A61" s="2" t="s">
        <v>97</v>
      </c>
      <c r="B61" s="2"/>
      <c r="C61" s="2"/>
      <c r="D61" s="2"/>
      <c r="E61" s="2"/>
      <c r="F61" s="2"/>
      <c r="G61" s="11"/>
      <c r="H61" s="11"/>
      <c r="I61" s="11"/>
      <c r="J61" s="11"/>
    </row>
    <row r="62" spans="1:10" x14ac:dyDescent="0.25">
      <c r="A62" s="5" t="s">
        <v>4</v>
      </c>
      <c r="B62" s="5"/>
      <c r="C62" s="5"/>
      <c r="D62" s="5"/>
      <c r="E62" s="5"/>
      <c r="F62" s="5"/>
      <c r="G62" s="6">
        <v>-32.918007160000002</v>
      </c>
      <c r="H62" s="6">
        <v>-31.51724377</v>
      </c>
      <c r="I62" s="6">
        <v>-31.51724377</v>
      </c>
      <c r="J62" s="6">
        <v>-31.51724377</v>
      </c>
    </row>
    <row r="63" spans="1:10" x14ac:dyDescent="0.25">
      <c r="A63" s="5" t="s">
        <v>5</v>
      </c>
      <c r="B63" s="5"/>
      <c r="C63" s="5"/>
      <c r="D63" s="5"/>
      <c r="E63" s="5"/>
      <c r="F63" s="5"/>
      <c r="G63" s="6">
        <v>116.71875</v>
      </c>
      <c r="H63" s="6">
        <v>115.3125</v>
      </c>
      <c r="I63" s="6">
        <v>116.71875</v>
      </c>
      <c r="J63" s="6">
        <v>118.125</v>
      </c>
    </row>
    <row r="64" spans="1:10" x14ac:dyDescent="0.25">
      <c r="A64" s="10" t="s">
        <v>46</v>
      </c>
      <c r="B64">
        <v>1</v>
      </c>
      <c r="C64" t="s">
        <v>96</v>
      </c>
      <c r="D64" t="s">
        <v>47</v>
      </c>
      <c r="E64" t="s">
        <v>75</v>
      </c>
      <c r="F64">
        <v>2050</v>
      </c>
      <c r="G64" s="13">
        <v>1.4547118999999999</v>
      </c>
      <c r="H64" s="13">
        <v>1.2664489999999999</v>
      </c>
      <c r="I64" s="13">
        <v>1.5483093000000001</v>
      </c>
      <c r="J64" s="13">
        <v>1.6631165000000001</v>
      </c>
    </row>
    <row r="65" spans="1:10" x14ac:dyDescent="0.25">
      <c r="A65" s="10" t="s">
        <v>48</v>
      </c>
      <c r="B65">
        <v>2</v>
      </c>
      <c r="C65" t="s">
        <v>96</v>
      </c>
      <c r="D65" t="s">
        <v>47</v>
      </c>
      <c r="E65" t="s">
        <v>75</v>
      </c>
      <c r="F65">
        <v>2050</v>
      </c>
      <c r="G65" s="13">
        <v>0.94345089999999998</v>
      </c>
      <c r="H65" s="13">
        <v>0.77279662999999998</v>
      </c>
      <c r="I65" s="13">
        <v>0.96697999999999995</v>
      </c>
      <c r="J65" s="13">
        <v>1.2247619999999999</v>
      </c>
    </row>
    <row r="66" spans="1:10" x14ac:dyDescent="0.25">
      <c r="A66" s="10" t="s">
        <v>49</v>
      </c>
      <c r="B66">
        <v>3</v>
      </c>
      <c r="C66" t="s">
        <v>96</v>
      </c>
      <c r="D66" t="s">
        <v>47</v>
      </c>
      <c r="E66" t="s">
        <v>75</v>
      </c>
      <c r="F66">
        <v>2050</v>
      </c>
      <c r="G66" s="13">
        <v>1.6007996</v>
      </c>
      <c r="H66" s="13">
        <v>1.3132018999999999</v>
      </c>
      <c r="I66" s="13">
        <v>2.0910644999999999</v>
      </c>
      <c r="J66" s="13">
        <v>2.1773986999999999</v>
      </c>
    </row>
    <row r="67" spans="1:10" x14ac:dyDescent="0.25">
      <c r="A67" s="10" t="s">
        <v>50</v>
      </c>
      <c r="B67">
        <v>4</v>
      </c>
      <c r="C67" t="s">
        <v>96</v>
      </c>
      <c r="D67" t="s">
        <v>47</v>
      </c>
      <c r="E67" t="s">
        <v>75</v>
      </c>
      <c r="F67">
        <v>2050</v>
      </c>
      <c r="G67" s="13">
        <v>0.88339232999999995</v>
      </c>
      <c r="H67" s="13">
        <v>0.96759033000000005</v>
      </c>
      <c r="I67" s="13">
        <v>1.1627197</v>
      </c>
      <c r="J67" s="13">
        <v>1.0411071999999999</v>
      </c>
    </row>
    <row r="68" spans="1:10" x14ac:dyDescent="0.25">
      <c r="A68" s="10" t="s">
        <v>51</v>
      </c>
      <c r="B68">
        <v>5</v>
      </c>
      <c r="C68" t="s">
        <v>96</v>
      </c>
      <c r="D68" t="s">
        <v>47</v>
      </c>
      <c r="E68" t="s">
        <v>75</v>
      </c>
      <c r="F68">
        <v>2050</v>
      </c>
      <c r="G68" s="13">
        <v>0.63555910000000004</v>
      </c>
      <c r="H68" s="13">
        <v>0.64947509999999997</v>
      </c>
      <c r="I68" s="13">
        <v>0.7558899</v>
      </c>
      <c r="J68" s="13">
        <v>0.98089599999999999</v>
      </c>
    </row>
    <row r="69" spans="1:10" x14ac:dyDescent="0.25">
      <c r="A69" s="10" t="s">
        <v>52</v>
      </c>
      <c r="B69">
        <v>6</v>
      </c>
      <c r="C69" t="s">
        <v>96</v>
      </c>
      <c r="D69" t="s">
        <v>47</v>
      </c>
      <c r="E69" t="s">
        <v>75</v>
      </c>
      <c r="F69">
        <v>2050</v>
      </c>
      <c r="G69" s="13">
        <v>0.69772339999999999</v>
      </c>
      <c r="H69" s="13">
        <v>0.70379639999999999</v>
      </c>
      <c r="I69" s="13">
        <v>0.73190310000000003</v>
      </c>
      <c r="J69" s="13">
        <v>0.78311160000000002</v>
      </c>
    </row>
    <row r="70" spans="1:10" x14ac:dyDescent="0.25">
      <c r="A70" s="10" t="s">
        <v>53</v>
      </c>
      <c r="B70">
        <v>7</v>
      </c>
      <c r="C70" t="s">
        <v>96</v>
      </c>
      <c r="D70" t="s">
        <v>47</v>
      </c>
      <c r="E70" t="s">
        <v>75</v>
      </c>
      <c r="F70">
        <v>2050</v>
      </c>
      <c r="G70" s="13">
        <v>0.73712160000000004</v>
      </c>
      <c r="H70" s="13">
        <v>0.79330444</v>
      </c>
      <c r="I70" s="13">
        <v>0.87844849999999997</v>
      </c>
      <c r="J70" s="13">
        <v>0.97726440000000003</v>
      </c>
    </row>
    <row r="71" spans="1:10" x14ac:dyDescent="0.25">
      <c r="A71" s="10" t="s">
        <v>54</v>
      </c>
      <c r="B71">
        <v>8</v>
      </c>
      <c r="C71" t="s">
        <v>96</v>
      </c>
      <c r="D71" t="s">
        <v>47</v>
      </c>
      <c r="E71" t="s">
        <v>75</v>
      </c>
      <c r="F71">
        <v>2050</v>
      </c>
      <c r="G71" s="13">
        <v>0.51153563999999996</v>
      </c>
      <c r="H71" s="13">
        <v>0.57781979999999999</v>
      </c>
      <c r="I71" s="13">
        <v>0.67840575999999997</v>
      </c>
      <c r="J71" s="13">
        <v>0.70065310000000003</v>
      </c>
    </row>
    <row r="72" spans="1:10" x14ac:dyDescent="0.25">
      <c r="A72" s="10" t="s">
        <v>55</v>
      </c>
      <c r="B72">
        <v>9</v>
      </c>
      <c r="C72" t="s">
        <v>96</v>
      </c>
      <c r="D72" t="s">
        <v>47</v>
      </c>
      <c r="E72" t="s">
        <v>75</v>
      </c>
      <c r="F72">
        <v>2050</v>
      </c>
      <c r="G72" s="13">
        <v>1.3472595000000001</v>
      </c>
      <c r="H72" s="13">
        <v>0.99337770000000003</v>
      </c>
      <c r="I72" s="13">
        <v>1.6648864999999999</v>
      </c>
      <c r="J72" s="13">
        <v>2.0448607999999999</v>
      </c>
    </row>
    <row r="73" spans="1:10" x14ac:dyDescent="0.25">
      <c r="A73" s="10" t="s">
        <v>56</v>
      </c>
      <c r="B73">
        <v>10</v>
      </c>
      <c r="C73" t="s">
        <v>96</v>
      </c>
      <c r="D73" t="s">
        <v>47</v>
      </c>
      <c r="E73" t="s">
        <v>75</v>
      </c>
      <c r="F73">
        <v>2050</v>
      </c>
      <c r="G73" s="13">
        <v>1.9735107000000001</v>
      </c>
      <c r="H73" s="13">
        <v>1.4678955</v>
      </c>
      <c r="I73" s="13">
        <v>2.236145</v>
      </c>
      <c r="J73" s="13">
        <v>2.3950806</v>
      </c>
    </row>
    <row r="74" spans="1:10" x14ac:dyDescent="0.25">
      <c r="A74" s="10" t="s">
        <v>57</v>
      </c>
      <c r="B74">
        <v>11</v>
      </c>
      <c r="C74" t="s">
        <v>96</v>
      </c>
      <c r="D74" t="s">
        <v>47</v>
      </c>
      <c r="E74" t="s">
        <v>75</v>
      </c>
      <c r="F74">
        <v>2050</v>
      </c>
      <c r="G74" s="13">
        <v>1.3848571999999999</v>
      </c>
      <c r="H74" s="13">
        <v>1.2712402</v>
      </c>
      <c r="I74" s="13">
        <v>1.4061584</v>
      </c>
      <c r="J74" s="13">
        <v>1.1523132</v>
      </c>
    </row>
    <row r="75" spans="1:10" x14ac:dyDescent="0.25">
      <c r="A75" s="10" t="s">
        <v>58</v>
      </c>
      <c r="B75">
        <v>12</v>
      </c>
      <c r="C75" t="s">
        <v>96</v>
      </c>
      <c r="D75" t="s">
        <v>47</v>
      </c>
      <c r="E75" t="s">
        <v>75</v>
      </c>
      <c r="F75">
        <v>2050</v>
      </c>
      <c r="G75" s="13">
        <v>1.3370055999999999</v>
      </c>
      <c r="H75" s="13">
        <v>1.1406555</v>
      </c>
      <c r="I75" s="13">
        <v>1.6119384999999999</v>
      </c>
      <c r="J75" s="13">
        <v>1.8064575</v>
      </c>
    </row>
    <row r="76" spans="1:10" x14ac:dyDescent="0.25">
      <c r="A76" s="2" t="s">
        <v>97</v>
      </c>
      <c r="B76" s="2"/>
      <c r="C76" s="2"/>
      <c r="D76" s="2"/>
      <c r="E76" s="2"/>
      <c r="F76" s="2"/>
      <c r="G76" s="11"/>
      <c r="H76" s="11"/>
      <c r="I76" s="11"/>
      <c r="J76" s="11"/>
    </row>
    <row r="77" spans="1:10" x14ac:dyDescent="0.25">
      <c r="A77" s="5" t="s">
        <v>4</v>
      </c>
      <c r="B77" s="5"/>
      <c r="C77" s="5"/>
      <c r="D77" s="5"/>
      <c r="E77" s="5"/>
      <c r="F77" s="5"/>
      <c r="G77" s="6">
        <v>-32.918007160000002</v>
      </c>
      <c r="H77" s="6">
        <v>-31.51724377</v>
      </c>
      <c r="I77" s="6">
        <v>-31.51724377</v>
      </c>
      <c r="J77" s="6">
        <v>-31.51724377</v>
      </c>
    </row>
    <row r="78" spans="1:10" x14ac:dyDescent="0.25">
      <c r="A78" s="5" t="s">
        <v>5</v>
      </c>
      <c r="B78" s="5"/>
      <c r="C78" s="5"/>
      <c r="D78" s="5"/>
      <c r="E78" s="5"/>
      <c r="F78" s="5"/>
      <c r="G78" s="6">
        <v>116.71875</v>
      </c>
      <c r="H78" s="6">
        <v>115.3125</v>
      </c>
      <c r="I78" s="6">
        <v>116.71875</v>
      </c>
      <c r="J78" s="6">
        <v>118.125</v>
      </c>
    </row>
    <row r="79" spans="1:10" x14ac:dyDescent="0.25">
      <c r="A79" s="10" t="s">
        <v>59</v>
      </c>
      <c r="B79">
        <v>1</v>
      </c>
      <c r="C79" t="s">
        <v>96</v>
      </c>
      <c r="D79" t="s">
        <v>60</v>
      </c>
      <c r="E79" t="s">
        <v>76</v>
      </c>
      <c r="F79">
        <v>2050</v>
      </c>
      <c r="G79" s="13">
        <v>0.97076415999999999</v>
      </c>
      <c r="H79" s="13">
        <v>1.0105591</v>
      </c>
      <c r="I79" s="13">
        <v>1.1504211</v>
      </c>
      <c r="J79" s="13">
        <v>1.1897888000000001</v>
      </c>
    </row>
    <row r="80" spans="1:10" x14ac:dyDescent="0.25">
      <c r="A80" s="10" t="s">
        <v>61</v>
      </c>
      <c r="B80">
        <v>2</v>
      </c>
      <c r="C80" t="s">
        <v>96</v>
      </c>
      <c r="D80" t="s">
        <v>60</v>
      </c>
      <c r="E80" t="s">
        <v>76</v>
      </c>
      <c r="F80">
        <v>2050</v>
      </c>
      <c r="G80" s="13">
        <v>0.72821044999999995</v>
      </c>
      <c r="H80" s="13">
        <v>0.790802</v>
      </c>
      <c r="I80" s="13">
        <v>0.84500120000000001</v>
      </c>
      <c r="J80" s="13">
        <v>0.87539670000000003</v>
      </c>
    </row>
    <row r="81" spans="1:10" x14ac:dyDescent="0.25">
      <c r="A81" s="10" t="s">
        <v>62</v>
      </c>
      <c r="B81">
        <v>3</v>
      </c>
      <c r="C81" t="s">
        <v>96</v>
      </c>
      <c r="D81" t="s">
        <v>60</v>
      </c>
      <c r="E81" t="s">
        <v>76</v>
      </c>
      <c r="F81">
        <v>2050</v>
      </c>
      <c r="G81" s="13">
        <v>1.2352295</v>
      </c>
      <c r="H81" s="13">
        <v>1.1166077000000001</v>
      </c>
      <c r="I81" s="13">
        <v>1.7903747999999999</v>
      </c>
      <c r="J81" s="13">
        <v>2.0890198</v>
      </c>
    </row>
    <row r="82" spans="1:10" x14ac:dyDescent="0.25">
      <c r="A82" s="10" t="s">
        <v>63</v>
      </c>
      <c r="B82">
        <v>4</v>
      </c>
      <c r="C82" t="s">
        <v>96</v>
      </c>
      <c r="D82" t="s">
        <v>60</v>
      </c>
      <c r="E82" t="s">
        <v>76</v>
      </c>
      <c r="F82">
        <v>2050</v>
      </c>
      <c r="G82" s="13">
        <v>0.37780762000000001</v>
      </c>
      <c r="H82" s="13">
        <v>0.58242799999999995</v>
      </c>
      <c r="I82" s="13">
        <v>0.55914306999999996</v>
      </c>
      <c r="J82" s="13">
        <v>0.54571533000000005</v>
      </c>
    </row>
    <row r="83" spans="1:10" x14ac:dyDescent="0.25">
      <c r="A83" s="10" t="s">
        <v>64</v>
      </c>
      <c r="B83">
        <v>5</v>
      </c>
      <c r="C83" t="s">
        <v>96</v>
      </c>
      <c r="D83" t="s">
        <v>60</v>
      </c>
      <c r="E83" t="s">
        <v>76</v>
      </c>
      <c r="F83">
        <v>2050</v>
      </c>
      <c r="G83" s="13">
        <v>1.0970764</v>
      </c>
      <c r="H83" s="13">
        <v>0.96026610000000001</v>
      </c>
      <c r="I83" s="13">
        <v>1.3646240000000001</v>
      </c>
      <c r="J83" s="13">
        <v>1.4083251999999999</v>
      </c>
    </row>
    <row r="84" spans="1:10" x14ac:dyDescent="0.25">
      <c r="A84" s="10" t="s">
        <v>65</v>
      </c>
      <c r="B84">
        <v>6</v>
      </c>
      <c r="C84" t="s">
        <v>96</v>
      </c>
      <c r="D84" t="s">
        <v>60</v>
      </c>
      <c r="E84" t="s">
        <v>76</v>
      </c>
      <c r="F84">
        <v>2050</v>
      </c>
      <c r="G84" s="13">
        <v>0.73379517000000005</v>
      </c>
      <c r="H84" s="13">
        <v>0.71951293999999999</v>
      </c>
      <c r="I84" s="13">
        <v>0.77914430000000001</v>
      </c>
      <c r="J84" s="13">
        <v>0.77136229999999995</v>
      </c>
    </row>
    <row r="85" spans="1:10" x14ac:dyDescent="0.25">
      <c r="A85" s="10" t="s">
        <v>66</v>
      </c>
      <c r="B85">
        <v>7</v>
      </c>
      <c r="C85" t="s">
        <v>96</v>
      </c>
      <c r="D85" t="s">
        <v>60</v>
      </c>
      <c r="E85" t="s">
        <v>76</v>
      </c>
      <c r="F85">
        <v>2050</v>
      </c>
      <c r="G85" s="13">
        <v>0.84954834000000001</v>
      </c>
      <c r="H85" s="13">
        <v>0.76016234999999999</v>
      </c>
      <c r="I85" s="13">
        <v>0.96844479999999999</v>
      </c>
      <c r="J85" s="13">
        <v>0.88778687000000001</v>
      </c>
    </row>
    <row r="86" spans="1:10" x14ac:dyDescent="0.25">
      <c r="A86" s="10" t="s">
        <v>67</v>
      </c>
      <c r="B86">
        <v>8</v>
      </c>
      <c r="C86" t="s">
        <v>96</v>
      </c>
      <c r="D86" t="s">
        <v>60</v>
      </c>
      <c r="E86" t="s">
        <v>76</v>
      </c>
      <c r="F86">
        <v>2050</v>
      </c>
      <c r="G86" s="13">
        <v>0.43579101999999997</v>
      </c>
      <c r="H86" s="13">
        <v>0.53479003999999997</v>
      </c>
      <c r="I86" s="13">
        <v>0.55337524000000005</v>
      </c>
      <c r="J86" s="13">
        <v>0.45730589999999999</v>
      </c>
    </row>
    <row r="87" spans="1:10" x14ac:dyDescent="0.25">
      <c r="A87" s="10" t="s">
        <v>68</v>
      </c>
      <c r="B87">
        <v>9</v>
      </c>
      <c r="C87" t="s">
        <v>96</v>
      </c>
      <c r="D87" t="s">
        <v>60</v>
      </c>
      <c r="E87" t="s">
        <v>76</v>
      </c>
      <c r="F87">
        <v>2050</v>
      </c>
      <c r="G87" s="13">
        <v>0.67718506000000001</v>
      </c>
      <c r="H87" s="13">
        <v>0.72726440000000003</v>
      </c>
      <c r="I87" s="13">
        <v>0.74255369999999998</v>
      </c>
      <c r="J87" s="13">
        <v>0.80163574000000004</v>
      </c>
    </row>
    <row r="88" spans="1:10" x14ac:dyDescent="0.25">
      <c r="A88" s="10" t="s">
        <v>69</v>
      </c>
      <c r="B88">
        <v>10</v>
      </c>
      <c r="C88" t="s">
        <v>96</v>
      </c>
      <c r="D88" t="s">
        <v>60</v>
      </c>
      <c r="E88" t="s">
        <v>76</v>
      </c>
      <c r="F88">
        <v>2050</v>
      </c>
      <c r="G88" s="13">
        <v>0.84521484000000002</v>
      </c>
      <c r="H88" s="13">
        <v>0.84674070000000001</v>
      </c>
      <c r="I88" s="13">
        <v>1.0408936</v>
      </c>
      <c r="J88" s="13">
        <v>1.1440735</v>
      </c>
    </row>
    <row r="89" spans="1:10" x14ac:dyDescent="0.25">
      <c r="A89" s="10" t="s">
        <v>70</v>
      </c>
      <c r="B89">
        <v>11</v>
      </c>
      <c r="C89" t="s">
        <v>96</v>
      </c>
      <c r="D89" t="s">
        <v>60</v>
      </c>
      <c r="E89" t="s">
        <v>76</v>
      </c>
      <c r="F89">
        <v>2050</v>
      </c>
      <c r="G89" s="13">
        <v>1.0586548</v>
      </c>
      <c r="H89" s="13">
        <v>1.0147705</v>
      </c>
      <c r="I89" s="13">
        <v>1.4055481000000001</v>
      </c>
      <c r="J89" s="13">
        <v>1.5290527</v>
      </c>
    </row>
    <row r="90" spans="1:10" x14ac:dyDescent="0.25">
      <c r="A90" s="10" t="s">
        <v>71</v>
      </c>
      <c r="B90">
        <v>12</v>
      </c>
      <c r="C90" t="s">
        <v>96</v>
      </c>
      <c r="D90" t="s">
        <v>60</v>
      </c>
      <c r="E90" t="s">
        <v>76</v>
      </c>
      <c r="F90">
        <v>2050</v>
      </c>
      <c r="G90" s="13">
        <v>1.0453796</v>
      </c>
      <c r="H90" s="13">
        <v>1.010437</v>
      </c>
      <c r="I90" s="13">
        <v>1.2357178</v>
      </c>
      <c r="J90" s="13">
        <v>1.3829651000000001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K8" sqref="K8"/>
    </sheetView>
  </sheetViews>
  <sheetFormatPr defaultRowHeight="15" x14ac:dyDescent="0.25"/>
  <cols>
    <col min="2" max="2" width="22.28515625" customWidth="1"/>
    <col min="3" max="3" width="10.28515625" bestFit="1" customWidth="1"/>
  </cols>
  <sheetData>
    <row r="1" spans="2:11" ht="15.75" thickBot="1" x14ac:dyDescent="0.3">
      <c r="B1" s="30"/>
      <c r="C1" s="31" t="s">
        <v>117</v>
      </c>
      <c r="D1" s="31"/>
      <c r="E1" s="31"/>
      <c r="F1" s="31" t="s">
        <v>118</v>
      </c>
      <c r="G1" s="31"/>
      <c r="H1" s="32"/>
      <c r="I1" s="24"/>
      <c r="J1" s="24"/>
      <c r="K1" s="24"/>
    </row>
    <row r="2" spans="2:11" x14ac:dyDescent="0.25">
      <c r="B2" s="21" t="s">
        <v>101</v>
      </c>
      <c r="C2" s="18" t="s">
        <v>102</v>
      </c>
      <c r="D2" s="18" t="s">
        <v>103</v>
      </c>
      <c r="E2" s="18" t="s">
        <v>104</v>
      </c>
      <c r="F2" s="18" t="s">
        <v>102</v>
      </c>
      <c r="G2" s="18" t="s">
        <v>103</v>
      </c>
      <c r="H2" s="19" t="s">
        <v>104</v>
      </c>
      <c r="I2" s="24"/>
      <c r="J2" s="24"/>
      <c r="K2" s="24"/>
    </row>
    <row r="3" spans="2:11" x14ac:dyDescent="0.25">
      <c r="B3" s="22" t="s">
        <v>105</v>
      </c>
      <c r="C3" s="20">
        <f>'Dry scenario anomalies'!G19</f>
        <v>-3.7755013000000002</v>
      </c>
      <c r="D3" s="20">
        <f>'Median scenario anomalies'!G19</f>
        <v>-10.560794</v>
      </c>
      <c r="E3" s="20">
        <f>'Wet scenario anomalies'!H19</f>
        <v>9.6001169999999997E-2</v>
      </c>
      <c r="F3" s="20">
        <f>'Dry scenario anomalies'!G4</f>
        <v>0.97266739999999996</v>
      </c>
      <c r="G3" s="20">
        <f>'Median scenario anomalies'!G4</f>
        <v>6.3006770000000003</v>
      </c>
      <c r="H3" s="26">
        <f>'Wet scenario anomalies'!H4</f>
        <v>1.805048</v>
      </c>
      <c r="I3" s="24"/>
      <c r="J3" s="24"/>
      <c r="K3" s="24"/>
    </row>
    <row r="4" spans="2:11" x14ac:dyDescent="0.25">
      <c r="B4" s="22" t="s">
        <v>106</v>
      </c>
      <c r="C4" s="20">
        <f>'Dry scenario anomalies'!G20</f>
        <v>-56.112502999999997</v>
      </c>
      <c r="D4" s="20">
        <f>'Median scenario anomalies'!G20</f>
        <v>-9.1882509999999993</v>
      </c>
      <c r="E4" s="20">
        <f>'Wet scenario anomalies'!H20</f>
        <v>90.856840000000005</v>
      </c>
      <c r="F4" s="20">
        <f>'Dry scenario anomalies'!G5</f>
        <v>2.5564613</v>
      </c>
      <c r="G4" s="20">
        <f>'Median scenario anomalies'!G5</f>
        <v>4.9797739999999999</v>
      </c>
      <c r="H4" s="26">
        <f>'Wet scenario anomalies'!H5</f>
        <v>5.9747205000000001</v>
      </c>
      <c r="I4" s="24"/>
      <c r="J4" s="24"/>
      <c r="K4" s="24"/>
    </row>
    <row r="5" spans="2:11" x14ac:dyDescent="0.25">
      <c r="B5" s="22" t="s">
        <v>107</v>
      </c>
      <c r="C5" s="20">
        <f>'Dry scenario anomalies'!G21</f>
        <v>-25.933031</v>
      </c>
      <c r="D5" s="20">
        <f>'Median scenario anomalies'!G21</f>
        <v>29.761377</v>
      </c>
      <c r="E5" s="20">
        <f>'Wet scenario anomalies'!H21</f>
        <v>-49.248733999999999</v>
      </c>
      <c r="F5" s="20">
        <f>'Dry scenario anomalies'!G6</f>
        <v>6.7695090000000002</v>
      </c>
      <c r="G5" s="20">
        <f>'Median scenario anomalies'!G6</f>
        <v>0.96169780000000005</v>
      </c>
      <c r="H5" s="26">
        <f>'Wet scenario anomalies'!H6</f>
        <v>3.553693</v>
      </c>
      <c r="I5" s="24"/>
      <c r="J5" s="24"/>
      <c r="K5" s="24"/>
    </row>
    <row r="6" spans="2:11" x14ac:dyDescent="0.25">
      <c r="B6" s="22" t="s">
        <v>108</v>
      </c>
      <c r="C6" s="20">
        <f>'Dry scenario anomalies'!G22</f>
        <v>-55.037044999999999</v>
      </c>
      <c r="D6" s="20">
        <f>'Median scenario anomalies'!G22</f>
        <v>-39.997481999999998</v>
      </c>
      <c r="E6" s="20">
        <f>'Wet scenario anomalies'!H22</f>
        <v>-34.752772999999998</v>
      </c>
      <c r="F6" s="20">
        <f>'Dry scenario anomalies'!G7</f>
        <v>10.196186000000001</v>
      </c>
      <c r="G6" s="20">
        <f>'Median scenario anomalies'!G7</f>
        <v>6.1845245000000002</v>
      </c>
      <c r="H6" s="26">
        <f>'Wet scenario anomalies'!H7</f>
        <v>5.2184415</v>
      </c>
      <c r="I6" s="24"/>
      <c r="J6" s="24"/>
      <c r="K6" s="24"/>
    </row>
    <row r="7" spans="2:11" x14ac:dyDescent="0.25">
      <c r="B7" s="22" t="s">
        <v>109</v>
      </c>
      <c r="C7" s="20">
        <f>'Dry scenario anomalies'!G23</f>
        <v>-31.532706999999998</v>
      </c>
      <c r="D7" s="20">
        <f>'Median scenario anomalies'!G23</f>
        <v>-23.196579</v>
      </c>
      <c r="E7" s="20">
        <f>'Wet scenario anomalies'!H23</f>
        <v>28.977502999999999</v>
      </c>
      <c r="F7" s="20">
        <f>'Dry scenario anomalies'!G8</f>
        <v>7.6421412999999996</v>
      </c>
      <c r="G7" s="20">
        <f>'Median scenario anomalies'!G8</f>
        <v>8.3752169999999992</v>
      </c>
      <c r="H7" s="26">
        <f>'Wet scenario anomalies'!H8</f>
        <v>0.98207869999999997</v>
      </c>
      <c r="I7" s="24"/>
      <c r="J7" s="24"/>
      <c r="K7" s="24"/>
    </row>
    <row r="8" spans="2:11" x14ac:dyDescent="0.25">
      <c r="B8" s="22" t="s">
        <v>110</v>
      </c>
      <c r="C8" s="20">
        <f>'Dry scenario anomalies'!G24</f>
        <v>-27.947154999999999</v>
      </c>
      <c r="D8" s="20">
        <f>'Median scenario anomalies'!G24</f>
        <v>-14.569143</v>
      </c>
      <c r="E8" s="20">
        <f>'Wet scenario anomalies'!H24</f>
        <v>1.6394956999999999</v>
      </c>
      <c r="F8" s="20">
        <f>'Dry scenario anomalies'!G9</f>
        <v>9.6990060000000007</v>
      </c>
      <c r="G8" s="20">
        <f>'Median scenario anomalies'!G9</f>
        <v>11.789313</v>
      </c>
      <c r="H8" s="26">
        <f>'Wet scenario anomalies'!H9</f>
        <v>5.7913540000000001</v>
      </c>
      <c r="I8" s="24"/>
      <c r="J8" s="24"/>
      <c r="K8" s="20"/>
    </row>
    <row r="9" spans="2:11" x14ac:dyDescent="0.25">
      <c r="B9" s="22" t="s">
        <v>111</v>
      </c>
      <c r="C9" s="20">
        <f>'Dry scenario anomalies'!G25</f>
        <v>-28.254307000000001</v>
      </c>
      <c r="D9" s="20">
        <f>'Median scenario anomalies'!G25</f>
        <v>-16.900144999999998</v>
      </c>
      <c r="E9" s="20">
        <f>'Wet scenario anomalies'!H25</f>
        <v>17.545038000000002</v>
      </c>
      <c r="F9" s="20">
        <f>'Dry scenario anomalies'!G10</f>
        <v>9.8647150000000003</v>
      </c>
      <c r="G9" s="20">
        <f>'Median scenario anomalies'!G10</f>
        <v>6.3111689999999996</v>
      </c>
      <c r="H9" s="26">
        <f>'Wet scenario anomalies'!H10</f>
        <v>6.3787630000000002</v>
      </c>
      <c r="I9" s="24"/>
      <c r="J9" s="24"/>
      <c r="K9" s="24"/>
    </row>
    <row r="10" spans="2:11" x14ac:dyDescent="0.25">
      <c r="B10" s="22" t="s">
        <v>112</v>
      </c>
      <c r="C10" s="20">
        <f>'Dry scenario anomalies'!G26</f>
        <v>-9.6120889999999992</v>
      </c>
      <c r="D10" s="20">
        <f>'Median scenario anomalies'!G26</f>
        <v>-39.143745000000003</v>
      </c>
      <c r="E10" s="20">
        <f>'Wet scenario anomalies'!H26</f>
        <v>-16.773254000000001</v>
      </c>
      <c r="F10" s="20">
        <f>'Dry scenario anomalies'!G11</f>
        <v>7.5767189999999998</v>
      </c>
      <c r="G10" s="20">
        <f>'Median scenario anomalies'!G11</f>
        <v>13.931663</v>
      </c>
      <c r="H10" s="26">
        <f>'Wet scenario anomalies'!H11</f>
        <v>5.3863560000000001</v>
      </c>
      <c r="I10" s="24"/>
      <c r="J10" s="24"/>
      <c r="K10" s="24"/>
    </row>
    <row r="11" spans="2:11" x14ac:dyDescent="0.25">
      <c r="B11" s="22" t="s">
        <v>113</v>
      </c>
      <c r="C11" s="20">
        <f>'Dry scenario anomalies'!G27</f>
        <v>-20.893816000000001</v>
      </c>
      <c r="D11" s="20">
        <f>'Median scenario anomalies'!G27</f>
        <v>-25.548845</v>
      </c>
      <c r="E11" s="20">
        <f>'Wet scenario anomalies'!H27</f>
        <v>-18.808022000000001</v>
      </c>
      <c r="F11" s="20">
        <f>'Dry scenario anomalies'!G12</f>
        <v>5.5281672000000004</v>
      </c>
      <c r="G11" s="20">
        <f>'Median scenario anomalies'!G12</f>
        <v>7.5860776999999997</v>
      </c>
      <c r="H11" s="26">
        <f>'Wet scenario anomalies'!H12</f>
        <v>10.3208685</v>
      </c>
      <c r="I11" s="24"/>
      <c r="J11" s="24"/>
      <c r="K11" s="24"/>
    </row>
    <row r="12" spans="2:11" x14ac:dyDescent="0.25">
      <c r="B12" s="22" t="s">
        <v>114</v>
      </c>
      <c r="C12" s="20">
        <f>'Dry scenario anomalies'!G28</f>
        <v>-47.615772</v>
      </c>
      <c r="D12" s="20">
        <f>'Median scenario anomalies'!G28</f>
        <v>9.0679099999999995</v>
      </c>
      <c r="E12" s="20">
        <f>'Wet scenario anomalies'!H28</f>
        <v>-24.373263999999999</v>
      </c>
      <c r="F12" s="20">
        <f>'Dry scenario anomalies'!G13</f>
        <v>6.2486800000000002</v>
      </c>
      <c r="G12" s="20">
        <f>'Median scenario anomalies'!G13</f>
        <v>5.7146020000000002</v>
      </c>
      <c r="H12" s="26">
        <f>'Wet scenario anomalies'!H13</f>
        <v>8.9289839999999998</v>
      </c>
      <c r="I12" s="24"/>
      <c r="J12" s="24"/>
      <c r="K12" s="24"/>
    </row>
    <row r="13" spans="2:11" x14ac:dyDescent="0.25">
      <c r="B13" s="22" t="s">
        <v>115</v>
      </c>
      <c r="C13" s="20">
        <f>'Dry scenario anomalies'!G29</f>
        <v>-57.431187000000001</v>
      </c>
      <c r="D13" s="20">
        <f>'Median scenario anomalies'!G29</f>
        <v>53.316670000000002</v>
      </c>
      <c r="E13" s="20">
        <f>'Wet scenario anomalies'!H29</f>
        <v>-12.425268000000001</v>
      </c>
      <c r="F13" s="20">
        <f>'Dry scenario anomalies'!G14</f>
        <v>2.7476199000000001</v>
      </c>
      <c r="G13" s="20">
        <f>'Median scenario anomalies'!G14</f>
        <v>4.6401123999999996</v>
      </c>
      <c r="H13" s="26">
        <f>'Wet scenario anomalies'!H14</f>
        <v>4.1813235000000004</v>
      </c>
      <c r="I13" s="24"/>
      <c r="J13" s="24"/>
      <c r="K13" s="24"/>
    </row>
    <row r="14" spans="2:11" ht="15.75" thickBot="1" x14ac:dyDescent="0.3">
      <c r="B14" s="23" t="s">
        <v>116</v>
      </c>
      <c r="C14" s="27">
        <f>'Dry scenario anomalies'!G30</f>
        <v>-26.409115</v>
      </c>
      <c r="D14" s="27">
        <f>'Median scenario anomalies'!G30</f>
        <v>-4.4655813999999996</v>
      </c>
      <c r="E14" s="27">
        <f>'Wet scenario anomalies'!H30</f>
        <v>15.402602</v>
      </c>
      <c r="F14" s="27">
        <f>'Dry scenario anomalies'!G15</f>
        <v>-5.9303324999999997E-3</v>
      </c>
      <c r="G14" s="28">
        <f>'Median scenario anomalies'!G15</f>
        <v>3.9513826000000001</v>
      </c>
      <c r="H14" s="29">
        <f>'Wet scenario anomalies'!H15</f>
        <v>1.8612470999999999</v>
      </c>
      <c r="I14" s="24"/>
      <c r="J14" s="24"/>
      <c r="K14" s="24"/>
    </row>
    <row r="15" spans="2:11" x14ac:dyDescent="0.25">
      <c r="B15" s="33"/>
      <c r="C15" s="25">
        <f t="shared" ref="C15:H15" si="0">AVERAGE(C3:C14)</f>
        <v>-32.546185691666672</v>
      </c>
      <c r="D15" s="25">
        <f t="shared" si="0"/>
        <v>-7.6187173666666652</v>
      </c>
      <c r="E15" s="25">
        <f t="shared" si="0"/>
        <v>-0.15531959416666727</v>
      </c>
      <c r="F15" s="39">
        <f t="shared" si="0"/>
        <v>5.8163284806250006</v>
      </c>
      <c r="G15" s="25">
        <f t="shared" si="0"/>
        <v>6.7271841666666665</v>
      </c>
      <c r="H15" s="34">
        <f t="shared" si="0"/>
        <v>5.0319064833333327</v>
      </c>
      <c r="I15" s="24"/>
      <c r="J15" s="24"/>
      <c r="K15" s="24"/>
    </row>
    <row r="16" spans="2:11" ht="15.75" thickBot="1" x14ac:dyDescent="0.3">
      <c r="B16" s="35"/>
      <c r="C16" s="36"/>
      <c r="D16" s="36"/>
      <c r="E16" s="37">
        <f>AVERAGE(C15:E15)</f>
        <v>-13.440074217500003</v>
      </c>
      <c r="F16" s="37"/>
      <c r="G16" s="37"/>
      <c r="H16" s="38">
        <f>AVERAGE(F15:H15)</f>
        <v>5.8584730435416672</v>
      </c>
      <c r="I16" s="24"/>
      <c r="J16" s="24"/>
      <c r="K16" s="24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Dry scenario anomalies</vt:lpstr>
      <vt:lpstr>Median scenario anomalies</vt:lpstr>
      <vt:lpstr>Wet scenario anomalies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Artemis Kitsios</dc:creator>
  <cp:lastModifiedBy>Dan Paraska</cp:lastModifiedBy>
  <dcterms:created xsi:type="dcterms:W3CDTF">2020-04-29T05:27:50Z</dcterms:created>
  <dcterms:modified xsi:type="dcterms:W3CDTF">2020-07-13T06:46:34Z</dcterms:modified>
</cp:coreProperties>
</file>