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jnui\OneDrive\Bureau\Education\Framework\KPIs &amp; Catalysts - Qualitative Processing\"/>
    </mc:Choice>
  </mc:AlternateContent>
  <xr:revisionPtr revIDLastSave="0" documentId="13_ncr:1_{8D44D021-103E-42F3-B3DB-81249464A44D}" xr6:coauthVersionLast="47" xr6:coauthVersionMax="47" xr10:uidLastSave="{00000000-0000-0000-0000-000000000000}"/>
  <bookViews>
    <workbookView xWindow="-98" yWindow="-98" windowWidth="19396" windowHeight="11475" tabRatio="825" xr2:uid="{00000000-000D-0000-FFFF-FFFF00000000}"/>
  </bookViews>
  <sheets>
    <sheet name="Tables - Template" sheetId="1" r:id="rId1"/>
    <sheet name="Press Releases" sheetId="2" r:id="rId2"/>
    <sheet name="PR Earnings Related" sheetId="3" r:id="rId3"/>
    <sheet name="PR non-Earnings Related" sheetId="4" r:id="rId4"/>
    <sheet name="EandP Total" sheetId="5" r:id="rId5"/>
    <sheet name="EandP Earnings" sheetId="6" r:id="rId6"/>
    <sheet name="EandP Ex Earning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N7" i="1"/>
  <c r="N6" i="1"/>
  <c r="N15" i="1"/>
  <c r="N14" i="1"/>
  <c r="N13" i="1"/>
  <c r="N22" i="1"/>
  <c r="N21" i="1"/>
  <c r="N20" i="1"/>
  <c r="H22" i="1"/>
  <c r="H21" i="1"/>
  <c r="H20" i="1"/>
  <c r="H13" i="1"/>
  <c r="H15" i="1"/>
  <c r="H14" i="1"/>
  <c r="H8" i="1"/>
  <c r="H7" i="1"/>
  <c r="H6" i="1"/>
  <c r="D5" i="1"/>
  <c r="D4" i="1"/>
</calcChain>
</file>

<file path=xl/sharedStrings.xml><?xml version="1.0" encoding="utf-8"?>
<sst xmlns="http://schemas.openxmlformats.org/spreadsheetml/2006/main" count="38" uniqueCount="17">
  <si>
    <t>Date</t>
  </si>
  <si>
    <t>Press Releases</t>
  </si>
  <si>
    <t>Press Releases by Year</t>
  </si>
  <si>
    <t>E&amp;P Combined</t>
  </si>
  <si>
    <t>Total</t>
  </si>
  <si>
    <t>Per Year Average</t>
  </si>
  <si>
    <t>Per Quarter Average</t>
  </si>
  <si>
    <t>Per Month Average</t>
  </si>
  <si>
    <t xml:space="preserve">Total </t>
  </si>
  <si>
    <t>PR Earnings Related</t>
  </si>
  <si>
    <t xml:space="preserve">E&amp;P Earnings Related </t>
  </si>
  <si>
    <t>PR non-Earnings Related</t>
  </si>
  <si>
    <t xml:space="preserve">E&amp;P non-Earnings Related </t>
  </si>
  <si>
    <t>Time Period</t>
  </si>
  <si>
    <t>Months</t>
  </si>
  <si>
    <t>Quarters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</si>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</sst>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8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164" fontId="0" fillId="2" borderId="2" xfId="0" applyNumberFormat="1" applyFill="1" applyBorder="1"/>
    <xf numFmtId="164" fontId="0" fillId="2" borderId="5" xfId="0" applyNumberFormat="1" applyFill="1" applyBorder="1"/>
    <xf numFmtId="0" fontId="0" fillId="3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2" fontId="0" fillId="4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"/>
  <sheetViews>
    <sheetView tabSelected="1" workbookViewId="0">
      <selection activeCell="H16" sqref="H16"/>
    </sheetView>
  </sheetViews>
  <sheetFormatPr baseColWidth="10" defaultColWidth="9.06640625" defaultRowHeight="14.25" x14ac:dyDescent="0.45"/>
  <cols>
    <col min="1" max="6" width="9.06640625" style="1"/>
    <col min="7" max="7" width="20.06640625" style="1" bestFit="1" customWidth="1"/>
    <col min="8" max="8" width="11.73046875" style="1" bestFit="1" customWidth="1"/>
    <col min="9" max="9" width="9.06640625" style="1"/>
    <col min="10" max="10" width="18.33203125" style="1" bestFit="1" customWidth="1"/>
    <col min="11" max="11" width="3.73046875" style="1" bestFit="1" customWidth="1"/>
    <col min="12" max="12" width="9.06640625" style="1"/>
    <col min="13" max="13" width="21.796875" style="1" bestFit="1" customWidth="1"/>
    <col min="14" max="14" width="11.73046875" style="1" bestFit="1" customWidth="1"/>
    <col min="15" max="16384" width="9.06640625" style="1"/>
  </cols>
  <sheetData>
    <row r="1" spans="2:14" ht="14.65" thickBot="1" x14ac:dyDescent="0.5"/>
    <row r="2" spans="2:14" ht="14.65" thickBot="1" x14ac:dyDescent="0.5">
      <c r="B2" s="13" t="s">
        <v>13</v>
      </c>
      <c r="C2" s="14"/>
      <c r="D2" s="15"/>
    </row>
    <row r="3" spans="2:14" ht="14.65" thickBot="1" x14ac:dyDescent="0.5">
      <c r="B3" s="5" t="s">
        <v>14</v>
      </c>
      <c r="C3" s="6"/>
      <c r="D3" s="7">
        <v>51</v>
      </c>
    </row>
    <row r="4" spans="2:14" ht="14.65" thickBot="1" x14ac:dyDescent="0.5">
      <c r="B4" s="5" t="s">
        <v>15</v>
      </c>
      <c r="C4" s="6"/>
      <c r="D4" s="7">
        <f>D3/3</f>
        <v>17</v>
      </c>
      <c r="G4" s="11" t="s">
        <v>1</v>
      </c>
      <c r="H4" s="12"/>
      <c r="J4" s="22" t="s">
        <v>2</v>
      </c>
      <c r="K4" s="23"/>
      <c r="M4" s="11" t="s">
        <v>3</v>
      </c>
      <c r="N4" s="12"/>
    </row>
    <row r="5" spans="2:14" ht="14.65" thickBot="1" x14ac:dyDescent="0.5">
      <c r="B5" s="8" t="s">
        <v>16</v>
      </c>
      <c r="C5" s="9"/>
      <c r="D5" s="10">
        <f>D3/12</f>
        <v>4.25</v>
      </c>
      <c r="G5" s="5" t="s">
        <v>4</v>
      </c>
      <c r="H5" s="7">
        <v>343</v>
      </c>
      <c r="J5" s="16">
        <v>2024</v>
      </c>
      <c r="K5" s="17">
        <v>33</v>
      </c>
      <c r="M5" s="5" t="s">
        <v>4</v>
      </c>
      <c r="N5" s="7">
        <v>78</v>
      </c>
    </row>
    <row r="6" spans="2:14" x14ac:dyDescent="0.45">
      <c r="G6" s="5" t="s">
        <v>5</v>
      </c>
      <c r="H6" s="20">
        <f>H5/$D$5</f>
        <v>80.705882352941174</v>
      </c>
      <c r="J6" s="16">
        <v>2023</v>
      </c>
      <c r="K6" s="17">
        <v>61</v>
      </c>
      <c r="M6" s="5" t="s">
        <v>5</v>
      </c>
      <c r="N6" s="20">
        <f>N5/$D$5</f>
        <v>18.352941176470587</v>
      </c>
    </row>
    <row r="7" spans="2:14" x14ac:dyDescent="0.45">
      <c r="G7" s="5" t="s">
        <v>6</v>
      </c>
      <c r="H7" s="20">
        <f>H5/$D$4</f>
        <v>20.176470588235293</v>
      </c>
      <c r="J7" s="16">
        <v>2022</v>
      </c>
      <c r="K7" s="17">
        <v>69</v>
      </c>
      <c r="M7" s="5" t="s">
        <v>6</v>
      </c>
      <c r="N7" s="20">
        <f>N5/$D$4</f>
        <v>4.5882352941176467</v>
      </c>
    </row>
    <row r="8" spans="2:14" ht="14.65" thickBot="1" x14ac:dyDescent="0.5">
      <c r="G8" s="8" t="s">
        <v>7</v>
      </c>
      <c r="H8" s="21">
        <f>H5/$D$3</f>
        <v>6.7254901960784315</v>
      </c>
      <c r="J8" s="16">
        <v>2021</v>
      </c>
      <c r="K8" s="17">
        <v>99</v>
      </c>
      <c r="M8" s="8" t="s">
        <v>7</v>
      </c>
      <c r="N8" s="21">
        <f>N5/$D$3</f>
        <v>1.5294117647058822</v>
      </c>
    </row>
    <row r="9" spans="2:14" x14ac:dyDescent="0.45">
      <c r="J9" s="16">
        <v>2020</v>
      </c>
      <c r="K9" s="17">
        <v>81</v>
      </c>
    </row>
    <row r="10" spans="2:14" ht="14.65" thickBot="1" x14ac:dyDescent="0.5">
      <c r="J10" s="18" t="s">
        <v>8</v>
      </c>
      <c r="K10" s="19">
        <v>343</v>
      </c>
    </row>
    <row r="11" spans="2:14" ht="14.65" thickBot="1" x14ac:dyDescent="0.5">
      <c r="G11" s="11" t="s">
        <v>9</v>
      </c>
      <c r="H11" s="12"/>
      <c r="M11" s="11" t="s">
        <v>10</v>
      </c>
      <c r="N11" s="12"/>
    </row>
    <row r="12" spans="2:14" x14ac:dyDescent="0.45">
      <c r="G12" s="5" t="s">
        <v>4</v>
      </c>
      <c r="H12" s="7">
        <v>36</v>
      </c>
      <c r="M12" s="5" t="s">
        <v>4</v>
      </c>
      <c r="N12" s="7">
        <v>53</v>
      </c>
    </row>
    <row r="13" spans="2:14" x14ac:dyDescent="0.45">
      <c r="G13" s="5" t="s">
        <v>5</v>
      </c>
      <c r="H13" s="20">
        <f>H12/$D$5</f>
        <v>8.4705882352941178</v>
      </c>
      <c r="M13" s="5" t="s">
        <v>5</v>
      </c>
      <c r="N13" s="20">
        <f>N12/$D$5</f>
        <v>12.470588235294118</v>
      </c>
    </row>
    <row r="14" spans="2:14" x14ac:dyDescent="0.45">
      <c r="G14" s="5" t="s">
        <v>6</v>
      </c>
      <c r="H14" s="20">
        <f>H12/$D$4</f>
        <v>2.1176470588235294</v>
      </c>
      <c r="M14" s="5" t="s">
        <v>6</v>
      </c>
      <c r="N14" s="20">
        <f>N12/$D$4</f>
        <v>3.1176470588235294</v>
      </c>
    </row>
    <row r="15" spans="2:14" ht="14.65" thickBot="1" x14ac:dyDescent="0.5">
      <c r="G15" s="8" t="s">
        <v>7</v>
      </c>
      <c r="H15" s="21">
        <f>H12/$D$3</f>
        <v>0.70588235294117652</v>
      </c>
      <c r="M15" s="8" t="s">
        <v>7</v>
      </c>
      <c r="N15" s="21">
        <f>N12/$D$3</f>
        <v>1.0392156862745099</v>
      </c>
    </row>
    <row r="17" spans="7:14" ht="14.65" thickBot="1" x14ac:dyDescent="0.5"/>
    <row r="18" spans="7:14" ht="14.65" thickBot="1" x14ac:dyDescent="0.5">
      <c r="G18" s="11" t="s">
        <v>11</v>
      </c>
      <c r="H18" s="12"/>
      <c r="M18" s="11" t="s">
        <v>12</v>
      </c>
      <c r="N18" s="12"/>
    </row>
    <row r="19" spans="7:14" x14ac:dyDescent="0.45">
      <c r="G19" s="5" t="s">
        <v>4</v>
      </c>
      <c r="H19" s="7">
        <v>307</v>
      </c>
      <c r="M19" s="5" t="s">
        <v>4</v>
      </c>
      <c r="N19" s="7">
        <v>25</v>
      </c>
    </row>
    <row r="20" spans="7:14" x14ac:dyDescent="0.45">
      <c r="G20" s="5" t="s">
        <v>5</v>
      </c>
      <c r="H20" s="20">
        <f>H19/$D$5</f>
        <v>72.235294117647058</v>
      </c>
      <c r="M20" s="5" t="s">
        <v>5</v>
      </c>
      <c r="N20" s="20">
        <f>N19/$D$5</f>
        <v>5.882352941176471</v>
      </c>
    </row>
    <row r="21" spans="7:14" x14ac:dyDescent="0.45">
      <c r="G21" s="5" t="s">
        <v>6</v>
      </c>
      <c r="H21" s="20">
        <f>H19/$D$4</f>
        <v>18.058823529411764</v>
      </c>
      <c r="M21" s="5" t="s">
        <v>6</v>
      </c>
      <c r="N21" s="20">
        <f>N19/$D$4</f>
        <v>1.4705882352941178</v>
      </c>
    </row>
    <row r="22" spans="7:14" ht="14.65" thickBot="1" x14ac:dyDescent="0.5">
      <c r="G22" s="8" t="s">
        <v>7</v>
      </c>
      <c r="H22" s="24">
        <f>H19/$D$3</f>
        <v>6.0196078431372548</v>
      </c>
      <c r="M22" s="8" t="s">
        <v>7</v>
      </c>
      <c r="N22" s="24">
        <f>N19/$D$3</f>
        <v>0.49019607843137253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B17F-1106-4095-9095-AC7640DD0BE6}">
  <dimension ref="A1:C1"/>
  <sheetViews>
    <sheetView workbookViewId="0">
      <selection activeCell="B25" sqref="B25"/>
    </sheetView>
  </sheetViews>
  <sheetFormatPr baseColWidth="10" defaultRowHeight="14.25" x14ac:dyDescent="0.45"/>
  <cols>
    <col min="1" max="1" width="15.53125" style="1" customWidth="1"/>
    <col min="2" max="2" width="64.796875" style="1" customWidth="1"/>
    <col min="3" max="16384" width="10.6640625" style="1"/>
  </cols>
  <sheetData>
    <row r="1" spans="1:3" x14ac:dyDescent="0.45">
      <c r="A1" s="2" t="s">
        <v>0</v>
      </c>
      <c r="B1" s="3" t="s">
        <v>1</v>
      </c>
      <c r="C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A8FA-6CF3-4FCC-935C-F951793B17E1}">
  <dimension ref="A1"/>
  <sheetViews>
    <sheetView workbookViewId="0">
      <selection sqref="A1:XFD1048576"/>
    </sheetView>
  </sheetViews>
  <sheetFormatPr baseColWidth="10" defaultRowHeight="14.25" x14ac:dyDescent="0.45"/>
  <cols>
    <col min="1" max="16384" width="10.66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F395-B979-42FD-9AE9-035A35DD35C4}">
  <dimension ref="A1"/>
  <sheetViews>
    <sheetView workbookViewId="0">
      <selection sqref="A1:XFD1048576"/>
    </sheetView>
  </sheetViews>
  <sheetFormatPr baseColWidth="10" defaultRowHeight="14.25" x14ac:dyDescent="0.45"/>
  <cols>
    <col min="1" max="16384" width="10.66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1C64-D068-4EF0-AA52-4C1C000C8417}">
  <dimension ref="A1"/>
  <sheetViews>
    <sheetView workbookViewId="0">
      <selection sqref="A1:XFD1048576"/>
    </sheetView>
  </sheetViews>
  <sheetFormatPr baseColWidth="10" defaultRowHeight="14.25" x14ac:dyDescent="0.45"/>
  <cols>
    <col min="1" max="16384" width="10.664062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2493-2F29-47BC-85B7-966C5E98C4D1}">
  <dimension ref="A1"/>
  <sheetViews>
    <sheetView workbookViewId="0">
      <selection sqref="A1:XFD1048576"/>
    </sheetView>
  </sheetViews>
  <sheetFormatPr baseColWidth="10" defaultRowHeight="14.25" x14ac:dyDescent="0.45"/>
  <cols>
    <col min="1" max="16384" width="10.664062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0D41-6436-430F-8E55-42ACD31447A1}">
  <dimension ref="A1"/>
  <sheetViews>
    <sheetView workbookViewId="0">
      <selection activeCell="C2" sqref="C2"/>
    </sheetView>
  </sheetViews>
  <sheetFormatPr baseColWidth="10" defaultRowHeight="14.25" x14ac:dyDescent="0.45"/>
  <cols>
    <col min="1" max="16384" width="10.66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Tables - Template</vt:lpstr>
      <vt:lpstr>Press Releases</vt:lpstr>
      <vt:lpstr>PR Earnings Related</vt:lpstr>
      <vt:lpstr>PR non-Earnings Related</vt:lpstr>
      <vt:lpstr>EandP Total</vt:lpstr>
      <vt:lpstr>EandP Earnings</vt:lpstr>
      <vt:lpstr>EandP Ex 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Ajnui</dc:creator>
  <cp:lastModifiedBy>Mohamed Amine Ajnui</cp:lastModifiedBy>
  <dcterms:created xsi:type="dcterms:W3CDTF">2015-06-05T18:19:34Z</dcterms:created>
  <dcterms:modified xsi:type="dcterms:W3CDTF">2024-07-09T13:28:57Z</dcterms:modified>
</cp:coreProperties>
</file>