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0FA89B7D-6D52-4BA0-AE4C-5C4287677433}" xr6:coauthVersionLast="47" xr6:coauthVersionMax="47" xr10:uidLastSave="{00000000-0000-0000-0000-000000000000}"/>
  <bookViews>
    <workbookView xWindow="-98" yWindow="-98" windowWidth="19396" windowHeight="11475" tabRatio="940" activeTab="1" xr2:uid="{00000000-000D-0000-FFFF-FFFF00000000}"/>
  </bookViews>
  <sheets>
    <sheet name="Notes" sheetId="1" r:id="rId1"/>
    <sheet name="Heat Map Summary" sheetId="32" r:id="rId2"/>
    <sheet name="Global" sheetId="2" r:id="rId3"/>
    <sheet name="US" sheetId="9" r:id="rId4"/>
    <sheet name="China" sheetId="11" r:id="rId5"/>
    <sheet name="Euro Area" sheetId="10" r:id="rId6"/>
    <sheet name="UK" sheetId="3" r:id="rId7"/>
    <sheet name="France" sheetId="4" r:id="rId8"/>
    <sheet name="Germany" sheetId="5" r:id="rId9"/>
    <sheet name="Japan" sheetId="6" r:id="rId10"/>
    <sheet name="Italy" sheetId="7" r:id="rId11"/>
    <sheet name="Spain" sheetId="8" r:id="rId12"/>
    <sheet name="Brazil" sheetId="12" r:id="rId13"/>
    <sheet name="Mexico" sheetId="13" r:id="rId14"/>
    <sheet name="India" sheetId="15" r:id="rId15"/>
    <sheet name="Canada" sheetId="16" r:id="rId16"/>
    <sheet name="Australia" sheetId="17" r:id="rId17"/>
    <sheet name="SouthKorea" sheetId="18" r:id="rId18"/>
    <sheet name="Taiwan" sheetId="19" r:id="rId19"/>
    <sheet name="Greece" sheetId="20" r:id="rId20"/>
    <sheet name="Ireland" sheetId="21" r:id="rId21"/>
    <sheet name="Turkey" sheetId="22" r:id="rId22"/>
    <sheet name="CzechRepublic" sheetId="23" r:id="rId23"/>
    <sheet name="Poland" sheetId="24" r:id="rId24"/>
    <sheet name="Denmark" sheetId="25" r:id="rId25"/>
    <sheet name="Vietnam" sheetId="26" r:id="rId26"/>
    <sheet name="Thailand" sheetId="27" r:id="rId27"/>
    <sheet name="SouthAfrica" sheetId="28" r:id="rId28"/>
    <sheet name="HongKong" sheetId="29" r:id="rId29"/>
    <sheet name="SaudiArabia" sheetId="30" r:id="rId30"/>
    <sheet name="NewZealand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2" l="1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3" i="32"/>
  <c r="D19" i="1"/>
  <c r="D18" i="1"/>
  <c r="D17" i="1"/>
  <c r="N4" i="32"/>
  <c r="O4" i="32"/>
  <c r="P4" i="32"/>
  <c r="N5" i="32"/>
  <c r="O5" i="32"/>
  <c r="P5" i="32"/>
  <c r="N6" i="32"/>
  <c r="O6" i="32"/>
  <c r="P6" i="32"/>
  <c r="N7" i="32"/>
  <c r="O7" i="32"/>
  <c r="P7" i="32"/>
  <c r="N8" i="32"/>
  <c r="O8" i="32"/>
  <c r="P8" i="32"/>
  <c r="N9" i="32"/>
  <c r="O9" i="32"/>
  <c r="P9" i="32"/>
  <c r="N10" i="32"/>
  <c r="O10" i="32"/>
  <c r="P10" i="32"/>
  <c r="N11" i="32"/>
  <c r="O11" i="32"/>
  <c r="P11" i="32"/>
  <c r="N12" i="32"/>
  <c r="O12" i="32"/>
  <c r="P12" i="32"/>
  <c r="N13" i="32"/>
  <c r="O13" i="32"/>
  <c r="P13" i="32"/>
  <c r="N14" i="32"/>
  <c r="O14" i="32"/>
  <c r="P14" i="32"/>
  <c r="N15" i="32"/>
  <c r="O15" i="32"/>
  <c r="P15" i="32"/>
  <c r="N16" i="32"/>
  <c r="O16" i="32"/>
  <c r="P16" i="32"/>
  <c r="N17" i="32"/>
  <c r="O17" i="32"/>
  <c r="P17" i="32"/>
  <c r="N18" i="32"/>
  <c r="O18" i="32"/>
  <c r="P18" i="32"/>
  <c r="N19" i="32"/>
  <c r="O19" i="32"/>
  <c r="P19" i="32"/>
  <c r="N20" i="32"/>
  <c r="O20" i="32"/>
  <c r="P20" i="32"/>
  <c r="N21" i="32"/>
  <c r="O21" i="32"/>
  <c r="P21" i="32"/>
  <c r="N22" i="32"/>
  <c r="O22" i="32"/>
  <c r="P22" i="32"/>
  <c r="N23" i="32"/>
  <c r="O23" i="32"/>
  <c r="P23" i="32"/>
  <c r="N24" i="32"/>
  <c r="O24" i="32"/>
  <c r="P24" i="32"/>
  <c r="N25" i="32"/>
  <c r="O25" i="32"/>
  <c r="P25" i="32"/>
  <c r="N26" i="32"/>
  <c r="O26" i="32"/>
  <c r="P26" i="32"/>
  <c r="N27" i="32"/>
  <c r="O27" i="32"/>
  <c r="P27" i="32"/>
  <c r="N28" i="32"/>
  <c r="O28" i="32"/>
  <c r="P28" i="32"/>
  <c r="N29" i="32"/>
  <c r="O29" i="32"/>
  <c r="P29" i="32"/>
  <c r="N30" i="32"/>
  <c r="O30" i="32"/>
  <c r="P30" i="32"/>
  <c r="N31" i="32"/>
  <c r="O31" i="32"/>
  <c r="P31" i="32"/>
  <c r="N32" i="32"/>
  <c r="O32" i="32"/>
  <c r="P32" i="32"/>
  <c r="N33" i="32"/>
  <c r="O33" i="32"/>
  <c r="P33" i="32"/>
  <c r="N34" i="32"/>
  <c r="O34" i="32"/>
  <c r="P34" i="32"/>
  <c r="N35" i="32"/>
  <c r="O35" i="32"/>
  <c r="P35" i="32"/>
  <c r="N36" i="32"/>
  <c r="O36" i="32"/>
  <c r="P36" i="32"/>
  <c r="N37" i="32"/>
  <c r="O37" i="32"/>
  <c r="P37" i="32"/>
  <c r="N38" i="32"/>
  <c r="O38" i="32"/>
  <c r="P38" i="32"/>
  <c r="N39" i="32"/>
  <c r="O39" i="32"/>
  <c r="P39" i="32"/>
  <c r="N40" i="32"/>
  <c r="O40" i="32"/>
  <c r="P40" i="32"/>
  <c r="N41" i="32"/>
  <c r="O41" i="32"/>
  <c r="P41" i="32"/>
  <c r="N42" i="32"/>
  <c r="O42" i="32"/>
  <c r="P42" i="32"/>
  <c r="N43" i="32"/>
  <c r="O43" i="32"/>
  <c r="P43" i="32"/>
  <c r="N44" i="32"/>
  <c r="O44" i="32"/>
  <c r="P44" i="32"/>
  <c r="N45" i="32"/>
  <c r="O45" i="32"/>
  <c r="P45" i="32"/>
  <c r="N46" i="32"/>
  <c r="O46" i="32"/>
  <c r="P46" i="32"/>
  <c r="N47" i="32"/>
  <c r="O47" i="32"/>
  <c r="P47" i="32"/>
  <c r="N48" i="32"/>
  <c r="O48" i="32"/>
  <c r="P48" i="32"/>
  <c r="N49" i="32"/>
  <c r="O49" i="32"/>
  <c r="P49" i="32"/>
  <c r="N50" i="32"/>
  <c r="O50" i="32"/>
  <c r="P50" i="32"/>
  <c r="N51" i="32"/>
  <c r="O51" i="32"/>
  <c r="P51" i="32"/>
  <c r="N52" i="32"/>
  <c r="O52" i="32"/>
  <c r="P52" i="32"/>
  <c r="N53" i="32"/>
  <c r="O53" i="32"/>
  <c r="P53" i="32"/>
  <c r="N54" i="32"/>
  <c r="O54" i="32"/>
  <c r="P54" i="32"/>
  <c r="N55" i="32"/>
  <c r="O55" i="32"/>
  <c r="P55" i="32"/>
  <c r="N56" i="32"/>
  <c r="O56" i="32"/>
  <c r="P56" i="32"/>
  <c r="N57" i="32"/>
  <c r="O57" i="32"/>
  <c r="P57" i="32"/>
  <c r="N58" i="32"/>
  <c r="O58" i="32"/>
  <c r="P58" i="32"/>
  <c r="N59" i="32"/>
  <c r="O59" i="32"/>
  <c r="P59" i="32"/>
  <c r="N60" i="32"/>
  <c r="O60" i="32"/>
  <c r="P60" i="32"/>
  <c r="N61" i="32"/>
  <c r="O61" i="32"/>
  <c r="P61" i="32"/>
  <c r="N62" i="32"/>
  <c r="O62" i="32"/>
  <c r="P62" i="32"/>
  <c r="N63" i="32"/>
  <c r="O63" i="32"/>
  <c r="P63" i="32"/>
  <c r="N64" i="32"/>
  <c r="O64" i="32"/>
  <c r="P64" i="32"/>
  <c r="N65" i="32"/>
  <c r="O65" i="32"/>
  <c r="P65" i="32"/>
  <c r="N66" i="32"/>
  <c r="O66" i="32"/>
  <c r="P66" i="32"/>
  <c r="N67" i="32"/>
  <c r="O67" i="32"/>
  <c r="P67" i="32"/>
  <c r="N68" i="32"/>
  <c r="O68" i="32"/>
  <c r="P68" i="32"/>
  <c r="N69" i="32"/>
  <c r="O69" i="32"/>
  <c r="P69" i="32"/>
  <c r="N70" i="32"/>
  <c r="O70" i="32"/>
  <c r="P70" i="32"/>
  <c r="N71" i="32"/>
  <c r="O71" i="32"/>
  <c r="P71" i="32"/>
  <c r="N72" i="32"/>
  <c r="O72" i="32"/>
  <c r="P72" i="32"/>
  <c r="N73" i="32"/>
  <c r="O73" i="32"/>
  <c r="P73" i="32"/>
  <c r="N74" i="32"/>
  <c r="O74" i="32"/>
  <c r="P74" i="32"/>
  <c r="N75" i="32"/>
  <c r="O75" i="32"/>
  <c r="P75" i="32"/>
  <c r="N76" i="32"/>
  <c r="O76" i="32"/>
  <c r="P76" i="32"/>
  <c r="N77" i="32"/>
  <c r="O77" i="32"/>
  <c r="P77" i="32"/>
  <c r="N78" i="32"/>
  <c r="O78" i="32"/>
  <c r="P78" i="32"/>
  <c r="N79" i="32"/>
  <c r="O79" i="32"/>
  <c r="P79" i="32"/>
  <c r="N80" i="32"/>
  <c r="O80" i="32"/>
  <c r="P80" i="32"/>
  <c r="N81" i="32"/>
  <c r="O81" i="32"/>
  <c r="P81" i="32"/>
  <c r="N82" i="32"/>
  <c r="O82" i="32"/>
  <c r="P82" i="32"/>
  <c r="N83" i="32"/>
  <c r="O83" i="32"/>
  <c r="P83" i="32"/>
  <c r="N84" i="32"/>
  <c r="O84" i="32"/>
  <c r="P84" i="32"/>
  <c r="N85" i="32"/>
  <c r="O85" i="32"/>
  <c r="P85" i="32"/>
  <c r="N86" i="32"/>
  <c r="O86" i="32"/>
  <c r="P86" i="32"/>
  <c r="N87" i="32"/>
  <c r="O87" i="32"/>
  <c r="P87" i="32"/>
  <c r="N88" i="32"/>
  <c r="O88" i="32"/>
  <c r="P88" i="32"/>
  <c r="N89" i="32"/>
  <c r="O89" i="32"/>
  <c r="P89" i="32"/>
  <c r="N90" i="32"/>
  <c r="O90" i="32"/>
  <c r="P90" i="32"/>
  <c r="N91" i="32"/>
  <c r="O91" i="32"/>
  <c r="P91" i="32"/>
  <c r="N92" i="32"/>
  <c r="O92" i="32"/>
  <c r="P92" i="32"/>
  <c r="N93" i="32"/>
  <c r="O93" i="32"/>
  <c r="P93" i="32"/>
  <c r="N94" i="32"/>
  <c r="O94" i="32"/>
  <c r="P94" i="32"/>
  <c r="N95" i="32"/>
  <c r="O95" i="32"/>
  <c r="P95" i="32"/>
  <c r="N96" i="32"/>
  <c r="O96" i="32"/>
  <c r="P96" i="32"/>
  <c r="N97" i="32"/>
  <c r="O97" i="32"/>
  <c r="P97" i="32"/>
  <c r="N98" i="32"/>
  <c r="O98" i="32"/>
  <c r="P98" i="32"/>
  <c r="N99" i="32"/>
  <c r="O99" i="32"/>
  <c r="P99" i="32"/>
  <c r="N100" i="32"/>
  <c r="O100" i="32"/>
  <c r="P100" i="32"/>
  <c r="N101" i="32"/>
  <c r="O101" i="32"/>
  <c r="P101" i="32"/>
  <c r="N102" i="32"/>
  <c r="O102" i="32"/>
  <c r="P102" i="32"/>
  <c r="N103" i="32"/>
  <c r="O103" i="32"/>
  <c r="P103" i="32"/>
  <c r="N104" i="32"/>
  <c r="O104" i="32"/>
  <c r="P104" i="32"/>
  <c r="N105" i="32"/>
  <c r="O105" i="32"/>
  <c r="P105" i="32"/>
  <c r="N106" i="32"/>
  <c r="O106" i="32"/>
  <c r="P106" i="32"/>
  <c r="N107" i="32"/>
  <c r="O107" i="32"/>
  <c r="P107" i="32"/>
  <c r="N108" i="32"/>
  <c r="O108" i="32"/>
  <c r="P108" i="32"/>
  <c r="N109" i="32"/>
  <c r="O109" i="32"/>
  <c r="P109" i="32"/>
  <c r="N110" i="32"/>
  <c r="O110" i="32"/>
  <c r="P110" i="32"/>
  <c r="N111" i="32"/>
  <c r="O111" i="32"/>
  <c r="P111" i="32"/>
  <c r="N112" i="32"/>
  <c r="O112" i="32"/>
  <c r="P112" i="32"/>
  <c r="N113" i="32"/>
  <c r="O113" i="32"/>
  <c r="P113" i="32"/>
  <c r="P3" i="32"/>
  <c r="O3" i="32"/>
  <c r="N3" i="32"/>
  <c r="F195" i="17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06" i="31"/>
  <c r="C194" i="17"/>
  <c r="D200" i="22"/>
  <c r="C200" i="22"/>
  <c r="F199" i="22"/>
  <c r="D199" i="22"/>
  <c r="C199" i="22"/>
  <c r="F198" i="22"/>
  <c r="D198" i="22"/>
  <c r="C198" i="22"/>
  <c r="F197" i="22"/>
  <c r="D197" i="22"/>
  <c r="C197" i="22"/>
  <c r="F196" i="22"/>
  <c r="D196" i="22"/>
  <c r="C196" i="22"/>
  <c r="F195" i="22"/>
  <c r="D195" i="22"/>
  <c r="C195" i="22"/>
  <c r="F194" i="22"/>
  <c r="D194" i="22"/>
  <c r="C194" i="22"/>
  <c r="F193" i="22"/>
  <c r="D193" i="22"/>
  <c r="C193" i="22"/>
  <c r="F192" i="22"/>
  <c r="D192" i="22"/>
  <c r="C192" i="22"/>
  <c r="F191" i="22"/>
  <c r="D191" i="22"/>
  <c r="C191" i="22"/>
  <c r="F190" i="22"/>
  <c r="D190" i="22"/>
  <c r="C190" i="22"/>
  <c r="F189" i="22"/>
  <c r="D189" i="22"/>
  <c r="C189" i="22"/>
  <c r="F188" i="22"/>
  <c r="D188" i="22"/>
  <c r="C188" i="22"/>
  <c r="F187" i="22"/>
  <c r="D187" i="22"/>
  <c r="C187" i="22"/>
  <c r="F186" i="22"/>
  <c r="D186" i="22"/>
  <c r="C186" i="22"/>
  <c r="F185" i="22"/>
  <c r="D185" i="22"/>
  <c r="C185" i="22"/>
  <c r="F184" i="22"/>
  <c r="D184" i="22"/>
  <c r="C184" i="22"/>
  <c r="F183" i="22"/>
  <c r="D183" i="22"/>
  <c r="C183" i="22"/>
  <c r="F182" i="22"/>
  <c r="D182" i="22"/>
  <c r="C182" i="22"/>
  <c r="F181" i="22"/>
  <c r="D181" i="22"/>
  <c r="C181" i="22"/>
  <c r="F180" i="22"/>
  <c r="D180" i="22"/>
  <c r="C180" i="22"/>
  <c r="F179" i="22"/>
  <c r="D179" i="22"/>
  <c r="C179" i="22"/>
  <c r="F178" i="22"/>
  <c r="D178" i="22"/>
  <c r="C178" i="22"/>
  <c r="F177" i="22"/>
  <c r="D177" i="22"/>
  <c r="C177" i="22"/>
  <c r="F176" i="22"/>
  <c r="D176" i="22"/>
  <c r="C176" i="22"/>
  <c r="F175" i="22"/>
  <c r="D175" i="22"/>
  <c r="C175" i="22"/>
  <c r="F174" i="22"/>
  <c r="D174" i="22"/>
  <c r="C174" i="22"/>
  <c r="F173" i="22"/>
  <c r="D173" i="22"/>
  <c r="C173" i="22"/>
  <c r="F172" i="22"/>
  <c r="D172" i="22"/>
  <c r="C172" i="22"/>
  <c r="F171" i="22"/>
  <c r="D171" i="22"/>
  <c r="C171" i="22"/>
  <c r="F170" i="22"/>
  <c r="D170" i="22"/>
  <c r="C170" i="22"/>
  <c r="F169" i="22"/>
  <c r="D169" i="22"/>
  <c r="C169" i="22"/>
  <c r="F168" i="22"/>
  <c r="D168" i="22"/>
  <c r="C168" i="22"/>
  <c r="F167" i="22"/>
  <c r="D167" i="22"/>
  <c r="C167" i="22"/>
  <c r="F166" i="22"/>
  <c r="D166" i="22"/>
  <c r="C166" i="22"/>
  <c r="F165" i="22"/>
  <c r="D165" i="22"/>
  <c r="C165" i="22"/>
  <c r="F164" i="22"/>
  <c r="D164" i="22"/>
  <c r="C164" i="22"/>
  <c r="F163" i="22"/>
  <c r="D163" i="22"/>
  <c r="C163" i="22"/>
  <c r="F162" i="22"/>
  <c r="D162" i="22"/>
  <c r="C162" i="22"/>
  <c r="F161" i="22"/>
  <c r="D161" i="22"/>
  <c r="C161" i="22"/>
  <c r="F160" i="22"/>
  <c r="D160" i="22"/>
  <c r="C160" i="22"/>
  <c r="F159" i="22"/>
  <c r="D159" i="22"/>
  <c r="C159" i="22"/>
  <c r="F158" i="22"/>
  <c r="D158" i="22"/>
  <c r="C158" i="22"/>
  <c r="F157" i="22"/>
  <c r="D157" i="22"/>
  <c r="C157" i="22"/>
  <c r="F156" i="22"/>
  <c r="D156" i="22"/>
  <c r="C156" i="22"/>
  <c r="F155" i="22"/>
  <c r="D155" i="22"/>
  <c r="C155" i="22"/>
  <c r="F154" i="22"/>
  <c r="D154" i="22"/>
  <c r="C154" i="22"/>
  <c r="F153" i="22"/>
  <c r="D153" i="22"/>
  <c r="C153" i="22"/>
  <c r="F152" i="22"/>
  <c r="D152" i="22"/>
  <c r="C152" i="22"/>
  <c r="F151" i="22"/>
  <c r="D151" i="22"/>
  <c r="C151" i="22"/>
  <c r="F150" i="22"/>
  <c r="D150" i="22"/>
  <c r="C150" i="22"/>
  <c r="F149" i="22"/>
  <c r="D149" i="22"/>
  <c r="C149" i="22"/>
  <c r="F148" i="22"/>
  <c r="D148" i="22"/>
  <c r="C148" i="22"/>
  <c r="F147" i="22"/>
  <c r="D147" i="22"/>
  <c r="C147" i="22"/>
  <c r="F146" i="22"/>
  <c r="D146" i="22"/>
  <c r="C146" i="22"/>
  <c r="F145" i="22"/>
  <c r="D145" i="22"/>
  <c r="C145" i="22"/>
  <c r="F144" i="22"/>
  <c r="D144" i="22"/>
  <c r="C144" i="22"/>
  <c r="F143" i="22"/>
  <c r="D143" i="22"/>
  <c r="C143" i="22"/>
  <c r="F142" i="22"/>
  <c r="D142" i="22"/>
  <c r="C142" i="22"/>
  <c r="F141" i="22"/>
  <c r="D141" i="22"/>
  <c r="C141" i="22"/>
  <c r="F140" i="22"/>
  <c r="D140" i="22"/>
  <c r="C140" i="22"/>
  <c r="F139" i="22"/>
  <c r="D139" i="22"/>
  <c r="C139" i="22"/>
  <c r="F138" i="22"/>
  <c r="D138" i="22"/>
  <c r="C138" i="22"/>
  <c r="F137" i="22"/>
  <c r="D137" i="22"/>
  <c r="C137" i="22"/>
  <c r="F136" i="22"/>
  <c r="D136" i="22"/>
  <c r="C136" i="22"/>
  <c r="F135" i="22"/>
  <c r="D135" i="22"/>
  <c r="C135" i="22"/>
  <c r="F134" i="22"/>
  <c r="D134" i="22"/>
  <c r="C134" i="22"/>
  <c r="F133" i="22"/>
  <c r="D133" i="22"/>
  <c r="C133" i="22"/>
  <c r="F132" i="22"/>
  <c r="D132" i="22"/>
  <c r="C132" i="22"/>
  <c r="F131" i="22"/>
  <c r="D131" i="22"/>
  <c r="C131" i="22"/>
  <c r="F130" i="22"/>
  <c r="D130" i="22"/>
  <c r="C130" i="22"/>
  <c r="F129" i="22"/>
  <c r="D129" i="22"/>
  <c r="C129" i="22"/>
  <c r="F128" i="22"/>
  <c r="D128" i="22"/>
  <c r="C128" i="22"/>
  <c r="F127" i="22"/>
  <c r="D127" i="22"/>
  <c r="C127" i="22"/>
  <c r="F126" i="22"/>
  <c r="D126" i="22"/>
  <c r="C126" i="22"/>
  <c r="F125" i="22"/>
  <c r="D125" i="22"/>
  <c r="C125" i="22"/>
  <c r="F124" i="22"/>
  <c r="D124" i="22"/>
  <c r="C124" i="22"/>
  <c r="F123" i="22"/>
  <c r="D123" i="22"/>
  <c r="C123" i="22"/>
  <c r="F122" i="22"/>
  <c r="D122" i="22"/>
  <c r="C122" i="22"/>
  <c r="F121" i="22"/>
  <c r="D121" i="22"/>
  <c r="C121" i="22"/>
  <c r="F120" i="22"/>
  <c r="D120" i="22"/>
  <c r="C120" i="22"/>
  <c r="F119" i="22"/>
  <c r="D119" i="22"/>
  <c r="C119" i="22"/>
  <c r="F118" i="22"/>
  <c r="D118" i="22"/>
  <c r="C118" i="22"/>
  <c r="F117" i="22"/>
  <c r="D117" i="22"/>
  <c r="C117" i="22"/>
  <c r="F116" i="22"/>
  <c r="D116" i="22"/>
  <c r="C116" i="22"/>
  <c r="F115" i="22"/>
  <c r="D115" i="22"/>
  <c r="C115" i="22"/>
  <c r="F114" i="22"/>
  <c r="D114" i="22"/>
  <c r="C114" i="22"/>
  <c r="F113" i="22"/>
  <c r="D113" i="22"/>
  <c r="C113" i="22"/>
  <c r="F112" i="22"/>
  <c r="D112" i="22"/>
  <c r="C112" i="22"/>
  <c r="F111" i="22"/>
  <c r="D111" i="22"/>
  <c r="C111" i="22"/>
  <c r="F110" i="22"/>
  <c r="D110" i="22"/>
  <c r="C110" i="22"/>
  <c r="F109" i="22"/>
  <c r="D109" i="22"/>
  <c r="C109" i="22"/>
  <c r="F108" i="22"/>
  <c r="D108" i="22"/>
  <c r="C108" i="22"/>
  <c r="F107" i="22"/>
  <c r="D107" i="22"/>
  <c r="C107" i="22"/>
  <c r="F106" i="22"/>
  <c r="D106" i="22"/>
  <c r="C106" i="22"/>
  <c r="F105" i="22"/>
  <c r="D105" i="22"/>
  <c r="C105" i="22"/>
  <c r="F104" i="22"/>
  <c r="D104" i="22"/>
  <c r="C104" i="22"/>
  <c r="F103" i="22"/>
  <c r="D103" i="22"/>
  <c r="C103" i="22"/>
  <c r="F102" i="22"/>
  <c r="D102" i="22"/>
  <c r="C102" i="22"/>
  <c r="F101" i="22"/>
  <c r="D101" i="22"/>
  <c r="C101" i="22"/>
  <c r="F100" i="22"/>
  <c r="D100" i="22"/>
  <c r="C100" i="22"/>
  <c r="F99" i="22"/>
  <c r="D99" i="22"/>
  <c r="C99" i="22"/>
  <c r="F98" i="22"/>
  <c r="D98" i="22"/>
  <c r="C98" i="22"/>
  <c r="F97" i="22"/>
  <c r="D97" i="22"/>
  <c r="C97" i="22"/>
  <c r="F96" i="22"/>
  <c r="D96" i="22"/>
  <c r="C96" i="22"/>
  <c r="F95" i="22"/>
  <c r="D95" i="22"/>
  <c r="C95" i="22"/>
  <c r="F94" i="22"/>
  <c r="D94" i="22"/>
  <c r="C94" i="22"/>
  <c r="F93" i="22"/>
  <c r="D93" i="22"/>
  <c r="C93" i="22"/>
  <c r="F92" i="22"/>
  <c r="D92" i="22"/>
  <c r="C92" i="22"/>
  <c r="F91" i="22"/>
  <c r="D91" i="22"/>
  <c r="C91" i="22"/>
  <c r="F90" i="22"/>
  <c r="D90" i="22"/>
  <c r="C90" i="22"/>
  <c r="F89" i="22"/>
  <c r="D89" i="22"/>
  <c r="C89" i="22"/>
  <c r="F88" i="22"/>
  <c r="D88" i="22"/>
  <c r="C88" i="22"/>
  <c r="F87" i="22"/>
  <c r="D87" i="22"/>
  <c r="C87" i="22"/>
  <c r="F86" i="22"/>
  <c r="D86" i="22"/>
  <c r="C86" i="22"/>
  <c r="F85" i="22"/>
  <c r="D85" i="22"/>
  <c r="C85" i="22"/>
  <c r="F84" i="22"/>
  <c r="D84" i="22"/>
  <c r="C84" i="22"/>
  <c r="F83" i="22"/>
  <c r="D83" i="22"/>
  <c r="C83" i="22"/>
  <c r="F82" i="22"/>
  <c r="D82" i="22"/>
  <c r="C82" i="22"/>
  <c r="F81" i="22"/>
  <c r="D81" i="22"/>
  <c r="C81" i="22"/>
  <c r="F80" i="22"/>
  <c r="D80" i="22"/>
  <c r="C80" i="22"/>
  <c r="F79" i="22"/>
  <c r="D79" i="22"/>
  <c r="C79" i="22"/>
  <c r="F78" i="22"/>
  <c r="D78" i="22"/>
  <c r="C78" i="22"/>
  <c r="F77" i="22"/>
  <c r="D77" i="22"/>
  <c r="C77" i="22"/>
  <c r="F76" i="22"/>
  <c r="D76" i="22"/>
  <c r="C76" i="22"/>
  <c r="F75" i="22"/>
  <c r="D75" i="22"/>
  <c r="C75" i="22"/>
  <c r="F74" i="22"/>
  <c r="D74" i="22"/>
  <c r="C74" i="22"/>
  <c r="F73" i="22"/>
  <c r="D73" i="22"/>
  <c r="C73" i="22"/>
  <c r="F72" i="22"/>
  <c r="D72" i="22"/>
  <c r="C72" i="22"/>
  <c r="F71" i="22"/>
  <c r="D71" i="22"/>
  <c r="C71" i="22"/>
  <c r="F70" i="22"/>
  <c r="D70" i="22"/>
  <c r="C70" i="22"/>
  <c r="F69" i="22"/>
  <c r="D69" i="22"/>
  <c r="C69" i="22"/>
  <c r="F68" i="22"/>
  <c r="D68" i="22"/>
  <c r="C68" i="22"/>
  <c r="F67" i="22"/>
  <c r="D67" i="22"/>
  <c r="C67" i="22"/>
  <c r="F66" i="22"/>
  <c r="D66" i="22"/>
  <c r="C66" i="22"/>
  <c r="F65" i="22"/>
  <c r="D65" i="22"/>
  <c r="C65" i="22"/>
  <c r="F64" i="22"/>
  <c r="D64" i="22"/>
  <c r="C64" i="22"/>
  <c r="F63" i="22"/>
  <c r="D63" i="22"/>
  <c r="C63" i="22"/>
  <c r="F62" i="22"/>
  <c r="D62" i="22"/>
  <c r="C62" i="22"/>
  <c r="F61" i="22"/>
  <c r="D61" i="22"/>
  <c r="C61" i="22"/>
  <c r="F60" i="22"/>
  <c r="D60" i="22"/>
  <c r="C60" i="22"/>
  <c r="F59" i="22"/>
  <c r="D59" i="22"/>
  <c r="C59" i="22"/>
  <c r="F58" i="22"/>
  <c r="D58" i="22"/>
  <c r="C58" i="22"/>
  <c r="F57" i="22"/>
  <c r="D57" i="22"/>
  <c r="C57" i="22"/>
  <c r="F56" i="22"/>
  <c r="D56" i="22"/>
  <c r="C56" i="22"/>
  <c r="F55" i="22"/>
  <c r="D55" i="22"/>
  <c r="C55" i="22"/>
  <c r="F54" i="22"/>
  <c r="D54" i="22"/>
  <c r="C54" i="22"/>
  <c r="F53" i="22"/>
  <c r="D53" i="22"/>
  <c r="C53" i="22"/>
  <c r="F52" i="22"/>
  <c r="D52" i="22"/>
  <c r="C52" i="22"/>
  <c r="F51" i="22"/>
  <c r="D51" i="22"/>
  <c r="C51" i="22"/>
  <c r="F50" i="22"/>
  <c r="D50" i="22"/>
  <c r="C50" i="22"/>
  <c r="F49" i="22"/>
  <c r="D49" i="22"/>
  <c r="C49" i="22"/>
  <c r="F48" i="22"/>
  <c r="D48" i="22"/>
  <c r="C48" i="22"/>
  <c r="F47" i="22"/>
  <c r="D47" i="22"/>
  <c r="C47" i="22"/>
  <c r="F46" i="22"/>
  <c r="D46" i="22"/>
  <c r="C46" i="22"/>
  <c r="F45" i="22"/>
  <c r="D45" i="22"/>
  <c r="C45" i="22"/>
  <c r="F44" i="22"/>
  <c r="D44" i="22"/>
  <c r="C44" i="22"/>
  <c r="F43" i="22"/>
  <c r="D43" i="22"/>
  <c r="C43" i="22"/>
  <c r="F42" i="22"/>
  <c r="D42" i="22"/>
  <c r="C42" i="22"/>
  <c r="F41" i="22"/>
  <c r="D41" i="22"/>
  <c r="C41" i="22"/>
  <c r="F40" i="22"/>
  <c r="D40" i="22"/>
  <c r="C40" i="22"/>
  <c r="F39" i="22"/>
  <c r="D39" i="22"/>
  <c r="C39" i="22"/>
  <c r="F38" i="22"/>
  <c r="D38" i="22"/>
  <c r="C38" i="22"/>
  <c r="F37" i="22"/>
  <c r="D37" i="22"/>
  <c r="C37" i="22"/>
  <c r="F36" i="22"/>
  <c r="D36" i="22"/>
  <c r="C36" i="22"/>
  <c r="F35" i="22"/>
  <c r="D35" i="22"/>
  <c r="C35" i="22"/>
  <c r="F34" i="22"/>
  <c r="D34" i="22"/>
  <c r="C34" i="22"/>
  <c r="F33" i="22"/>
  <c r="D33" i="22"/>
  <c r="C33" i="22"/>
  <c r="F32" i="22"/>
  <c r="D32" i="22"/>
  <c r="C32" i="22"/>
  <c r="F31" i="22"/>
  <c r="D31" i="22"/>
  <c r="C31" i="22"/>
  <c r="F30" i="22"/>
  <c r="D30" i="22"/>
  <c r="C30" i="22"/>
  <c r="F29" i="22"/>
  <c r="D29" i="22"/>
  <c r="C29" i="22"/>
  <c r="F28" i="22"/>
  <c r="D28" i="22"/>
  <c r="C28" i="22"/>
  <c r="F27" i="22"/>
  <c r="D27" i="22"/>
  <c r="C27" i="22"/>
  <c r="F26" i="22"/>
  <c r="D26" i="22"/>
  <c r="C26" i="22"/>
  <c r="F25" i="22"/>
  <c r="D25" i="22"/>
  <c r="C25" i="22"/>
  <c r="F24" i="22"/>
  <c r="D24" i="22"/>
  <c r="C24" i="22"/>
  <c r="F23" i="22"/>
  <c r="D23" i="22"/>
  <c r="C23" i="22"/>
  <c r="F22" i="22"/>
  <c r="D22" i="22"/>
  <c r="C22" i="22"/>
  <c r="F21" i="22"/>
  <c r="D21" i="22"/>
  <c r="C21" i="22"/>
  <c r="F20" i="22"/>
  <c r="D20" i="22"/>
  <c r="C20" i="22"/>
  <c r="F19" i="22"/>
  <c r="D19" i="22"/>
  <c r="C19" i="22"/>
  <c r="F18" i="22"/>
  <c r="D18" i="22"/>
  <c r="C18" i="22"/>
  <c r="F17" i="22"/>
  <c r="D17" i="22"/>
  <c r="C17" i="22"/>
  <c r="F16" i="22"/>
  <c r="D16" i="22"/>
  <c r="C16" i="22"/>
  <c r="F15" i="22"/>
  <c r="D15" i="22"/>
  <c r="C15" i="22"/>
  <c r="F14" i="22"/>
  <c r="D14" i="22"/>
  <c r="C14" i="22"/>
  <c r="C13" i="22"/>
  <c r="C12" i="22"/>
  <c r="C11" i="22"/>
  <c r="C10" i="22"/>
  <c r="C9" i="22"/>
  <c r="C8" i="22"/>
  <c r="C7" i="22"/>
  <c r="C6" i="22"/>
  <c r="C5" i="22"/>
  <c r="C4" i="22"/>
  <c r="C3" i="22"/>
  <c r="D201" i="31"/>
  <c r="D202" i="31"/>
  <c r="D203" i="31"/>
  <c r="D204" i="31"/>
  <c r="D205" i="31"/>
  <c r="D206" i="31"/>
  <c r="C201" i="31"/>
  <c r="C202" i="31"/>
  <c r="C203" i="31"/>
  <c r="C204" i="31"/>
  <c r="C205" i="31"/>
  <c r="D200" i="31"/>
  <c r="C200" i="31"/>
  <c r="F199" i="31"/>
  <c r="D199" i="31"/>
  <c r="C199" i="31"/>
  <c r="F198" i="31"/>
  <c r="D198" i="31"/>
  <c r="C198" i="31"/>
  <c r="F197" i="31"/>
  <c r="D197" i="31"/>
  <c r="C197" i="31"/>
  <c r="F196" i="31"/>
  <c r="D196" i="31"/>
  <c r="C196" i="31"/>
  <c r="F195" i="31"/>
  <c r="D195" i="31"/>
  <c r="C195" i="31"/>
  <c r="F194" i="31"/>
  <c r="D194" i="31"/>
  <c r="C194" i="31"/>
  <c r="F193" i="31"/>
  <c r="D193" i="31"/>
  <c r="C193" i="31"/>
  <c r="F192" i="31"/>
  <c r="D192" i="31"/>
  <c r="C192" i="31"/>
  <c r="F191" i="31"/>
  <c r="D191" i="31"/>
  <c r="C191" i="31"/>
  <c r="F190" i="31"/>
  <c r="D190" i="31"/>
  <c r="C190" i="31"/>
  <c r="F189" i="31"/>
  <c r="D189" i="31"/>
  <c r="C189" i="31"/>
  <c r="F188" i="31"/>
  <c r="D188" i="31"/>
  <c r="C188" i="31"/>
  <c r="F187" i="31"/>
  <c r="D187" i="31"/>
  <c r="C187" i="31"/>
  <c r="F186" i="31"/>
  <c r="D186" i="31"/>
  <c r="C186" i="31"/>
  <c r="F185" i="31"/>
  <c r="D185" i="31"/>
  <c r="C185" i="31"/>
  <c r="F184" i="31"/>
  <c r="D184" i="31"/>
  <c r="C184" i="31"/>
  <c r="F183" i="31"/>
  <c r="D183" i="31"/>
  <c r="C183" i="31"/>
  <c r="F182" i="31"/>
  <c r="D182" i="31"/>
  <c r="C182" i="31"/>
  <c r="F181" i="31"/>
  <c r="D181" i="31"/>
  <c r="C181" i="31"/>
  <c r="F180" i="31"/>
  <c r="D180" i="31"/>
  <c r="C180" i="31"/>
  <c r="F179" i="31"/>
  <c r="D179" i="31"/>
  <c r="C179" i="31"/>
  <c r="F178" i="31"/>
  <c r="D178" i="31"/>
  <c r="C178" i="31"/>
  <c r="F177" i="31"/>
  <c r="D177" i="31"/>
  <c r="C177" i="31"/>
  <c r="F176" i="31"/>
  <c r="D176" i="31"/>
  <c r="C176" i="31"/>
  <c r="F175" i="31"/>
  <c r="D175" i="31"/>
  <c r="C175" i="31"/>
  <c r="F174" i="31"/>
  <c r="D174" i="31"/>
  <c r="C174" i="31"/>
  <c r="F173" i="31"/>
  <c r="D173" i="31"/>
  <c r="C173" i="31"/>
  <c r="F172" i="31"/>
  <c r="D172" i="31"/>
  <c r="C172" i="31"/>
  <c r="F171" i="31"/>
  <c r="D171" i="31"/>
  <c r="C171" i="31"/>
  <c r="F170" i="31"/>
  <c r="D170" i="31"/>
  <c r="C170" i="31"/>
  <c r="F169" i="31"/>
  <c r="D169" i="31"/>
  <c r="C169" i="31"/>
  <c r="F168" i="31"/>
  <c r="D168" i="31"/>
  <c r="C168" i="31"/>
  <c r="F167" i="31"/>
  <c r="D167" i="31"/>
  <c r="C167" i="31"/>
  <c r="F166" i="31"/>
  <c r="D166" i="31"/>
  <c r="C166" i="31"/>
  <c r="F165" i="31"/>
  <c r="D165" i="31"/>
  <c r="C165" i="31"/>
  <c r="F164" i="31"/>
  <c r="D164" i="31"/>
  <c r="C164" i="31"/>
  <c r="F163" i="31"/>
  <c r="D163" i="31"/>
  <c r="C163" i="31"/>
  <c r="F162" i="31"/>
  <c r="D162" i="31"/>
  <c r="C162" i="31"/>
  <c r="F161" i="31"/>
  <c r="D161" i="31"/>
  <c r="C161" i="31"/>
  <c r="F160" i="31"/>
  <c r="D160" i="31"/>
  <c r="C160" i="31"/>
  <c r="F159" i="31"/>
  <c r="D159" i="31"/>
  <c r="C159" i="31"/>
  <c r="F158" i="31"/>
  <c r="D158" i="31"/>
  <c r="C158" i="31"/>
  <c r="F157" i="31"/>
  <c r="D157" i="31"/>
  <c r="C157" i="31"/>
  <c r="F156" i="31"/>
  <c r="D156" i="31"/>
  <c r="C156" i="31"/>
  <c r="F155" i="31"/>
  <c r="D155" i="31"/>
  <c r="C155" i="31"/>
  <c r="F154" i="31"/>
  <c r="D154" i="31"/>
  <c r="C154" i="31"/>
  <c r="F153" i="31"/>
  <c r="D153" i="31"/>
  <c r="C153" i="31"/>
  <c r="F152" i="31"/>
  <c r="D152" i="31"/>
  <c r="C152" i="31"/>
  <c r="F151" i="31"/>
  <c r="D151" i="31"/>
  <c r="C151" i="31"/>
  <c r="F150" i="31"/>
  <c r="D150" i="31"/>
  <c r="C150" i="31"/>
  <c r="F149" i="31"/>
  <c r="D149" i="31"/>
  <c r="C149" i="31"/>
  <c r="F148" i="31"/>
  <c r="D148" i="31"/>
  <c r="C148" i="31"/>
  <c r="F147" i="31"/>
  <c r="D147" i="31"/>
  <c r="C147" i="31"/>
  <c r="F146" i="31"/>
  <c r="D146" i="31"/>
  <c r="C146" i="31"/>
  <c r="F145" i="31"/>
  <c r="D145" i="31"/>
  <c r="C145" i="31"/>
  <c r="F144" i="31"/>
  <c r="D144" i="31"/>
  <c r="C144" i="31"/>
  <c r="F143" i="31"/>
  <c r="D143" i="31"/>
  <c r="C143" i="31"/>
  <c r="F142" i="31"/>
  <c r="D142" i="31"/>
  <c r="C142" i="31"/>
  <c r="F141" i="31"/>
  <c r="D141" i="31"/>
  <c r="C141" i="31"/>
  <c r="F140" i="31"/>
  <c r="D140" i="31"/>
  <c r="C140" i="31"/>
  <c r="F139" i="31"/>
  <c r="D139" i="31"/>
  <c r="C139" i="31"/>
  <c r="F138" i="31"/>
  <c r="D138" i="31"/>
  <c r="C138" i="31"/>
  <c r="F137" i="31"/>
  <c r="D137" i="31"/>
  <c r="C137" i="31"/>
  <c r="F136" i="31"/>
  <c r="D136" i="31"/>
  <c r="C136" i="31"/>
  <c r="F135" i="31"/>
  <c r="D135" i="31"/>
  <c r="C135" i="31"/>
  <c r="F134" i="31"/>
  <c r="D134" i="31"/>
  <c r="C134" i="31"/>
  <c r="F133" i="31"/>
  <c r="D133" i="31"/>
  <c r="C133" i="31"/>
  <c r="F132" i="31"/>
  <c r="D132" i="31"/>
  <c r="C132" i="31"/>
  <c r="F131" i="31"/>
  <c r="D131" i="31"/>
  <c r="C131" i="31"/>
  <c r="F130" i="31"/>
  <c r="D130" i="31"/>
  <c r="C130" i="31"/>
  <c r="F129" i="31"/>
  <c r="D129" i="31"/>
  <c r="C129" i="31"/>
  <c r="F128" i="31"/>
  <c r="D128" i="31"/>
  <c r="C128" i="31"/>
  <c r="F127" i="31"/>
  <c r="D127" i="31"/>
  <c r="C127" i="31"/>
  <c r="F126" i="31"/>
  <c r="D126" i="31"/>
  <c r="C126" i="31"/>
  <c r="F125" i="31"/>
  <c r="D125" i="31"/>
  <c r="C125" i="31"/>
  <c r="F124" i="31"/>
  <c r="D124" i="31"/>
  <c r="C124" i="31"/>
  <c r="F123" i="31"/>
  <c r="D123" i="31"/>
  <c r="C123" i="31"/>
  <c r="F122" i="31"/>
  <c r="D122" i="31"/>
  <c r="C122" i="31"/>
  <c r="F121" i="31"/>
  <c r="D121" i="31"/>
  <c r="C121" i="31"/>
  <c r="F120" i="31"/>
  <c r="D120" i="31"/>
  <c r="C120" i="31"/>
  <c r="F119" i="31"/>
  <c r="D119" i="31"/>
  <c r="C119" i="31"/>
  <c r="F118" i="31"/>
  <c r="D118" i="31"/>
  <c r="C118" i="31"/>
  <c r="F117" i="31"/>
  <c r="D117" i="31"/>
  <c r="C117" i="31"/>
  <c r="F116" i="31"/>
  <c r="D116" i="31"/>
  <c r="C116" i="31"/>
  <c r="F115" i="31"/>
  <c r="D115" i="31"/>
  <c r="C115" i="31"/>
  <c r="F114" i="31"/>
  <c r="D114" i="31"/>
  <c r="C114" i="31"/>
  <c r="F113" i="31"/>
  <c r="D113" i="31"/>
  <c r="C113" i="31"/>
  <c r="F112" i="31"/>
  <c r="D112" i="31"/>
  <c r="C112" i="31"/>
  <c r="D111" i="31"/>
  <c r="C111" i="31"/>
  <c r="D110" i="31"/>
  <c r="C110" i="31"/>
  <c r="D109" i="31"/>
  <c r="C109" i="31"/>
  <c r="D108" i="31"/>
  <c r="C108" i="31"/>
  <c r="D107" i="31"/>
  <c r="C107" i="31"/>
  <c r="D106" i="31"/>
  <c r="C106" i="31"/>
  <c r="D105" i="31"/>
  <c r="C105" i="31"/>
  <c r="D104" i="31"/>
  <c r="C104" i="31"/>
  <c r="D103" i="31"/>
  <c r="C103" i="31"/>
  <c r="D102" i="31"/>
  <c r="C102" i="31"/>
  <c r="D101" i="31"/>
  <c r="C101" i="31"/>
  <c r="D100" i="31"/>
  <c r="C100" i="31"/>
  <c r="D99" i="31"/>
  <c r="C99" i="31"/>
  <c r="D98" i="31"/>
  <c r="C98" i="31"/>
  <c r="D97" i="31"/>
  <c r="C97" i="31"/>
  <c r="D96" i="31"/>
  <c r="C96" i="31"/>
  <c r="D95" i="31"/>
  <c r="C95" i="31"/>
  <c r="D94" i="31"/>
  <c r="C94" i="31"/>
  <c r="D93" i="31"/>
  <c r="C93" i="31"/>
  <c r="D92" i="31"/>
  <c r="C92" i="31"/>
  <c r="D91" i="31"/>
  <c r="C91" i="31"/>
  <c r="D90" i="31"/>
  <c r="C90" i="31"/>
  <c r="D89" i="31"/>
  <c r="C89" i="31"/>
  <c r="D88" i="31"/>
  <c r="C88" i="31"/>
  <c r="D87" i="31"/>
  <c r="C87" i="31"/>
  <c r="D86" i="31"/>
  <c r="C86" i="31"/>
  <c r="D85" i="31"/>
  <c r="C85" i="31"/>
  <c r="D84" i="31"/>
  <c r="C84" i="31"/>
  <c r="D83" i="31"/>
  <c r="C83" i="31"/>
  <c r="D82" i="31"/>
  <c r="C82" i="31"/>
  <c r="D81" i="31"/>
  <c r="C81" i="31"/>
  <c r="D80" i="31"/>
  <c r="C80" i="31"/>
  <c r="D79" i="31"/>
  <c r="C79" i="31"/>
  <c r="D78" i="31"/>
  <c r="C78" i="31"/>
  <c r="D77" i="31"/>
  <c r="C77" i="31"/>
  <c r="D76" i="31"/>
  <c r="C76" i="31"/>
  <c r="D75" i="31"/>
  <c r="C75" i="31"/>
  <c r="D74" i="31"/>
  <c r="C74" i="31"/>
  <c r="D73" i="31"/>
  <c r="C73" i="31"/>
  <c r="D72" i="31"/>
  <c r="C72" i="31"/>
  <c r="D71" i="31"/>
  <c r="C71" i="31"/>
  <c r="D70" i="31"/>
  <c r="C70" i="31"/>
  <c r="D69" i="31"/>
  <c r="C69" i="31"/>
  <c r="D68" i="31"/>
  <c r="C68" i="31"/>
  <c r="D67" i="31"/>
  <c r="C67" i="31"/>
  <c r="D66" i="31"/>
  <c r="C66" i="31"/>
  <c r="D65" i="31"/>
  <c r="C65" i="31"/>
  <c r="D64" i="31"/>
  <c r="C64" i="31"/>
  <c r="D63" i="31"/>
  <c r="C63" i="31"/>
  <c r="D62" i="31"/>
  <c r="C62" i="31"/>
  <c r="D61" i="31"/>
  <c r="C61" i="31"/>
  <c r="D60" i="31"/>
  <c r="C60" i="31"/>
  <c r="D59" i="31"/>
  <c r="C59" i="31"/>
  <c r="D58" i="31"/>
  <c r="C58" i="31"/>
  <c r="D57" i="31"/>
  <c r="C57" i="31"/>
  <c r="D56" i="31"/>
  <c r="C56" i="31"/>
  <c r="D55" i="31"/>
  <c r="C55" i="31"/>
  <c r="D54" i="31"/>
  <c r="C54" i="31"/>
  <c r="D53" i="31"/>
  <c r="C53" i="31"/>
  <c r="D52" i="31"/>
  <c r="C52" i="31"/>
  <c r="D51" i="31"/>
  <c r="C51" i="31"/>
  <c r="D50" i="31"/>
  <c r="C50" i="31"/>
  <c r="D49" i="31"/>
  <c r="C49" i="31"/>
  <c r="D48" i="31"/>
  <c r="C48" i="31"/>
  <c r="D47" i="31"/>
  <c r="C47" i="31"/>
  <c r="D46" i="31"/>
  <c r="C46" i="31"/>
  <c r="D45" i="31"/>
  <c r="C45" i="31"/>
  <c r="D44" i="31"/>
  <c r="C44" i="31"/>
  <c r="D43" i="31"/>
  <c r="C43" i="31"/>
  <c r="D42" i="31"/>
  <c r="C42" i="31"/>
  <c r="D41" i="31"/>
  <c r="C41" i="31"/>
  <c r="D40" i="31"/>
  <c r="C40" i="31"/>
  <c r="D39" i="31"/>
  <c r="C39" i="31"/>
  <c r="D38" i="31"/>
  <c r="C38" i="31"/>
  <c r="D37" i="31"/>
  <c r="C37" i="31"/>
  <c r="D36" i="31"/>
  <c r="C36" i="31"/>
  <c r="D35" i="31"/>
  <c r="C35" i="31"/>
  <c r="D34" i="31"/>
  <c r="C34" i="31"/>
  <c r="D33" i="31"/>
  <c r="C33" i="31"/>
  <c r="D32" i="31"/>
  <c r="C32" i="31"/>
  <c r="D31" i="31"/>
  <c r="C31" i="31"/>
  <c r="D30" i="31"/>
  <c r="C30" i="31"/>
  <c r="D29" i="31"/>
  <c r="C29" i="31"/>
  <c r="D28" i="31"/>
  <c r="C28" i="31"/>
  <c r="D27" i="31"/>
  <c r="C27" i="31"/>
  <c r="D26" i="31"/>
  <c r="C26" i="31"/>
  <c r="D25" i="31"/>
  <c r="C25" i="31"/>
  <c r="D24" i="31"/>
  <c r="C24" i="31"/>
  <c r="D23" i="31"/>
  <c r="C23" i="31"/>
  <c r="D22" i="31"/>
  <c r="C22" i="31"/>
  <c r="D21" i="31"/>
  <c r="C21" i="31"/>
  <c r="D20" i="31"/>
  <c r="C20" i="31"/>
  <c r="D19" i="31"/>
  <c r="C19" i="31"/>
  <c r="D18" i="31"/>
  <c r="C18" i="31"/>
  <c r="D17" i="31"/>
  <c r="C17" i="31"/>
  <c r="D16" i="31"/>
  <c r="C16" i="31"/>
  <c r="D15" i="31"/>
  <c r="C15" i="31"/>
  <c r="D14" i="31"/>
  <c r="C14" i="31"/>
  <c r="C13" i="31"/>
  <c r="C12" i="31"/>
  <c r="C11" i="31"/>
  <c r="C10" i="31"/>
  <c r="C9" i="31"/>
  <c r="C8" i="31"/>
  <c r="C7" i="31"/>
  <c r="C6" i="31"/>
  <c r="C5" i="31"/>
  <c r="C4" i="31"/>
  <c r="C3" i="31"/>
  <c r="F194" i="17"/>
  <c r="D194" i="17"/>
  <c r="F193" i="17"/>
  <c r="D193" i="17"/>
  <c r="C193" i="17"/>
  <c r="F192" i="17"/>
  <c r="D192" i="17"/>
  <c r="C192" i="17"/>
  <c r="F191" i="17"/>
  <c r="D191" i="17"/>
  <c r="C191" i="17"/>
  <c r="F190" i="17"/>
  <c r="D190" i="17"/>
  <c r="C190" i="17"/>
  <c r="F189" i="17"/>
  <c r="D189" i="17"/>
  <c r="C189" i="17"/>
  <c r="F188" i="17"/>
  <c r="D188" i="17"/>
  <c r="C188" i="17"/>
  <c r="F187" i="17"/>
  <c r="D187" i="17"/>
  <c r="C187" i="17"/>
  <c r="F186" i="17"/>
  <c r="D186" i="17"/>
  <c r="C186" i="17"/>
  <c r="F185" i="17"/>
  <c r="D185" i="17"/>
  <c r="C185" i="17"/>
  <c r="F184" i="17"/>
  <c r="D184" i="17"/>
  <c r="C184" i="17"/>
  <c r="F183" i="17"/>
  <c r="D183" i="17"/>
  <c r="C183" i="17"/>
  <c r="F182" i="17"/>
  <c r="D182" i="17"/>
  <c r="C182" i="17"/>
  <c r="F181" i="17"/>
  <c r="D181" i="17"/>
  <c r="C181" i="17"/>
  <c r="F180" i="17"/>
  <c r="D180" i="17"/>
  <c r="C180" i="17"/>
  <c r="F179" i="17"/>
  <c r="D179" i="17"/>
  <c r="C179" i="17"/>
  <c r="F178" i="17"/>
  <c r="D178" i="17"/>
  <c r="C178" i="17"/>
  <c r="F177" i="17"/>
  <c r="D177" i="17"/>
  <c r="C177" i="17"/>
  <c r="F176" i="17"/>
  <c r="D176" i="17"/>
  <c r="C176" i="17"/>
  <c r="F175" i="17"/>
  <c r="D175" i="17"/>
  <c r="C175" i="17"/>
  <c r="F174" i="17"/>
  <c r="D174" i="17"/>
  <c r="C174" i="17"/>
  <c r="F173" i="17"/>
  <c r="D173" i="17"/>
  <c r="C173" i="17"/>
  <c r="F172" i="17"/>
  <c r="D172" i="17"/>
  <c r="C172" i="17"/>
  <c r="F171" i="17"/>
  <c r="D171" i="17"/>
  <c r="C171" i="17"/>
  <c r="F170" i="17"/>
  <c r="D170" i="17"/>
  <c r="C170" i="17"/>
  <c r="F169" i="17"/>
  <c r="D169" i="17"/>
  <c r="C169" i="17"/>
  <c r="F168" i="17"/>
  <c r="D168" i="17"/>
  <c r="C168" i="17"/>
  <c r="F167" i="17"/>
  <c r="D167" i="17"/>
  <c r="C167" i="17"/>
  <c r="F166" i="17"/>
  <c r="D166" i="17"/>
  <c r="C166" i="17"/>
  <c r="F165" i="17"/>
  <c r="D165" i="17"/>
  <c r="C165" i="17"/>
  <c r="F164" i="17"/>
  <c r="D164" i="17"/>
  <c r="C164" i="17"/>
  <c r="F163" i="17"/>
  <c r="D163" i="17"/>
  <c r="C163" i="17"/>
  <c r="F162" i="17"/>
  <c r="D162" i="17"/>
  <c r="C162" i="17"/>
  <c r="F161" i="17"/>
  <c r="D161" i="17"/>
  <c r="C161" i="17"/>
  <c r="F160" i="17"/>
  <c r="D160" i="17"/>
  <c r="C160" i="17"/>
  <c r="F159" i="17"/>
  <c r="D159" i="17"/>
  <c r="C159" i="17"/>
  <c r="F158" i="17"/>
  <c r="D158" i="17"/>
  <c r="C158" i="17"/>
  <c r="F157" i="17"/>
  <c r="D157" i="17"/>
  <c r="C157" i="17"/>
  <c r="F156" i="17"/>
  <c r="D156" i="17"/>
  <c r="C156" i="17"/>
  <c r="F155" i="17"/>
  <c r="D155" i="17"/>
  <c r="C155" i="17"/>
  <c r="F154" i="17"/>
  <c r="D154" i="17"/>
  <c r="C154" i="17"/>
  <c r="F153" i="17"/>
  <c r="D153" i="17"/>
  <c r="C153" i="17"/>
  <c r="F152" i="17"/>
  <c r="D152" i="17"/>
  <c r="C152" i="17"/>
  <c r="F151" i="17"/>
  <c r="D151" i="17"/>
  <c r="C151" i="17"/>
  <c r="F150" i="17"/>
  <c r="D150" i="17"/>
  <c r="C150" i="17"/>
  <c r="F149" i="17"/>
  <c r="D149" i="17"/>
  <c r="C149" i="17"/>
  <c r="F148" i="17"/>
  <c r="D148" i="17"/>
  <c r="C148" i="17"/>
  <c r="F147" i="17"/>
  <c r="D147" i="17"/>
  <c r="C147" i="17"/>
  <c r="F146" i="17"/>
  <c r="D146" i="17"/>
  <c r="C146" i="17"/>
  <c r="F145" i="17"/>
  <c r="D145" i="17"/>
  <c r="C145" i="17"/>
  <c r="F144" i="17"/>
  <c r="D144" i="17"/>
  <c r="C144" i="17"/>
  <c r="F143" i="17"/>
  <c r="D143" i="17"/>
  <c r="C143" i="17"/>
  <c r="F142" i="17"/>
  <c r="D142" i="17"/>
  <c r="C142" i="17"/>
  <c r="F141" i="17"/>
  <c r="D141" i="17"/>
  <c r="C141" i="17"/>
  <c r="F140" i="17"/>
  <c r="D140" i="17"/>
  <c r="C140" i="17"/>
  <c r="F139" i="17"/>
  <c r="D139" i="17"/>
  <c r="C139" i="17"/>
  <c r="F138" i="17"/>
  <c r="D138" i="17"/>
  <c r="C138" i="17"/>
  <c r="F137" i="17"/>
  <c r="D137" i="17"/>
  <c r="C137" i="17"/>
  <c r="F136" i="17"/>
  <c r="D136" i="17"/>
  <c r="C136" i="17"/>
  <c r="F135" i="17"/>
  <c r="D135" i="17"/>
  <c r="C135" i="17"/>
  <c r="F134" i="17"/>
  <c r="D134" i="17"/>
  <c r="C134" i="17"/>
  <c r="F133" i="17"/>
  <c r="D133" i="17"/>
  <c r="C133" i="17"/>
  <c r="F132" i="17"/>
  <c r="D132" i="17"/>
  <c r="C132" i="17"/>
  <c r="F131" i="17"/>
  <c r="D131" i="17"/>
  <c r="C131" i="17"/>
  <c r="F130" i="17"/>
  <c r="D130" i="17"/>
  <c r="C130" i="17"/>
  <c r="F129" i="17"/>
  <c r="D129" i="17"/>
  <c r="C129" i="17"/>
  <c r="F128" i="17"/>
  <c r="D128" i="17"/>
  <c r="C128" i="17"/>
  <c r="F127" i="17"/>
  <c r="D127" i="17"/>
  <c r="C127" i="17"/>
  <c r="F126" i="17"/>
  <c r="D126" i="17"/>
  <c r="C126" i="17"/>
  <c r="F125" i="17"/>
  <c r="D125" i="17"/>
  <c r="C125" i="17"/>
  <c r="F124" i="17"/>
  <c r="D124" i="17"/>
  <c r="C124" i="17"/>
  <c r="F123" i="17"/>
  <c r="D123" i="17"/>
  <c r="C123" i="17"/>
  <c r="F122" i="17"/>
  <c r="D122" i="17"/>
  <c r="C122" i="17"/>
  <c r="F121" i="17"/>
  <c r="D121" i="17"/>
  <c r="C121" i="17"/>
  <c r="F120" i="17"/>
  <c r="D120" i="17"/>
  <c r="C120" i="17"/>
  <c r="F119" i="17"/>
  <c r="D119" i="17"/>
  <c r="C119" i="17"/>
  <c r="F118" i="17"/>
  <c r="D118" i="17"/>
  <c r="C118" i="17"/>
  <c r="F117" i="17"/>
  <c r="D117" i="17"/>
  <c r="C117" i="17"/>
  <c r="F116" i="17"/>
  <c r="D116" i="17"/>
  <c r="C116" i="17"/>
  <c r="F115" i="17"/>
  <c r="D115" i="17"/>
  <c r="C115" i="17"/>
  <c r="F114" i="17"/>
  <c r="D114" i="17"/>
  <c r="C114" i="17"/>
  <c r="F113" i="17"/>
  <c r="D113" i="17"/>
  <c r="C113" i="17"/>
  <c r="F112" i="17"/>
  <c r="D112" i="17"/>
  <c r="C112" i="17"/>
  <c r="F111" i="17"/>
  <c r="D111" i="17"/>
  <c r="C111" i="17"/>
  <c r="F110" i="17"/>
  <c r="D110" i="17"/>
  <c r="C110" i="17"/>
  <c r="F109" i="17"/>
  <c r="D109" i="17"/>
  <c r="C109" i="17"/>
  <c r="F108" i="17"/>
  <c r="D108" i="17"/>
  <c r="C108" i="17"/>
  <c r="F107" i="17"/>
  <c r="D107" i="17"/>
  <c r="C107" i="17"/>
  <c r="F106" i="17"/>
  <c r="D106" i="17"/>
  <c r="C106" i="17"/>
  <c r="F105" i="17"/>
  <c r="D105" i="17"/>
  <c r="C105" i="17"/>
  <c r="F104" i="17"/>
  <c r="D104" i="17"/>
  <c r="C104" i="17"/>
  <c r="F103" i="17"/>
  <c r="D103" i="17"/>
  <c r="C103" i="17"/>
  <c r="F102" i="17"/>
  <c r="D102" i="17"/>
  <c r="C102" i="17"/>
  <c r="F101" i="17"/>
  <c r="D101" i="17"/>
  <c r="C101" i="17"/>
  <c r="F100" i="17"/>
  <c r="D100" i="17"/>
  <c r="C100" i="17"/>
  <c r="F99" i="17"/>
  <c r="D99" i="17"/>
  <c r="C99" i="17"/>
  <c r="F98" i="17"/>
  <c r="D98" i="17"/>
  <c r="C98" i="17"/>
  <c r="F97" i="17"/>
  <c r="D97" i="17"/>
  <c r="C97" i="17"/>
  <c r="F96" i="17"/>
  <c r="D96" i="17"/>
  <c r="C96" i="17"/>
  <c r="F95" i="17"/>
  <c r="D95" i="17"/>
  <c r="C95" i="17"/>
  <c r="F94" i="17"/>
  <c r="D94" i="17"/>
  <c r="C94" i="17"/>
  <c r="F93" i="17"/>
  <c r="D93" i="17"/>
  <c r="C93" i="17"/>
  <c r="F92" i="17"/>
  <c r="D92" i="17"/>
  <c r="C92" i="17"/>
  <c r="F91" i="17"/>
  <c r="D91" i="17"/>
  <c r="C91" i="17"/>
  <c r="F90" i="17"/>
  <c r="D90" i="17"/>
  <c r="C90" i="17"/>
  <c r="F89" i="17"/>
  <c r="D89" i="17"/>
  <c r="C89" i="17"/>
  <c r="F88" i="17"/>
  <c r="D88" i="17"/>
  <c r="C88" i="17"/>
  <c r="F87" i="17"/>
  <c r="D87" i="17"/>
  <c r="C87" i="17"/>
  <c r="F86" i="17"/>
  <c r="D86" i="17"/>
  <c r="C86" i="17"/>
  <c r="F85" i="17"/>
  <c r="D85" i="17"/>
  <c r="C85" i="17"/>
  <c r="F84" i="17"/>
  <c r="D84" i="17"/>
  <c r="C84" i="17"/>
  <c r="F83" i="17"/>
  <c r="D83" i="17"/>
  <c r="C83" i="17"/>
  <c r="F82" i="17"/>
  <c r="D82" i="17"/>
  <c r="C82" i="17"/>
  <c r="F81" i="17"/>
  <c r="D81" i="17"/>
  <c r="C81" i="17"/>
  <c r="F80" i="17"/>
  <c r="D80" i="17"/>
  <c r="C80" i="17"/>
  <c r="F79" i="17"/>
  <c r="D79" i="17"/>
  <c r="C79" i="17"/>
  <c r="F78" i="17"/>
  <c r="D78" i="17"/>
  <c r="C78" i="17"/>
  <c r="F77" i="17"/>
  <c r="D77" i="17"/>
  <c r="C77" i="17"/>
  <c r="F76" i="17"/>
  <c r="D76" i="17"/>
  <c r="C76" i="17"/>
  <c r="F75" i="17"/>
  <c r="D75" i="17"/>
  <c r="C75" i="17"/>
  <c r="F74" i="17"/>
  <c r="D74" i="17"/>
  <c r="C74" i="17"/>
  <c r="F73" i="17"/>
  <c r="D73" i="17"/>
  <c r="C73" i="17"/>
  <c r="F72" i="17"/>
  <c r="D72" i="17"/>
  <c r="C72" i="17"/>
  <c r="F71" i="17"/>
  <c r="D71" i="17"/>
  <c r="C71" i="17"/>
  <c r="F70" i="17"/>
  <c r="D70" i="17"/>
  <c r="C70" i="17"/>
  <c r="F69" i="17"/>
  <c r="D69" i="17"/>
  <c r="C69" i="17"/>
  <c r="F68" i="17"/>
  <c r="D68" i="17"/>
  <c r="C68" i="17"/>
  <c r="F67" i="17"/>
  <c r="D67" i="17"/>
  <c r="C67" i="17"/>
  <c r="F66" i="17"/>
  <c r="D66" i="17"/>
  <c r="C66" i="17"/>
  <c r="F65" i="17"/>
  <c r="D65" i="17"/>
  <c r="C65" i="17"/>
  <c r="F64" i="17"/>
  <c r="D64" i="17"/>
  <c r="C64" i="17"/>
  <c r="F63" i="17"/>
  <c r="D63" i="17"/>
  <c r="C63" i="17"/>
  <c r="F62" i="17"/>
  <c r="D62" i="17"/>
  <c r="C62" i="17"/>
  <c r="F61" i="17"/>
  <c r="D61" i="17"/>
  <c r="C61" i="17"/>
  <c r="F60" i="17"/>
  <c r="D60" i="17"/>
  <c r="C60" i="17"/>
  <c r="F59" i="17"/>
  <c r="D59" i="17"/>
  <c r="C59" i="17"/>
  <c r="F58" i="17"/>
  <c r="D58" i="17"/>
  <c r="C58" i="17"/>
  <c r="F57" i="17"/>
  <c r="D57" i="17"/>
  <c r="C57" i="17"/>
  <c r="F56" i="17"/>
  <c r="D56" i="17"/>
  <c r="C56" i="17"/>
  <c r="F55" i="17"/>
  <c r="D55" i="17"/>
  <c r="C55" i="17"/>
  <c r="F54" i="17"/>
  <c r="D54" i="17"/>
  <c r="C54" i="17"/>
  <c r="F53" i="17"/>
  <c r="D53" i="17"/>
  <c r="C53" i="17"/>
  <c r="F52" i="17"/>
  <c r="D52" i="17"/>
  <c r="C52" i="17"/>
  <c r="F51" i="17"/>
  <c r="D51" i="17"/>
  <c r="C51" i="17"/>
  <c r="F50" i="17"/>
  <c r="D50" i="17"/>
  <c r="C50" i="17"/>
  <c r="F49" i="17"/>
  <c r="D49" i="17"/>
  <c r="C49" i="17"/>
  <c r="F48" i="17"/>
  <c r="D48" i="17"/>
  <c r="C48" i="17"/>
  <c r="F47" i="17"/>
  <c r="D47" i="17"/>
  <c r="C47" i="17"/>
  <c r="F46" i="17"/>
  <c r="D46" i="17"/>
  <c r="C46" i="17"/>
  <c r="F45" i="17"/>
  <c r="D45" i="17"/>
  <c r="C45" i="17"/>
  <c r="F44" i="17"/>
  <c r="D44" i="17"/>
  <c r="C44" i="17"/>
  <c r="F43" i="17"/>
  <c r="D43" i="17"/>
  <c r="C43" i="17"/>
  <c r="F42" i="17"/>
  <c r="D42" i="17"/>
  <c r="C42" i="17"/>
  <c r="F41" i="17"/>
  <c r="D41" i="17"/>
  <c r="C41" i="17"/>
  <c r="F40" i="17"/>
  <c r="D40" i="17"/>
  <c r="C40" i="17"/>
  <c r="F39" i="17"/>
  <c r="D39" i="17"/>
  <c r="C39" i="17"/>
  <c r="F38" i="17"/>
  <c r="D38" i="17"/>
  <c r="C38" i="17"/>
  <c r="F37" i="17"/>
  <c r="D37" i="17"/>
  <c r="C37" i="17"/>
  <c r="F36" i="17"/>
  <c r="D36" i="17"/>
  <c r="C36" i="17"/>
  <c r="F35" i="17"/>
  <c r="D35" i="17"/>
  <c r="C35" i="17"/>
  <c r="F34" i="17"/>
  <c r="D34" i="17"/>
  <c r="C34" i="17"/>
  <c r="F33" i="17"/>
  <c r="D33" i="17"/>
  <c r="C33" i="17"/>
  <c r="F32" i="17"/>
  <c r="D32" i="17"/>
  <c r="C32" i="17"/>
  <c r="F31" i="17"/>
  <c r="D31" i="17"/>
  <c r="C31" i="17"/>
  <c r="F30" i="17"/>
  <c r="D30" i="17"/>
  <c r="C30" i="17"/>
  <c r="F29" i="17"/>
  <c r="D29" i="17"/>
  <c r="C29" i="17"/>
  <c r="F28" i="17"/>
  <c r="D28" i="17"/>
  <c r="C28" i="17"/>
  <c r="F27" i="17"/>
  <c r="D27" i="17"/>
  <c r="C27" i="17"/>
  <c r="F26" i="17"/>
  <c r="D26" i="17"/>
  <c r="C26" i="17"/>
  <c r="F25" i="17"/>
  <c r="D25" i="17"/>
  <c r="C25" i="17"/>
  <c r="F24" i="17"/>
  <c r="D24" i="17"/>
  <c r="C24" i="17"/>
  <c r="F23" i="17"/>
  <c r="D23" i="17"/>
  <c r="C23" i="17"/>
  <c r="F22" i="17"/>
  <c r="D22" i="17"/>
  <c r="C22" i="17"/>
  <c r="F21" i="17"/>
  <c r="D21" i="17"/>
  <c r="C21" i="17"/>
  <c r="F20" i="17"/>
  <c r="D20" i="17"/>
  <c r="C20" i="17"/>
  <c r="F19" i="17"/>
  <c r="D19" i="17"/>
  <c r="C19" i="17"/>
  <c r="F18" i="17"/>
  <c r="D18" i="17"/>
  <c r="C18" i="17"/>
  <c r="F17" i="17"/>
  <c r="D17" i="17"/>
  <c r="C17" i="17"/>
  <c r="F16" i="17"/>
  <c r="D16" i="17"/>
  <c r="C16" i="17"/>
  <c r="F15" i="17"/>
  <c r="D15" i="17"/>
  <c r="C15" i="17"/>
  <c r="F14" i="17"/>
  <c r="D14" i="17"/>
  <c r="C14" i="17"/>
  <c r="C13" i="17"/>
  <c r="C12" i="17"/>
  <c r="C11" i="17"/>
  <c r="C10" i="17"/>
  <c r="C9" i="17"/>
  <c r="C8" i="17"/>
  <c r="C7" i="17"/>
  <c r="C6" i="17"/>
  <c r="C5" i="17"/>
  <c r="C4" i="17"/>
  <c r="C3" i="17"/>
  <c r="F160" i="16"/>
  <c r="F159" i="16"/>
  <c r="D159" i="16"/>
  <c r="C159" i="16"/>
  <c r="F158" i="16"/>
  <c r="D158" i="16"/>
  <c r="C158" i="16"/>
  <c r="F157" i="16"/>
  <c r="D157" i="16"/>
  <c r="C157" i="16"/>
  <c r="F156" i="16"/>
  <c r="D156" i="16"/>
  <c r="C156" i="16"/>
  <c r="F155" i="16"/>
  <c r="D155" i="16"/>
  <c r="C155" i="16"/>
  <c r="F154" i="16"/>
  <c r="D154" i="16"/>
  <c r="C154" i="16"/>
  <c r="F153" i="16"/>
  <c r="D153" i="16"/>
  <c r="C153" i="16"/>
  <c r="F152" i="16"/>
  <c r="D152" i="16"/>
  <c r="C152" i="16"/>
  <c r="F151" i="16"/>
  <c r="D151" i="16"/>
  <c r="C151" i="16"/>
  <c r="F150" i="16"/>
  <c r="D150" i="16"/>
  <c r="C150" i="16"/>
  <c r="F149" i="16"/>
  <c r="D149" i="16"/>
  <c r="C149" i="16"/>
  <c r="F148" i="16"/>
  <c r="D148" i="16"/>
  <c r="C148" i="16"/>
  <c r="F147" i="16"/>
  <c r="D147" i="16"/>
  <c r="C147" i="16"/>
  <c r="F146" i="16"/>
  <c r="D146" i="16"/>
  <c r="C146" i="16"/>
  <c r="F145" i="16"/>
  <c r="D145" i="16"/>
  <c r="C145" i="16"/>
  <c r="F144" i="16"/>
  <c r="D144" i="16"/>
  <c r="C144" i="16"/>
  <c r="F143" i="16"/>
  <c r="D143" i="16"/>
  <c r="C143" i="16"/>
  <c r="F142" i="16"/>
  <c r="D142" i="16"/>
  <c r="C142" i="16"/>
  <c r="F141" i="16"/>
  <c r="D141" i="16"/>
  <c r="C141" i="16"/>
  <c r="F140" i="16"/>
  <c r="D140" i="16"/>
  <c r="C140" i="16"/>
  <c r="F139" i="16"/>
  <c r="D139" i="16"/>
  <c r="C139" i="16"/>
  <c r="F138" i="16"/>
  <c r="D138" i="16"/>
  <c r="C138" i="16"/>
  <c r="F137" i="16"/>
  <c r="D137" i="16"/>
  <c r="C137" i="16"/>
  <c r="F136" i="16"/>
  <c r="D136" i="16"/>
  <c r="C136" i="16"/>
  <c r="F135" i="16"/>
  <c r="D135" i="16"/>
  <c r="C135" i="16"/>
  <c r="F134" i="16"/>
  <c r="D134" i="16"/>
  <c r="C134" i="16"/>
  <c r="F133" i="16"/>
  <c r="D133" i="16"/>
  <c r="C133" i="16"/>
  <c r="F132" i="16"/>
  <c r="D132" i="16"/>
  <c r="C132" i="16"/>
  <c r="F131" i="16"/>
  <c r="D131" i="16"/>
  <c r="C131" i="16"/>
  <c r="F130" i="16"/>
  <c r="D130" i="16"/>
  <c r="C130" i="16"/>
  <c r="F129" i="16"/>
  <c r="D129" i="16"/>
  <c r="C129" i="16"/>
  <c r="F128" i="16"/>
  <c r="D128" i="16"/>
  <c r="C128" i="16"/>
  <c r="F127" i="16"/>
  <c r="D127" i="16"/>
  <c r="C127" i="16"/>
  <c r="F126" i="16"/>
  <c r="D126" i="16"/>
  <c r="C126" i="16"/>
  <c r="F125" i="16"/>
  <c r="D125" i="16"/>
  <c r="C125" i="16"/>
  <c r="F124" i="16"/>
  <c r="D124" i="16"/>
  <c r="C124" i="16"/>
  <c r="F123" i="16"/>
  <c r="D123" i="16"/>
  <c r="C123" i="16"/>
  <c r="F122" i="16"/>
  <c r="D122" i="16"/>
  <c r="C122" i="16"/>
  <c r="F121" i="16"/>
  <c r="D121" i="16"/>
  <c r="C121" i="16"/>
  <c r="F120" i="16"/>
  <c r="D120" i="16"/>
  <c r="C120" i="16"/>
  <c r="F119" i="16"/>
  <c r="D119" i="16"/>
  <c r="C119" i="16"/>
  <c r="F118" i="16"/>
  <c r="D118" i="16"/>
  <c r="C118" i="16"/>
  <c r="F117" i="16"/>
  <c r="D117" i="16"/>
  <c r="C117" i="16"/>
  <c r="F116" i="16"/>
  <c r="D116" i="16"/>
  <c r="C116" i="16"/>
  <c r="F115" i="16"/>
  <c r="D115" i="16"/>
  <c r="C115" i="16"/>
  <c r="F114" i="16"/>
  <c r="D114" i="16"/>
  <c r="C114" i="16"/>
  <c r="F113" i="16"/>
  <c r="D113" i="16"/>
  <c r="C113" i="16"/>
  <c r="F112" i="16"/>
  <c r="D112" i="16"/>
  <c r="C112" i="16"/>
  <c r="F111" i="16"/>
  <c r="D111" i="16"/>
  <c r="C111" i="16"/>
  <c r="F110" i="16"/>
  <c r="D110" i="16"/>
  <c r="C110" i="16"/>
  <c r="F109" i="16"/>
  <c r="D109" i="16"/>
  <c r="C109" i="16"/>
  <c r="F108" i="16"/>
  <c r="D108" i="16"/>
  <c r="C108" i="16"/>
  <c r="F107" i="16"/>
  <c r="D107" i="16"/>
  <c r="C107" i="16"/>
  <c r="F106" i="16"/>
  <c r="D106" i="16"/>
  <c r="C106" i="16"/>
  <c r="F105" i="16"/>
  <c r="D105" i="16"/>
  <c r="C105" i="16"/>
  <c r="F104" i="16"/>
  <c r="D104" i="16"/>
  <c r="C104" i="16"/>
  <c r="F103" i="16"/>
  <c r="D103" i="16"/>
  <c r="C103" i="16"/>
  <c r="F102" i="16"/>
  <c r="D102" i="16"/>
  <c r="C102" i="16"/>
  <c r="F101" i="16"/>
  <c r="D101" i="16"/>
  <c r="C101" i="16"/>
  <c r="F100" i="16"/>
  <c r="D100" i="16"/>
  <c r="C100" i="16"/>
  <c r="F99" i="16"/>
  <c r="D99" i="16"/>
  <c r="C99" i="16"/>
  <c r="F98" i="16"/>
  <c r="D98" i="16"/>
  <c r="C98" i="16"/>
  <c r="F97" i="16"/>
  <c r="D97" i="16"/>
  <c r="C97" i="16"/>
  <c r="F96" i="16"/>
  <c r="D96" i="16"/>
  <c r="C96" i="16"/>
  <c r="F95" i="16"/>
  <c r="D95" i="16"/>
  <c r="C95" i="16"/>
  <c r="F94" i="16"/>
  <c r="D94" i="16"/>
  <c r="C94" i="16"/>
  <c r="F93" i="16"/>
  <c r="D93" i="16"/>
  <c r="C93" i="16"/>
  <c r="F92" i="16"/>
  <c r="D92" i="16"/>
  <c r="C92" i="16"/>
  <c r="F91" i="16"/>
  <c r="D91" i="16"/>
  <c r="C91" i="16"/>
  <c r="F90" i="16"/>
  <c r="D90" i="16"/>
  <c r="C90" i="16"/>
  <c r="F89" i="16"/>
  <c r="D89" i="16"/>
  <c r="C89" i="16"/>
  <c r="F88" i="16"/>
  <c r="D88" i="16"/>
  <c r="C88" i="16"/>
  <c r="F87" i="16"/>
  <c r="D87" i="16"/>
  <c r="C87" i="16"/>
  <c r="F86" i="16"/>
  <c r="D86" i="16"/>
  <c r="C86" i="16"/>
  <c r="F85" i="16"/>
  <c r="D85" i="16"/>
  <c r="C85" i="16"/>
  <c r="F84" i="16"/>
  <c r="D84" i="16"/>
  <c r="C84" i="16"/>
  <c r="F83" i="16"/>
  <c r="D83" i="16"/>
  <c r="C83" i="16"/>
  <c r="F82" i="16"/>
  <c r="D82" i="16"/>
  <c r="C82" i="16"/>
  <c r="F81" i="16"/>
  <c r="D81" i="16"/>
  <c r="C81" i="16"/>
  <c r="F80" i="16"/>
  <c r="D80" i="16"/>
  <c r="C80" i="16"/>
  <c r="F79" i="16"/>
  <c r="D79" i="16"/>
  <c r="C79" i="16"/>
  <c r="F78" i="16"/>
  <c r="D78" i="16"/>
  <c r="C78" i="16"/>
  <c r="F77" i="16"/>
  <c r="D77" i="16"/>
  <c r="C77" i="16"/>
  <c r="F76" i="16"/>
  <c r="D76" i="16"/>
  <c r="C76" i="16"/>
  <c r="F75" i="16"/>
  <c r="D75" i="16"/>
  <c r="C75" i="16"/>
  <c r="F74" i="16"/>
  <c r="D74" i="16"/>
  <c r="C74" i="16"/>
  <c r="F73" i="16"/>
  <c r="D73" i="16"/>
  <c r="C73" i="16"/>
  <c r="F72" i="16"/>
  <c r="D72" i="16"/>
  <c r="C72" i="16"/>
  <c r="F71" i="16"/>
  <c r="D71" i="16"/>
  <c r="C71" i="16"/>
  <c r="F70" i="16"/>
  <c r="D70" i="16"/>
  <c r="C70" i="16"/>
  <c r="F69" i="16"/>
  <c r="D69" i="16"/>
  <c r="C69" i="16"/>
  <c r="F68" i="16"/>
  <c r="D68" i="16"/>
  <c r="C68" i="16"/>
  <c r="F67" i="16"/>
  <c r="D67" i="16"/>
  <c r="C67" i="16"/>
  <c r="F66" i="16"/>
  <c r="D66" i="16"/>
  <c r="C66" i="16"/>
  <c r="F65" i="16"/>
  <c r="D65" i="16"/>
  <c r="C65" i="16"/>
  <c r="F64" i="16"/>
  <c r="D64" i="16"/>
  <c r="C64" i="16"/>
  <c r="F63" i="16"/>
  <c r="D63" i="16"/>
  <c r="C63" i="16"/>
  <c r="F62" i="16"/>
  <c r="D62" i="16"/>
  <c r="C62" i="16"/>
  <c r="F61" i="16"/>
  <c r="D61" i="16"/>
  <c r="C61" i="16"/>
  <c r="F60" i="16"/>
  <c r="D60" i="16"/>
  <c r="C60" i="16"/>
  <c r="F59" i="16"/>
  <c r="D59" i="16"/>
  <c r="C59" i="16"/>
  <c r="F58" i="16"/>
  <c r="D58" i="16"/>
  <c r="C58" i="16"/>
  <c r="F57" i="16"/>
  <c r="D57" i="16"/>
  <c r="C57" i="16"/>
  <c r="F56" i="16"/>
  <c r="D56" i="16"/>
  <c r="C56" i="16"/>
  <c r="F55" i="16"/>
  <c r="D55" i="16"/>
  <c r="C55" i="16"/>
  <c r="F54" i="16"/>
  <c r="D54" i="16"/>
  <c r="C54" i="16"/>
  <c r="F53" i="16"/>
  <c r="D53" i="16"/>
  <c r="C53" i="16"/>
  <c r="F52" i="16"/>
  <c r="D52" i="16"/>
  <c r="C52" i="16"/>
  <c r="F51" i="16"/>
  <c r="D51" i="16"/>
  <c r="C51" i="16"/>
  <c r="F50" i="16"/>
  <c r="D50" i="16"/>
  <c r="C50" i="16"/>
  <c r="F49" i="16"/>
  <c r="D49" i="16"/>
  <c r="C49" i="16"/>
  <c r="F48" i="16"/>
  <c r="D48" i="16"/>
  <c r="C48" i="16"/>
  <c r="F47" i="16"/>
  <c r="D47" i="16"/>
  <c r="C47" i="16"/>
  <c r="F46" i="16"/>
  <c r="D46" i="16"/>
  <c r="C46" i="16"/>
  <c r="F45" i="16"/>
  <c r="D45" i="16"/>
  <c r="C45" i="16"/>
  <c r="F44" i="16"/>
  <c r="D44" i="16"/>
  <c r="C44" i="16"/>
  <c r="F43" i="16"/>
  <c r="D43" i="16"/>
  <c r="C43" i="16"/>
  <c r="F42" i="16"/>
  <c r="D42" i="16"/>
  <c r="C42" i="16"/>
  <c r="F41" i="16"/>
  <c r="D41" i="16"/>
  <c r="C41" i="16"/>
  <c r="F40" i="16"/>
  <c r="D40" i="16"/>
  <c r="C40" i="16"/>
  <c r="F39" i="16"/>
  <c r="D39" i="16"/>
  <c r="C39" i="16"/>
  <c r="F38" i="16"/>
  <c r="D38" i="16"/>
  <c r="C38" i="16"/>
  <c r="F37" i="16"/>
  <c r="D37" i="16"/>
  <c r="C37" i="16"/>
  <c r="F36" i="16"/>
  <c r="D36" i="16"/>
  <c r="C36" i="16"/>
  <c r="F35" i="16"/>
  <c r="D35" i="16"/>
  <c r="C35" i="16"/>
  <c r="F34" i="16"/>
  <c r="D34" i="16"/>
  <c r="C34" i="16"/>
  <c r="F33" i="16"/>
  <c r="D33" i="16"/>
  <c r="C33" i="16"/>
  <c r="F32" i="16"/>
  <c r="D32" i="16"/>
  <c r="C32" i="16"/>
  <c r="F31" i="16"/>
  <c r="D31" i="16"/>
  <c r="C31" i="16"/>
  <c r="F30" i="16"/>
  <c r="D30" i="16"/>
  <c r="C30" i="16"/>
  <c r="F29" i="16"/>
  <c r="D29" i="16"/>
  <c r="C29" i="16"/>
  <c r="F28" i="16"/>
  <c r="D28" i="16"/>
  <c r="C28" i="16"/>
  <c r="F27" i="16"/>
  <c r="D27" i="16"/>
  <c r="C27" i="16"/>
  <c r="F26" i="16"/>
  <c r="D26" i="16"/>
  <c r="C26" i="16"/>
  <c r="F25" i="16"/>
  <c r="D25" i="16"/>
  <c r="C25" i="16"/>
  <c r="F24" i="16"/>
  <c r="D24" i="16"/>
  <c r="C24" i="16"/>
  <c r="F23" i="16"/>
  <c r="D23" i="16"/>
  <c r="C23" i="16"/>
  <c r="F22" i="16"/>
  <c r="D22" i="16"/>
  <c r="C22" i="16"/>
  <c r="F21" i="16"/>
  <c r="D21" i="16"/>
  <c r="C21" i="16"/>
  <c r="F20" i="16"/>
  <c r="D20" i="16"/>
  <c r="C20" i="16"/>
  <c r="F19" i="16"/>
  <c r="D19" i="16"/>
  <c r="C19" i="16"/>
  <c r="F18" i="16"/>
  <c r="D18" i="16"/>
  <c r="C18" i="16"/>
  <c r="F17" i="16"/>
  <c r="D17" i="16"/>
  <c r="C17" i="16"/>
  <c r="F16" i="16"/>
  <c r="D16" i="16"/>
  <c r="C16" i="16"/>
  <c r="F15" i="16"/>
  <c r="D15" i="16"/>
  <c r="C15" i="16"/>
  <c r="F14" i="16"/>
  <c r="D14" i="16"/>
  <c r="C14" i="16"/>
  <c r="C13" i="16"/>
  <c r="C12" i="16"/>
  <c r="C11" i="16"/>
  <c r="C10" i="16"/>
  <c r="C9" i="16"/>
  <c r="C8" i="16"/>
  <c r="C7" i="16"/>
  <c r="C6" i="16"/>
  <c r="C5" i="16"/>
  <c r="C4" i="16"/>
  <c r="C3" i="16"/>
  <c r="D200" i="13"/>
  <c r="C200" i="13"/>
  <c r="F199" i="13"/>
  <c r="D199" i="13"/>
  <c r="C199" i="13"/>
  <c r="F198" i="13"/>
  <c r="D198" i="13"/>
  <c r="C198" i="13"/>
  <c r="F197" i="13"/>
  <c r="D197" i="13"/>
  <c r="C197" i="13"/>
  <c r="F196" i="13"/>
  <c r="D196" i="13"/>
  <c r="C196" i="13"/>
  <c r="F195" i="13"/>
  <c r="D195" i="13"/>
  <c r="C195" i="13"/>
  <c r="F194" i="13"/>
  <c r="D194" i="13"/>
  <c r="C194" i="13"/>
  <c r="F193" i="13"/>
  <c r="D193" i="13"/>
  <c r="C193" i="13"/>
  <c r="F192" i="13"/>
  <c r="D192" i="13"/>
  <c r="C192" i="13"/>
  <c r="F191" i="13"/>
  <c r="D191" i="13"/>
  <c r="C191" i="13"/>
  <c r="F190" i="13"/>
  <c r="D190" i="13"/>
  <c r="C190" i="13"/>
  <c r="F189" i="13"/>
  <c r="D189" i="13"/>
  <c r="C189" i="13"/>
  <c r="F188" i="13"/>
  <c r="D188" i="13"/>
  <c r="C188" i="13"/>
  <c r="F187" i="13"/>
  <c r="D187" i="13"/>
  <c r="C187" i="13"/>
  <c r="F186" i="13"/>
  <c r="D186" i="13"/>
  <c r="C186" i="13"/>
  <c r="F185" i="13"/>
  <c r="D185" i="13"/>
  <c r="C185" i="13"/>
  <c r="F184" i="13"/>
  <c r="D184" i="13"/>
  <c r="C184" i="13"/>
  <c r="F183" i="13"/>
  <c r="D183" i="13"/>
  <c r="C183" i="13"/>
  <c r="F182" i="13"/>
  <c r="D182" i="13"/>
  <c r="C182" i="13"/>
  <c r="F181" i="13"/>
  <c r="D181" i="13"/>
  <c r="C181" i="13"/>
  <c r="F180" i="13"/>
  <c r="D180" i="13"/>
  <c r="C180" i="13"/>
  <c r="F179" i="13"/>
  <c r="D179" i="13"/>
  <c r="C179" i="13"/>
  <c r="F178" i="13"/>
  <c r="D178" i="13"/>
  <c r="C178" i="13"/>
  <c r="F177" i="13"/>
  <c r="D177" i="13"/>
  <c r="C177" i="13"/>
  <c r="F176" i="13"/>
  <c r="D176" i="13"/>
  <c r="C176" i="13"/>
  <c r="F175" i="13"/>
  <c r="D175" i="13"/>
  <c r="C175" i="13"/>
  <c r="F174" i="13"/>
  <c r="D174" i="13"/>
  <c r="C174" i="13"/>
  <c r="F173" i="13"/>
  <c r="D173" i="13"/>
  <c r="C173" i="13"/>
  <c r="F172" i="13"/>
  <c r="D172" i="13"/>
  <c r="C172" i="13"/>
  <c r="F171" i="13"/>
  <c r="D171" i="13"/>
  <c r="C171" i="13"/>
  <c r="F170" i="13"/>
  <c r="D170" i="13"/>
  <c r="C170" i="13"/>
  <c r="F169" i="13"/>
  <c r="D169" i="13"/>
  <c r="C169" i="13"/>
  <c r="F168" i="13"/>
  <c r="D168" i="13"/>
  <c r="C168" i="13"/>
  <c r="F167" i="13"/>
  <c r="D167" i="13"/>
  <c r="C167" i="13"/>
  <c r="F166" i="13"/>
  <c r="D166" i="13"/>
  <c r="C166" i="13"/>
  <c r="F165" i="13"/>
  <c r="D165" i="13"/>
  <c r="C165" i="13"/>
  <c r="F164" i="13"/>
  <c r="D164" i="13"/>
  <c r="C164" i="13"/>
  <c r="F163" i="13"/>
  <c r="D163" i="13"/>
  <c r="C163" i="13"/>
  <c r="F162" i="13"/>
  <c r="D162" i="13"/>
  <c r="C162" i="13"/>
  <c r="F161" i="13"/>
  <c r="D161" i="13"/>
  <c r="C161" i="13"/>
  <c r="F160" i="13"/>
  <c r="D160" i="13"/>
  <c r="C160" i="13"/>
  <c r="F159" i="13"/>
  <c r="D159" i="13"/>
  <c r="C159" i="13"/>
  <c r="F158" i="13"/>
  <c r="D158" i="13"/>
  <c r="C158" i="13"/>
  <c r="F157" i="13"/>
  <c r="D157" i="13"/>
  <c r="C157" i="13"/>
  <c r="F156" i="13"/>
  <c r="D156" i="13"/>
  <c r="C156" i="13"/>
  <c r="F155" i="13"/>
  <c r="D155" i="13"/>
  <c r="C155" i="13"/>
  <c r="F154" i="13"/>
  <c r="D154" i="13"/>
  <c r="C154" i="13"/>
  <c r="F153" i="13"/>
  <c r="D153" i="13"/>
  <c r="C153" i="13"/>
  <c r="F152" i="13"/>
  <c r="D152" i="13"/>
  <c r="C152" i="13"/>
  <c r="F151" i="13"/>
  <c r="D151" i="13"/>
  <c r="C151" i="13"/>
  <c r="F150" i="13"/>
  <c r="D150" i="13"/>
  <c r="C150" i="13"/>
  <c r="F149" i="13"/>
  <c r="D149" i="13"/>
  <c r="C149" i="13"/>
  <c r="F148" i="13"/>
  <c r="D148" i="13"/>
  <c r="C148" i="13"/>
  <c r="F147" i="13"/>
  <c r="D147" i="13"/>
  <c r="C147" i="13"/>
  <c r="F146" i="13"/>
  <c r="D146" i="13"/>
  <c r="C146" i="13"/>
  <c r="F145" i="13"/>
  <c r="D145" i="13"/>
  <c r="C145" i="13"/>
  <c r="F144" i="13"/>
  <c r="D144" i="13"/>
  <c r="C144" i="13"/>
  <c r="F143" i="13"/>
  <c r="D143" i="13"/>
  <c r="C143" i="13"/>
  <c r="F142" i="13"/>
  <c r="D142" i="13"/>
  <c r="C142" i="13"/>
  <c r="F141" i="13"/>
  <c r="D141" i="13"/>
  <c r="C141" i="13"/>
  <c r="F140" i="13"/>
  <c r="D140" i="13"/>
  <c r="C140" i="13"/>
  <c r="F139" i="13"/>
  <c r="D139" i="13"/>
  <c r="C139" i="13"/>
  <c r="F138" i="13"/>
  <c r="D138" i="13"/>
  <c r="C138" i="13"/>
  <c r="F137" i="13"/>
  <c r="D137" i="13"/>
  <c r="C137" i="13"/>
  <c r="F136" i="13"/>
  <c r="D136" i="13"/>
  <c r="C136" i="13"/>
  <c r="F135" i="13"/>
  <c r="D135" i="13"/>
  <c r="C135" i="13"/>
  <c r="F134" i="13"/>
  <c r="D134" i="13"/>
  <c r="C134" i="13"/>
  <c r="F133" i="13"/>
  <c r="D133" i="13"/>
  <c r="C133" i="13"/>
  <c r="F132" i="13"/>
  <c r="D132" i="13"/>
  <c r="C132" i="13"/>
  <c r="F131" i="13"/>
  <c r="D131" i="13"/>
  <c r="C131" i="13"/>
  <c r="F130" i="13"/>
  <c r="D130" i="13"/>
  <c r="C130" i="13"/>
  <c r="F129" i="13"/>
  <c r="D129" i="13"/>
  <c r="C129" i="13"/>
  <c r="F128" i="13"/>
  <c r="D128" i="13"/>
  <c r="C128" i="13"/>
  <c r="F127" i="13"/>
  <c r="D127" i="13"/>
  <c r="C127" i="13"/>
  <c r="F126" i="13"/>
  <c r="D126" i="13"/>
  <c r="C126" i="13"/>
  <c r="F125" i="13"/>
  <c r="D125" i="13"/>
  <c r="C125" i="13"/>
  <c r="F124" i="13"/>
  <c r="D124" i="13"/>
  <c r="C124" i="13"/>
  <c r="F123" i="13"/>
  <c r="D123" i="13"/>
  <c r="C123" i="13"/>
  <c r="F122" i="13"/>
  <c r="D122" i="13"/>
  <c r="C122" i="13"/>
  <c r="F121" i="13"/>
  <c r="D121" i="13"/>
  <c r="C121" i="13"/>
  <c r="F120" i="13"/>
  <c r="D120" i="13"/>
  <c r="C120" i="13"/>
  <c r="F119" i="13"/>
  <c r="D119" i="13"/>
  <c r="C119" i="13"/>
  <c r="F118" i="13"/>
  <c r="D118" i="13"/>
  <c r="C118" i="13"/>
  <c r="F117" i="13"/>
  <c r="D117" i="13"/>
  <c r="C117" i="13"/>
  <c r="F116" i="13"/>
  <c r="D116" i="13"/>
  <c r="C116" i="13"/>
  <c r="F115" i="13"/>
  <c r="D115" i="13"/>
  <c r="C115" i="13"/>
  <c r="F114" i="13"/>
  <c r="D114" i="13"/>
  <c r="C114" i="13"/>
  <c r="F113" i="13"/>
  <c r="D113" i="13"/>
  <c r="C113" i="13"/>
  <c r="F112" i="13"/>
  <c r="D112" i="13"/>
  <c r="C112" i="13"/>
  <c r="F111" i="13"/>
  <c r="D111" i="13"/>
  <c r="C111" i="13"/>
  <c r="F110" i="13"/>
  <c r="D110" i="13"/>
  <c r="C110" i="13"/>
  <c r="F109" i="13"/>
  <c r="D109" i="13"/>
  <c r="C109" i="13"/>
  <c r="F108" i="13"/>
  <c r="D108" i="13"/>
  <c r="C108" i="13"/>
  <c r="F107" i="13"/>
  <c r="D107" i="13"/>
  <c r="C107" i="13"/>
  <c r="F106" i="13"/>
  <c r="D106" i="13"/>
  <c r="C106" i="13"/>
  <c r="F105" i="13"/>
  <c r="D105" i="13"/>
  <c r="C105" i="13"/>
  <c r="F104" i="13"/>
  <c r="D104" i="13"/>
  <c r="C104" i="13"/>
  <c r="F103" i="13"/>
  <c r="D103" i="13"/>
  <c r="C103" i="13"/>
  <c r="F102" i="13"/>
  <c r="D102" i="13"/>
  <c r="C102" i="13"/>
  <c r="F101" i="13"/>
  <c r="D101" i="13"/>
  <c r="C101" i="13"/>
  <c r="F100" i="13"/>
  <c r="D100" i="13"/>
  <c r="C100" i="13"/>
  <c r="F99" i="13"/>
  <c r="D99" i="13"/>
  <c r="C99" i="13"/>
  <c r="F98" i="13"/>
  <c r="D98" i="13"/>
  <c r="C98" i="13"/>
  <c r="F97" i="13"/>
  <c r="D97" i="13"/>
  <c r="C97" i="13"/>
  <c r="F96" i="13"/>
  <c r="D96" i="13"/>
  <c r="C96" i="13"/>
  <c r="F95" i="13"/>
  <c r="D95" i="13"/>
  <c r="C95" i="13"/>
  <c r="F94" i="13"/>
  <c r="D94" i="13"/>
  <c r="C94" i="13"/>
  <c r="F93" i="13"/>
  <c r="D93" i="13"/>
  <c r="C93" i="13"/>
  <c r="F92" i="13"/>
  <c r="D92" i="13"/>
  <c r="C92" i="13"/>
  <c r="F91" i="13"/>
  <c r="D91" i="13"/>
  <c r="C91" i="13"/>
  <c r="F90" i="13"/>
  <c r="D90" i="13"/>
  <c r="C90" i="13"/>
  <c r="F89" i="13"/>
  <c r="D89" i="13"/>
  <c r="C89" i="13"/>
  <c r="F88" i="13"/>
  <c r="D88" i="13"/>
  <c r="C88" i="13"/>
  <c r="F87" i="13"/>
  <c r="D87" i="13"/>
  <c r="C87" i="13"/>
  <c r="F86" i="13"/>
  <c r="D86" i="13"/>
  <c r="C86" i="13"/>
  <c r="F85" i="13"/>
  <c r="D85" i="13"/>
  <c r="C85" i="13"/>
  <c r="F84" i="13"/>
  <c r="D84" i="13"/>
  <c r="C84" i="13"/>
  <c r="F83" i="13"/>
  <c r="D83" i="13"/>
  <c r="C83" i="13"/>
  <c r="F82" i="13"/>
  <c r="D82" i="13"/>
  <c r="C82" i="13"/>
  <c r="F81" i="13"/>
  <c r="D81" i="13"/>
  <c r="C81" i="13"/>
  <c r="F80" i="13"/>
  <c r="D80" i="13"/>
  <c r="C80" i="13"/>
  <c r="F79" i="13"/>
  <c r="D79" i="13"/>
  <c r="C79" i="13"/>
  <c r="F78" i="13"/>
  <c r="D78" i="13"/>
  <c r="C78" i="13"/>
  <c r="F77" i="13"/>
  <c r="D77" i="13"/>
  <c r="C77" i="13"/>
  <c r="F76" i="13"/>
  <c r="D76" i="13"/>
  <c r="C76" i="13"/>
  <c r="F75" i="13"/>
  <c r="D75" i="13"/>
  <c r="C75" i="13"/>
  <c r="F74" i="13"/>
  <c r="D74" i="13"/>
  <c r="C74" i="13"/>
  <c r="F73" i="13"/>
  <c r="D73" i="13"/>
  <c r="C73" i="13"/>
  <c r="F72" i="13"/>
  <c r="D72" i="13"/>
  <c r="C72" i="13"/>
  <c r="F71" i="13"/>
  <c r="D71" i="13"/>
  <c r="C71" i="13"/>
  <c r="F70" i="13"/>
  <c r="D70" i="13"/>
  <c r="C70" i="13"/>
  <c r="F69" i="13"/>
  <c r="D69" i="13"/>
  <c r="C69" i="13"/>
  <c r="F68" i="13"/>
  <c r="D68" i="13"/>
  <c r="C68" i="13"/>
  <c r="F67" i="13"/>
  <c r="D67" i="13"/>
  <c r="C67" i="13"/>
  <c r="F66" i="13"/>
  <c r="D66" i="13"/>
  <c r="C66" i="13"/>
  <c r="F65" i="13"/>
  <c r="D65" i="13"/>
  <c r="C65" i="13"/>
  <c r="F64" i="13"/>
  <c r="D64" i="13"/>
  <c r="C64" i="13"/>
  <c r="F63" i="13"/>
  <c r="D63" i="13"/>
  <c r="C63" i="13"/>
  <c r="F62" i="13"/>
  <c r="D62" i="13"/>
  <c r="C62" i="13"/>
  <c r="F61" i="13"/>
  <c r="D61" i="13"/>
  <c r="C61" i="13"/>
  <c r="F60" i="13"/>
  <c r="D60" i="13"/>
  <c r="C60" i="13"/>
  <c r="F59" i="13"/>
  <c r="D59" i="13"/>
  <c r="C59" i="13"/>
  <c r="F58" i="13"/>
  <c r="D58" i="13"/>
  <c r="C58" i="13"/>
  <c r="F57" i="13"/>
  <c r="D57" i="13"/>
  <c r="C57" i="13"/>
  <c r="F56" i="13"/>
  <c r="D56" i="13"/>
  <c r="C56" i="13"/>
  <c r="F55" i="13"/>
  <c r="D55" i="13"/>
  <c r="C55" i="13"/>
  <c r="F54" i="13"/>
  <c r="D54" i="13"/>
  <c r="C54" i="13"/>
  <c r="F53" i="13"/>
  <c r="D53" i="13"/>
  <c r="C53" i="13"/>
  <c r="F52" i="13"/>
  <c r="D52" i="13"/>
  <c r="C52" i="13"/>
  <c r="F51" i="13"/>
  <c r="D51" i="13"/>
  <c r="C51" i="13"/>
  <c r="F50" i="13"/>
  <c r="D50" i="13"/>
  <c r="C50" i="13"/>
  <c r="F49" i="13"/>
  <c r="D49" i="13"/>
  <c r="C49" i="13"/>
  <c r="F48" i="13"/>
  <c r="D48" i="13"/>
  <c r="C48" i="13"/>
  <c r="F47" i="13"/>
  <c r="D47" i="13"/>
  <c r="C47" i="13"/>
  <c r="F46" i="13"/>
  <c r="D46" i="13"/>
  <c r="C46" i="13"/>
  <c r="F45" i="13"/>
  <c r="D45" i="13"/>
  <c r="C45" i="13"/>
  <c r="F44" i="13"/>
  <c r="D44" i="13"/>
  <c r="C44" i="13"/>
  <c r="F43" i="13"/>
  <c r="D43" i="13"/>
  <c r="C43" i="13"/>
  <c r="F42" i="13"/>
  <c r="D42" i="13"/>
  <c r="C42" i="13"/>
  <c r="F41" i="13"/>
  <c r="D41" i="13"/>
  <c r="C41" i="13"/>
  <c r="F40" i="13"/>
  <c r="D40" i="13"/>
  <c r="C40" i="13"/>
  <c r="F39" i="13"/>
  <c r="D39" i="13"/>
  <c r="C39" i="13"/>
  <c r="F38" i="13"/>
  <c r="D38" i="13"/>
  <c r="C38" i="13"/>
  <c r="F37" i="13"/>
  <c r="D37" i="13"/>
  <c r="C37" i="13"/>
  <c r="F36" i="13"/>
  <c r="D36" i="13"/>
  <c r="C36" i="13"/>
  <c r="F35" i="13"/>
  <c r="D35" i="13"/>
  <c r="C35" i="13"/>
  <c r="F34" i="13"/>
  <c r="D34" i="13"/>
  <c r="C34" i="13"/>
  <c r="F33" i="13"/>
  <c r="D33" i="13"/>
  <c r="C33" i="13"/>
  <c r="F32" i="13"/>
  <c r="D32" i="13"/>
  <c r="C32" i="13"/>
  <c r="F31" i="13"/>
  <c r="D31" i="13"/>
  <c r="C31" i="13"/>
  <c r="F30" i="13"/>
  <c r="D30" i="13"/>
  <c r="C30" i="13"/>
  <c r="F29" i="13"/>
  <c r="D29" i="13"/>
  <c r="C29" i="13"/>
  <c r="F28" i="13"/>
  <c r="D28" i="13"/>
  <c r="C28" i="13"/>
  <c r="F27" i="13"/>
  <c r="D27" i="13"/>
  <c r="C27" i="13"/>
  <c r="F26" i="13"/>
  <c r="D26" i="13"/>
  <c r="C26" i="13"/>
  <c r="F25" i="13"/>
  <c r="D25" i="13"/>
  <c r="C25" i="13"/>
  <c r="F24" i="13"/>
  <c r="D24" i="13"/>
  <c r="C24" i="13"/>
  <c r="F23" i="13"/>
  <c r="D23" i="13"/>
  <c r="C23" i="13"/>
  <c r="F22" i="13"/>
  <c r="D22" i="13"/>
  <c r="C22" i="13"/>
  <c r="F21" i="13"/>
  <c r="D21" i="13"/>
  <c r="C21" i="13"/>
  <c r="F20" i="13"/>
  <c r="D20" i="13"/>
  <c r="C20" i="13"/>
  <c r="F19" i="13"/>
  <c r="D19" i="13"/>
  <c r="C19" i="13"/>
  <c r="F18" i="13"/>
  <c r="D18" i="13"/>
  <c r="C18" i="13"/>
  <c r="F17" i="13"/>
  <c r="D17" i="13"/>
  <c r="C17" i="13"/>
  <c r="F16" i="13"/>
  <c r="D16" i="13"/>
  <c r="C16" i="13"/>
  <c r="F15" i="13"/>
  <c r="D15" i="13"/>
  <c r="C15" i="13"/>
  <c r="F14" i="13"/>
  <c r="D14" i="13"/>
  <c r="C14" i="13"/>
  <c r="C13" i="13"/>
  <c r="C12" i="13"/>
  <c r="C11" i="13"/>
  <c r="C10" i="13"/>
  <c r="C9" i="13"/>
  <c r="C8" i="13"/>
  <c r="C7" i="13"/>
  <c r="C6" i="13"/>
  <c r="C5" i="13"/>
  <c r="C4" i="13"/>
  <c r="C3" i="13"/>
  <c r="D200" i="12"/>
  <c r="C200" i="12"/>
  <c r="F199" i="12"/>
  <c r="D199" i="12"/>
  <c r="C199" i="12"/>
  <c r="F198" i="12"/>
  <c r="D198" i="12"/>
  <c r="C198" i="12"/>
  <c r="F197" i="12"/>
  <c r="D197" i="12"/>
  <c r="C197" i="12"/>
  <c r="F196" i="12"/>
  <c r="D196" i="12"/>
  <c r="C196" i="12"/>
  <c r="F195" i="12"/>
  <c r="D195" i="12"/>
  <c r="C195" i="12"/>
  <c r="F194" i="12"/>
  <c r="D194" i="12"/>
  <c r="C194" i="12"/>
  <c r="F193" i="12"/>
  <c r="D193" i="12"/>
  <c r="C193" i="12"/>
  <c r="F192" i="12"/>
  <c r="D192" i="12"/>
  <c r="C192" i="12"/>
  <c r="F191" i="12"/>
  <c r="D191" i="12"/>
  <c r="C191" i="12"/>
  <c r="F190" i="12"/>
  <c r="D190" i="12"/>
  <c r="C190" i="12"/>
  <c r="F189" i="12"/>
  <c r="D189" i="12"/>
  <c r="C189" i="12"/>
  <c r="F188" i="12"/>
  <c r="D188" i="12"/>
  <c r="C188" i="12"/>
  <c r="F187" i="12"/>
  <c r="D187" i="12"/>
  <c r="C187" i="12"/>
  <c r="F186" i="12"/>
  <c r="D186" i="12"/>
  <c r="C186" i="12"/>
  <c r="F185" i="12"/>
  <c r="D185" i="12"/>
  <c r="C185" i="12"/>
  <c r="F184" i="12"/>
  <c r="D184" i="12"/>
  <c r="C184" i="12"/>
  <c r="F183" i="12"/>
  <c r="D183" i="12"/>
  <c r="C183" i="12"/>
  <c r="F182" i="12"/>
  <c r="D182" i="12"/>
  <c r="C182" i="12"/>
  <c r="F181" i="12"/>
  <c r="D181" i="12"/>
  <c r="C181" i="12"/>
  <c r="F180" i="12"/>
  <c r="D180" i="12"/>
  <c r="C180" i="12"/>
  <c r="F179" i="12"/>
  <c r="D179" i="12"/>
  <c r="C179" i="12"/>
  <c r="F178" i="12"/>
  <c r="D178" i="12"/>
  <c r="C178" i="12"/>
  <c r="F177" i="12"/>
  <c r="D177" i="12"/>
  <c r="C177" i="12"/>
  <c r="F176" i="12"/>
  <c r="D176" i="12"/>
  <c r="C176" i="12"/>
  <c r="F175" i="12"/>
  <c r="D175" i="12"/>
  <c r="C175" i="12"/>
  <c r="F174" i="12"/>
  <c r="D174" i="12"/>
  <c r="C174" i="12"/>
  <c r="F173" i="12"/>
  <c r="D173" i="12"/>
  <c r="C173" i="12"/>
  <c r="F172" i="12"/>
  <c r="D172" i="12"/>
  <c r="C172" i="12"/>
  <c r="F171" i="12"/>
  <c r="D171" i="12"/>
  <c r="C171" i="12"/>
  <c r="F170" i="12"/>
  <c r="D170" i="12"/>
  <c r="C170" i="12"/>
  <c r="F169" i="12"/>
  <c r="D169" i="12"/>
  <c r="C169" i="12"/>
  <c r="F168" i="12"/>
  <c r="D168" i="12"/>
  <c r="C168" i="12"/>
  <c r="F167" i="12"/>
  <c r="D167" i="12"/>
  <c r="C167" i="12"/>
  <c r="F166" i="12"/>
  <c r="D166" i="12"/>
  <c r="C166" i="12"/>
  <c r="F165" i="12"/>
  <c r="D165" i="12"/>
  <c r="C165" i="12"/>
  <c r="F164" i="12"/>
  <c r="D164" i="12"/>
  <c r="C164" i="12"/>
  <c r="F163" i="12"/>
  <c r="D163" i="12"/>
  <c r="C163" i="12"/>
  <c r="F162" i="12"/>
  <c r="D162" i="12"/>
  <c r="C162" i="12"/>
  <c r="F161" i="12"/>
  <c r="D161" i="12"/>
  <c r="C161" i="12"/>
  <c r="F160" i="12"/>
  <c r="D160" i="12"/>
  <c r="C160" i="12"/>
  <c r="F159" i="12"/>
  <c r="D159" i="12"/>
  <c r="C159" i="12"/>
  <c r="F158" i="12"/>
  <c r="D158" i="12"/>
  <c r="C158" i="12"/>
  <c r="F157" i="12"/>
  <c r="D157" i="12"/>
  <c r="C157" i="12"/>
  <c r="F156" i="12"/>
  <c r="D156" i="12"/>
  <c r="C156" i="12"/>
  <c r="F155" i="12"/>
  <c r="D155" i="12"/>
  <c r="C155" i="12"/>
  <c r="F154" i="12"/>
  <c r="D154" i="12"/>
  <c r="C154" i="12"/>
  <c r="F153" i="12"/>
  <c r="D153" i="12"/>
  <c r="C153" i="12"/>
  <c r="F152" i="12"/>
  <c r="D152" i="12"/>
  <c r="C152" i="12"/>
  <c r="F151" i="12"/>
  <c r="D151" i="12"/>
  <c r="C151" i="12"/>
  <c r="F150" i="12"/>
  <c r="D150" i="12"/>
  <c r="C150" i="12"/>
  <c r="F149" i="12"/>
  <c r="D149" i="12"/>
  <c r="C149" i="12"/>
  <c r="F148" i="12"/>
  <c r="D148" i="12"/>
  <c r="C148" i="12"/>
  <c r="F147" i="12"/>
  <c r="D147" i="12"/>
  <c r="C147" i="12"/>
  <c r="F146" i="12"/>
  <c r="D146" i="12"/>
  <c r="C146" i="12"/>
  <c r="F145" i="12"/>
  <c r="D145" i="12"/>
  <c r="C145" i="12"/>
  <c r="F144" i="12"/>
  <c r="D144" i="12"/>
  <c r="C144" i="12"/>
  <c r="F143" i="12"/>
  <c r="D143" i="12"/>
  <c r="C143" i="12"/>
  <c r="F142" i="12"/>
  <c r="D142" i="12"/>
  <c r="C142" i="12"/>
  <c r="F141" i="12"/>
  <c r="D141" i="12"/>
  <c r="C141" i="12"/>
  <c r="F140" i="12"/>
  <c r="D140" i="12"/>
  <c r="C140" i="12"/>
  <c r="F139" i="12"/>
  <c r="D139" i="12"/>
  <c r="C139" i="12"/>
  <c r="F138" i="12"/>
  <c r="D138" i="12"/>
  <c r="C138" i="12"/>
  <c r="F137" i="12"/>
  <c r="D137" i="12"/>
  <c r="C137" i="12"/>
  <c r="F136" i="12"/>
  <c r="D136" i="12"/>
  <c r="C136" i="12"/>
  <c r="F135" i="12"/>
  <c r="D135" i="12"/>
  <c r="C135" i="12"/>
  <c r="F134" i="12"/>
  <c r="D134" i="12"/>
  <c r="C134" i="12"/>
  <c r="F133" i="12"/>
  <c r="D133" i="12"/>
  <c r="C133" i="12"/>
  <c r="F132" i="12"/>
  <c r="D132" i="12"/>
  <c r="C132" i="12"/>
  <c r="F131" i="12"/>
  <c r="D131" i="12"/>
  <c r="C131" i="12"/>
  <c r="F130" i="12"/>
  <c r="D130" i="12"/>
  <c r="C130" i="12"/>
  <c r="F129" i="12"/>
  <c r="D129" i="12"/>
  <c r="C129" i="12"/>
  <c r="F128" i="12"/>
  <c r="D128" i="12"/>
  <c r="C128" i="12"/>
  <c r="F127" i="12"/>
  <c r="D127" i="12"/>
  <c r="C127" i="12"/>
  <c r="F126" i="12"/>
  <c r="D126" i="12"/>
  <c r="C126" i="12"/>
  <c r="F125" i="12"/>
  <c r="D125" i="12"/>
  <c r="C125" i="12"/>
  <c r="F124" i="12"/>
  <c r="D124" i="12"/>
  <c r="C124" i="12"/>
  <c r="F123" i="12"/>
  <c r="D123" i="12"/>
  <c r="C123" i="12"/>
  <c r="F122" i="12"/>
  <c r="D122" i="12"/>
  <c r="C122" i="12"/>
  <c r="F121" i="12"/>
  <c r="D121" i="12"/>
  <c r="C121" i="12"/>
  <c r="F120" i="12"/>
  <c r="D120" i="12"/>
  <c r="C120" i="12"/>
  <c r="F119" i="12"/>
  <c r="D119" i="12"/>
  <c r="C119" i="12"/>
  <c r="F118" i="12"/>
  <c r="D118" i="12"/>
  <c r="C118" i="12"/>
  <c r="F117" i="12"/>
  <c r="D117" i="12"/>
  <c r="C117" i="12"/>
  <c r="F116" i="12"/>
  <c r="D116" i="12"/>
  <c r="C116" i="12"/>
  <c r="F115" i="12"/>
  <c r="D115" i="12"/>
  <c r="C115" i="12"/>
  <c r="F114" i="12"/>
  <c r="D114" i="12"/>
  <c r="C114" i="12"/>
  <c r="F113" i="12"/>
  <c r="D113" i="12"/>
  <c r="C113" i="12"/>
  <c r="F112" i="12"/>
  <c r="D112" i="12"/>
  <c r="C112" i="12"/>
  <c r="F111" i="12"/>
  <c r="D111" i="12"/>
  <c r="C111" i="12"/>
  <c r="F110" i="12"/>
  <c r="D110" i="12"/>
  <c r="C110" i="12"/>
  <c r="F109" i="12"/>
  <c r="D109" i="12"/>
  <c r="C109" i="12"/>
  <c r="F108" i="12"/>
  <c r="D108" i="12"/>
  <c r="C108" i="12"/>
  <c r="F107" i="12"/>
  <c r="D107" i="12"/>
  <c r="C107" i="12"/>
  <c r="F106" i="12"/>
  <c r="D106" i="12"/>
  <c r="C106" i="12"/>
  <c r="F105" i="12"/>
  <c r="D105" i="12"/>
  <c r="C105" i="12"/>
  <c r="F104" i="12"/>
  <c r="D104" i="12"/>
  <c r="C104" i="12"/>
  <c r="F103" i="12"/>
  <c r="D103" i="12"/>
  <c r="C103" i="12"/>
  <c r="F102" i="12"/>
  <c r="D102" i="12"/>
  <c r="C102" i="12"/>
  <c r="F101" i="12"/>
  <c r="D101" i="12"/>
  <c r="C101" i="12"/>
  <c r="F100" i="12"/>
  <c r="D100" i="12"/>
  <c r="C100" i="12"/>
  <c r="F99" i="12"/>
  <c r="D99" i="12"/>
  <c r="C99" i="12"/>
  <c r="F98" i="12"/>
  <c r="D98" i="12"/>
  <c r="C98" i="12"/>
  <c r="F97" i="12"/>
  <c r="D97" i="12"/>
  <c r="C97" i="12"/>
  <c r="F96" i="12"/>
  <c r="D96" i="12"/>
  <c r="C96" i="12"/>
  <c r="F95" i="12"/>
  <c r="D95" i="12"/>
  <c r="C95" i="12"/>
  <c r="F94" i="12"/>
  <c r="D94" i="12"/>
  <c r="C94" i="12"/>
  <c r="F93" i="12"/>
  <c r="D93" i="12"/>
  <c r="C93" i="12"/>
  <c r="F92" i="12"/>
  <c r="D92" i="12"/>
  <c r="C92" i="12"/>
  <c r="F91" i="12"/>
  <c r="D91" i="12"/>
  <c r="C91" i="12"/>
  <c r="F90" i="12"/>
  <c r="D90" i="12"/>
  <c r="C90" i="12"/>
  <c r="F89" i="12"/>
  <c r="D89" i="12"/>
  <c r="C89" i="12"/>
  <c r="F88" i="12"/>
  <c r="D88" i="12"/>
  <c r="C88" i="12"/>
  <c r="F87" i="12"/>
  <c r="D87" i="12"/>
  <c r="C87" i="12"/>
  <c r="F86" i="12"/>
  <c r="D86" i="12"/>
  <c r="C86" i="12"/>
  <c r="F85" i="12"/>
  <c r="D85" i="12"/>
  <c r="C85" i="12"/>
  <c r="F84" i="12"/>
  <c r="D84" i="12"/>
  <c r="C84" i="12"/>
  <c r="F83" i="12"/>
  <c r="D83" i="12"/>
  <c r="C83" i="12"/>
  <c r="F82" i="12"/>
  <c r="D82" i="12"/>
  <c r="C82" i="12"/>
  <c r="F81" i="12"/>
  <c r="D81" i="12"/>
  <c r="C81" i="12"/>
  <c r="F80" i="12"/>
  <c r="D80" i="12"/>
  <c r="C80" i="12"/>
  <c r="F79" i="12"/>
  <c r="D79" i="12"/>
  <c r="C79" i="12"/>
  <c r="F78" i="12"/>
  <c r="D78" i="12"/>
  <c r="C78" i="12"/>
  <c r="F77" i="12"/>
  <c r="D77" i="12"/>
  <c r="C77" i="12"/>
  <c r="F76" i="12"/>
  <c r="D76" i="12"/>
  <c r="C76" i="12"/>
  <c r="F75" i="12"/>
  <c r="D75" i="12"/>
  <c r="C75" i="12"/>
  <c r="F74" i="12"/>
  <c r="D74" i="12"/>
  <c r="C74" i="12"/>
  <c r="F73" i="12"/>
  <c r="D73" i="12"/>
  <c r="C73" i="12"/>
  <c r="F72" i="12"/>
  <c r="D72" i="12"/>
  <c r="C72" i="12"/>
  <c r="F71" i="12"/>
  <c r="D71" i="12"/>
  <c r="C71" i="12"/>
  <c r="F70" i="12"/>
  <c r="D70" i="12"/>
  <c r="C70" i="12"/>
  <c r="F69" i="12"/>
  <c r="D69" i="12"/>
  <c r="C69" i="12"/>
  <c r="F68" i="12"/>
  <c r="D68" i="12"/>
  <c r="C68" i="12"/>
  <c r="F67" i="12"/>
  <c r="D67" i="12"/>
  <c r="C67" i="12"/>
  <c r="F66" i="12"/>
  <c r="D66" i="12"/>
  <c r="C66" i="12"/>
  <c r="F65" i="12"/>
  <c r="D65" i="12"/>
  <c r="C65" i="12"/>
  <c r="F64" i="12"/>
  <c r="D64" i="12"/>
  <c r="C64" i="12"/>
  <c r="F63" i="12"/>
  <c r="D63" i="12"/>
  <c r="C63" i="12"/>
  <c r="F62" i="12"/>
  <c r="D62" i="12"/>
  <c r="C62" i="12"/>
  <c r="F61" i="12"/>
  <c r="D61" i="12"/>
  <c r="C61" i="12"/>
  <c r="F60" i="12"/>
  <c r="D60" i="12"/>
  <c r="C60" i="12"/>
  <c r="F59" i="12"/>
  <c r="D59" i="12"/>
  <c r="C59" i="12"/>
  <c r="F58" i="12"/>
  <c r="D58" i="12"/>
  <c r="C58" i="12"/>
  <c r="F57" i="12"/>
  <c r="D57" i="12"/>
  <c r="C57" i="12"/>
  <c r="F56" i="12"/>
  <c r="D56" i="12"/>
  <c r="C56" i="12"/>
  <c r="F55" i="12"/>
  <c r="D55" i="12"/>
  <c r="C55" i="12"/>
  <c r="F54" i="12"/>
  <c r="D54" i="12"/>
  <c r="C54" i="12"/>
  <c r="F53" i="12"/>
  <c r="D53" i="12"/>
  <c r="C53" i="12"/>
  <c r="F52" i="12"/>
  <c r="D52" i="12"/>
  <c r="C52" i="12"/>
  <c r="F51" i="12"/>
  <c r="D51" i="12"/>
  <c r="C51" i="12"/>
  <c r="F50" i="12"/>
  <c r="D50" i="12"/>
  <c r="C50" i="12"/>
  <c r="F49" i="12"/>
  <c r="D49" i="12"/>
  <c r="C49" i="12"/>
  <c r="F48" i="12"/>
  <c r="D48" i="12"/>
  <c r="C48" i="12"/>
  <c r="F47" i="12"/>
  <c r="D47" i="12"/>
  <c r="C47" i="12"/>
  <c r="F46" i="12"/>
  <c r="D46" i="12"/>
  <c r="C46" i="12"/>
  <c r="F45" i="12"/>
  <c r="D45" i="12"/>
  <c r="C45" i="12"/>
  <c r="F44" i="12"/>
  <c r="D44" i="12"/>
  <c r="C44" i="12"/>
  <c r="F43" i="12"/>
  <c r="D43" i="12"/>
  <c r="C43" i="12"/>
  <c r="F42" i="12"/>
  <c r="D42" i="12"/>
  <c r="C42" i="12"/>
  <c r="F41" i="12"/>
  <c r="D41" i="12"/>
  <c r="C41" i="12"/>
  <c r="F40" i="12"/>
  <c r="D40" i="12"/>
  <c r="C40" i="12"/>
  <c r="F39" i="12"/>
  <c r="D39" i="12"/>
  <c r="C39" i="12"/>
  <c r="F38" i="12"/>
  <c r="D38" i="12"/>
  <c r="C38" i="12"/>
  <c r="F37" i="12"/>
  <c r="D37" i="12"/>
  <c r="C37" i="12"/>
  <c r="F36" i="12"/>
  <c r="D36" i="12"/>
  <c r="C36" i="12"/>
  <c r="F35" i="12"/>
  <c r="D35" i="12"/>
  <c r="C35" i="12"/>
  <c r="F34" i="12"/>
  <c r="D34" i="12"/>
  <c r="C34" i="12"/>
  <c r="F33" i="12"/>
  <c r="D33" i="12"/>
  <c r="C33" i="12"/>
  <c r="F32" i="12"/>
  <c r="D32" i="12"/>
  <c r="C32" i="12"/>
  <c r="F31" i="12"/>
  <c r="D31" i="12"/>
  <c r="C31" i="12"/>
  <c r="F30" i="12"/>
  <c r="D30" i="12"/>
  <c r="C30" i="12"/>
  <c r="F29" i="12"/>
  <c r="D29" i="12"/>
  <c r="C29" i="12"/>
  <c r="F28" i="12"/>
  <c r="D28" i="12"/>
  <c r="C28" i="12"/>
  <c r="F27" i="12"/>
  <c r="D27" i="12"/>
  <c r="C27" i="12"/>
  <c r="F26" i="12"/>
  <c r="D26" i="12"/>
  <c r="C26" i="12"/>
  <c r="F25" i="12"/>
  <c r="D25" i="12"/>
  <c r="C25" i="12"/>
  <c r="F24" i="12"/>
  <c r="D24" i="12"/>
  <c r="C24" i="12"/>
  <c r="F23" i="12"/>
  <c r="D23" i="12"/>
  <c r="C23" i="12"/>
  <c r="F22" i="12"/>
  <c r="D22" i="12"/>
  <c r="C22" i="12"/>
  <c r="F21" i="12"/>
  <c r="D21" i="12"/>
  <c r="C21" i="12"/>
  <c r="F20" i="12"/>
  <c r="D20" i="12"/>
  <c r="C20" i="12"/>
  <c r="F19" i="12"/>
  <c r="D19" i="12"/>
  <c r="C19" i="12"/>
  <c r="F18" i="12"/>
  <c r="D18" i="12"/>
  <c r="C18" i="12"/>
  <c r="F17" i="12"/>
  <c r="D17" i="12"/>
  <c r="C17" i="12"/>
  <c r="F16" i="12"/>
  <c r="D16" i="12"/>
  <c r="C16" i="12"/>
  <c r="F15" i="12"/>
  <c r="D15" i="12"/>
  <c r="C15" i="12"/>
  <c r="F14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00" i="8"/>
  <c r="C200" i="8"/>
  <c r="F199" i="8"/>
  <c r="D199" i="8"/>
  <c r="C199" i="8"/>
  <c r="F198" i="8"/>
  <c r="D198" i="8"/>
  <c r="C198" i="8"/>
  <c r="F197" i="8"/>
  <c r="D197" i="8"/>
  <c r="C197" i="8"/>
  <c r="F196" i="8"/>
  <c r="D196" i="8"/>
  <c r="C196" i="8"/>
  <c r="F195" i="8"/>
  <c r="D195" i="8"/>
  <c r="C195" i="8"/>
  <c r="F194" i="8"/>
  <c r="D194" i="8"/>
  <c r="C194" i="8"/>
  <c r="F193" i="8"/>
  <c r="D193" i="8"/>
  <c r="C193" i="8"/>
  <c r="F192" i="8"/>
  <c r="D192" i="8"/>
  <c r="C192" i="8"/>
  <c r="F191" i="8"/>
  <c r="D191" i="8"/>
  <c r="C191" i="8"/>
  <c r="F190" i="8"/>
  <c r="D190" i="8"/>
  <c r="C190" i="8"/>
  <c r="F189" i="8"/>
  <c r="D189" i="8"/>
  <c r="C189" i="8"/>
  <c r="F188" i="8"/>
  <c r="D188" i="8"/>
  <c r="C188" i="8"/>
  <c r="F187" i="8"/>
  <c r="D187" i="8"/>
  <c r="C187" i="8"/>
  <c r="F186" i="8"/>
  <c r="D186" i="8"/>
  <c r="C186" i="8"/>
  <c r="F185" i="8"/>
  <c r="D185" i="8"/>
  <c r="C185" i="8"/>
  <c r="F184" i="8"/>
  <c r="D184" i="8"/>
  <c r="C184" i="8"/>
  <c r="F183" i="8"/>
  <c r="D183" i="8"/>
  <c r="C183" i="8"/>
  <c r="F182" i="8"/>
  <c r="D182" i="8"/>
  <c r="C182" i="8"/>
  <c r="F181" i="8"/>
  <c r="D181" i="8"/>
  <c r="C181" i="8"/>
  <c r="F180" i="8"/>
  <c r="D180" i="8"/>
  <c r="C180" i="8"/>
  <c r="F179" i="8"/>
  <c r="D179" i="8"/>
  <c r="C179" i="8"/>
  <c r="F178" i="8"/>
  <c r="D178" i="8"/>
  <c r="C178" i="8"/>
  <c r="F177" i="8"/>
  <c r="D177" i="8"/>
  <c r="C177" i="8"/>
  <c r="F176" i="8"/>
  <c r="D176" i="8"/>
  <c r="C176" i="8"/>
  <c r="F175" i="8"/>
  <c r="D175" i="8"/>
  <c r="C175" i="8"/>
  <c r="F174" i="8"/>
  <c r="D174" i="8"/>
  <c r="C174" i="8"/>
  <c r="F173" i="8"/>
  <c r="D173" i="8"/>
  <c r="C173" i="8"/>
  <c r="F172" i="8"/>
  <c r="D172" i="8"/>
  <c r="C172" i="8"/>
  <c r="F171" i="8"/>
  <c r="D171" i="8"/>
  <c r="C171" i="8"/>
  <c r="F170" i="8"/>
  <c r="D170" i="8"/>
  <c r="C170" i="8"/>
  <c r="F169" i="8"/>
  <c r="D169" i="8"/>
  <c r="C169" i="8"/>
  <c r="F168" i="8"/>
  <c r="D168" i="8"/>
  <c r="C168" i="8"/>
  <c r="F167" i="8"/>
  <c r="D167" i="8"/>
  <c r="C167" i="8"/>
  <c r="F166" i="8"/>
  <c r="D166" i="8"/>
  <c r="C166" i="8"/>
  <c r="F165" i="8"/>
  <c r="D165" i="8"/>
  <c r="C165" i="8"/>
  <c r="F164" i="8"/>
  <c r="D164" i="8"/>
  <c r="C164" i="8"/>
  <c r="F163" i="8"/>
  <c r="D163" i="8"/>
  <c r="C163" i="8"/>
  <c r="F162" i="8"/>
  <c r="D162" i="8"/>
  <c r="C162" i="8"/>
  <c r="F161" i="8"/>
  <c r="D161" i="8"/>
  <c r="C161" i="8"/>
  <c r="F160" i="8"/>
  <c r="D160" i="8"/>
  <c r="C160" i="8"/>
  <c r="F159" i="8"/>
  <c r="D159" i="8"/>
  <c r="C159" i="8"/>
  <c r="F158" i="8"/>
  <c r="D158" i="8"/>
  <c r="C158" i="8"/>
  <c r="F157" i="8"/>
  <c r="D157" i="8"/>
  <c r="C157" i="8"/>
  <c r="F156" i="8"/>
  <c r="D156" i="8"/>
  <c r="C156" i="8"/>
  <c r="F155" i="8"/>
  <c r="D155" i="8"/>
  <c r="C155" i="8"/>
  <c r="F154" i="8"/>
  <c r="D154" i="8"/>
  <c r="C154" i="8"/>
  <c r="F153" i="8"/>
  <c r="D153" i="8"/>
  <c r="C153" i="8"/>
  <c r="F152" i="8"/>
  <c r="D152" i="8"/>
  <c r="C152" i="8"/>
  <c r="F151" i="8"/>
  <c r="D151" i="8"/>
  <c r="C151" i="8"/>
  <c r="F150" i="8"/>
  <c r="D150" i="8"/>
  <c r="C150" i="8"/>
  <c r="F149" i="8"/>
  <c r="D149" i="8"/>
  <c r="C149" i="8"/>
  <c r="F148" i="8"/>
  <c r="D148" i="8"/>
  <c r="C148" i="8"/>
  <c r="F147" i="8"/>
  <c r="D147" i="8"/>
  <c r="C147" i="8"/>
  <c r="F146" i="8"/>
  <c r="D146" i="8"/>
  <c r="C146" i="8"/>
  <c r="F145" i="8"/>
  <c r="D145" i="8"/>
  <c r="C145" i="8"/>
  <c r="F144" i="8"/>
  <c r="D144" i="8"/>
  <c r="C144" i="8"/>
  <c r="F143" i="8"/>
  <c r="D143" i="8"/>
  <c r="C143" i="8"/>
  <c r="F142" i="8"/>
  <c r="D142" i="8"/>
  <c r="C142" i="8"/>
  <c r="F141" i="8"/>
  <c r="D141" i="8"/>
  <c r="C141" i="8"/>
  <c r="F140" i="8"/>
  <c r="D140" i="8"/>
  <c r="C140" i="8"/>
  <c r="F139" i="8"/>
  <c r="D139" i="8"/>
  <c r="C139" i="8"/>
  <c r="F138" i="8"/>
  <c r="D138" i="8"/>
  <c r="C138" i="8"/>
  <c r="F137" i="8"/>
  <c r="D137" i="8"/>
  <c r="C137" i="8"/>
  <c r="F136" i="8"/>
  <c r="D136" i="8"/>
  <c r="C136" i="8"/>
  <c r="F135" i="8"/>
  <c r="D135" i="8"/>
  <c r="C135" i="8"/>
  <c r="F134" i="8"/>
  <c r="D134" i="8"/>
  <c r="C134" i="8"/>
  <c r="F133" i="8"/>
  <c r="D133" i="8"/>
  <c r="C133" i="8"/>
  <c r="F132" i="8"/>
  <c r="D132" i="8"/>
  <c r="C132" i="8"/>
  <c r="F131" i="8"/>
  <c r="D131" i="8"/>
  <c r="C131" i="8"/>
  <c r="F130" i="8"/>
  <c r="D130" i="8"/>
  <c r="C130" i="8"/>
  <c r="F129" i="8"/>
  <c r="D129" i="8"/>
  <c r="C129" i="8"/>
  <c r="F128" i="8"/>
  <c r="D128" i="8"/>
  <c r="C128" i="8"/>
  <c r="F127" i="8"/>
  <c r="D127" i="8"/>
  <c r="C127" i="8"/>
  <c r="F126" i="8"/>
  <c r="D126" i="8"/>
  <c r="C126" i="8"/>
  <c r="F125" i="8"/>
  <c r="D125" i="8"/>
  <c r="C125" i="8"/>
  <c r="F124" i="8"/>
  <c r="D124" i="8"/>
  <c r="C124" i="8"/>
  <c r="F123" i="8"/>
  <c r="D123" i="8"/>
  <c r="C123" i="8"/>
  <c r="F122" i="8"/>
  <c r="D122" i="8"/>
  <c r="C122" i="8"/>
  <c r="F121" i="8"/>
  <c r="D121" i="8"/>
  <c r="C121" i="8"/>
  <c r="F120" i="8"/>
  <c r="D120" i="8"/>
  <c r="C120" i="8"/>
  <c r="F119" i="8"/>
  <c r="D119" i="8"/>
  <c r="C119" i="8"/>
  <c r="F118" i="8"/>
  <c r="D118" i="8"/>
  <c r="C118" i="8"/>
  <c r="F117" i="8"/>
  <c r="D117" i="8"/>
  <c r="C117" i="8"/>
  <c r="F116" i="8"/>
  <c r="D116" i="8"/>
  <c r="C116" i="8"/>
  <c r="F115" i="8"/>
  <c r="D115" i="8"/>
  <c r="C115" i="8"/>
  <c r="F114" i="8"/>
  <c r="D114" i="8"/>
  <c r="C114" i="8"/>
  <c r="F113" i="8"/>
  <c r="D113" i="8"/>
  <c r="C113" i="8"/>
  <c r="F112" i="8"/>
  <c r="D112" i="8"/>
  <c r="C112" i="8"/>
  <c r="F111" i="8"/>
  <c r="D111" i="8"/>
  <c r="C111" i="8"/>
  <c r="F110" i="8"/>
  <c r="D110" i="8"/>
  <c r="C110" i="8"/>
  <c r="F109" i="8"/>
  <c r="D109" i="8"/>
  <c r="C109" i="8"/>
  <c r="F108" i="8"/>
  <c r="D108" i="8"/>
  <c r="C108" i="8"/>
  <c r="F107" i="8"/>
  <c r="D107" i="8"/>
  <c r="C107" i="8"/>
  <c r="F106" i="8"/>
  <c r="D106" i="8"/>
  <c r="C106" i="8"/>
  <c r="F105" i="8"/>
  <c r="D105" i="8"/>
  <c r="C105" i="8"/>
  <c r="F104" i="8"/>
  <c r="D104" i="8"/>
  <c r="C104" i="8"/>
  <c r="F103" i="8"/>
  <c r="D103" i="8"/>
  <c r="C103" i="8"/>
  <c r="F102" i="8"/>
  <c r="D102" i="8"/>
  <c r="C102" i="8"/>
  <c r="F101" i="8"/>
  <c r="D101" i="8"/>
  <c r="C101" i="8"/>
  <c r="F100" i="8"/>
  <c r="D100" i="8"/>
  <c r="C100" i="8"/>
  <c r="F99" i="8"/>
  <c r="D99" i="8"/>
  <c r="C99" i="8"/>
  <c r="F98" i="8"/>
  <c r="D98" i="8"/>
  <c r="C98" i="8"/>
  <c r="F97" i="8"/>
  <c r="D97" i="8"/>
  <c r="C97" i="8"/>
  <c r="F96" i="8"/>
  <c r="D96" i="8"/>
  <c r="C96" i="8"/>
  <c r="F95" i="8"/>
  <c r="D95" i="8"/>
  <c r="C95" i="8"/>
  <c r="F94" i="8"/>
  <c r="D94" i="8"/>
  <c r="C94" i="8"/>
  <c r="F93" i="8"/>
  <c r="D93" i="8"/>
  <c r="C93" i="8"/>
  <c r="F92" i="8"/>
  <c r="D92" i="8"/>
  <c r="C92" i="8"/>
  <c r="F91" i="8"/>
  <c r="D91" i="8"/>
  <c r="C91" i="8"/>
  <c r="F90" i="8"/>
  <c r="D90" i="8"/>
  <c r="C90" i="8"/>
  <c r="F89" i="8"/>
  <c r="D89" i="8"/>
  <c r="C89" i="8"/>
  <c r="F88" i="8"/>
  <c r="D88" i="8"/>
  <c r="C88" i="8"/>
  <c r="F87" i="8"/>
  <c r="D87" i="8"/>
  <c r="C87" i="8"/>
  <c r="F86" i="8"/>
  <c r="D86" i="8"/>
  <c r="C86" i="8"/>
  <c r="F85" i="8"/>
  <c r="D85" i="8"/>
  <c r="C85" i="8"/>
  <c r="F84" i="8"/>
  <c r="D84" i="8"/>
  <c r="C84" i="8"/>
  <c r="F83" i="8"/>
  <c r="D83" i="8"/>
  <c r="C83" i="8"/>
  <c r="F82" i="8"/>
  <c r="D82" i="8"/>
  <c r="C82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F51" i="8"/>
  <c r="D51" i="8"/>
  <c r="C51" i="8"/>
  <c r="F50" i="8"/>
  <c r="D50" i="8"/>
  <c r="C50" i="8"/>
  <c r="F49" i="8"/>
  <c r="D49" i="8"/>
  <c r="C49" i="8"/>
  <c r="F48" i="8"/>
  <c r="D48" i="8"/>
  <c r="C48" i="8"/>
  <c r="F47" i="8"/>
  <c r="D47" i="8"/>
  <c r="C47" i="8"/>
  <c r="F46" i="8"/>
  <c r="D46" i="8"/>
  <c r="C46" i="8"/>
  <c r="F45" i="8"/>
  <c r="D45" i="8"/>
  <c r="C45" i="8"/>
  <c r="F44" i="8"/>
  <c r="D44" i="8"/>
  <c r="C44" i="8"/>
  <c r="F43" i="8"/>
  <c r="D43" i="8"/>
  <c r="C43" i="8"/>
  <c r="F42" i="8"/>
  <c r="D42" i="8"/>
  <c r="C42" i="8"/>
  <c r="F41" i="8"/>
  <c r="D41" i="8"/>
  <c r="C41" i="8"/>
  <c r="F40" i="8"/>
  <c r="D40" i="8"/>
  <c r="C40" i="8"/>
  <c r="F39" i="8"/>
  <c r="D39" i="8"/>
  <c r="C39" i="8"/>
  <c r="F38" i="8"/>
  <c r="D38" i="8"/>
  <c r="C38" i="8"/>
  <c r="F37" i="8"/>
  <c r="D37" i="8"/>
  <c r="C37" i="8"/>
  <c r="F36" i="8"/>
  <c r="D36" i="8"/>
  <c r="C36" i="8"/>
  <c r="F35" i="8"/>
  <c r="D35" i="8"/>
  <c r="C35" i="8"/>
  <c r="F34" i="8"/>
  <c r="D34" i="8"/>
  <c r="C34" i="8"/>
  <c r="F33" i="8"/>
  <c r="D33" i="8"/>
  <c r="C33" i="8"/>
  <c r="F32" i="8"/>
  <c r="D32" i="8"/>
  <c r="C32" i="8"/>
  <c r="F31" i="8"/>
  <c r="D31" i="8"/>
  <c r="C31" i="8"/>
  <c r="F30" i="8"/>
  <c r="D30" i="8"/>
  <c r="C30" i="8"/>
  <c r="F29" i="8"/>
  <c r="D29" i="8"/>
  <c r="C29" i="8"/>
  <c r="F28" i="8"/>
  <c r="D28" i="8"/>
  <c r="C28" i="8"/>
  <c r="F27" i="8"/>
  <c r="D27" i="8"/>
  <c r="C27" i="8"/>
  <c r="F26" i="8"/>
  <c r="D26" i="8"/>
  <c r="C26" i="8"/>
  <c r="F25" i="8"/>
  <c r="D25" i="8"/>
  <c r="C25" i="8"/>
  <c r="F24" i="8"/>
  <c r="D24" i="8"/>
  <c r="C24" i="8"/>
  <c r="F23" i="8"/>
  <c r="D23" i="8"/>
  <c r="C23" i="8"/>
  <c r="F22" i="8"/>
  <c r="D22" i="8"/>
  <c r="C22" i="8"/>
  <c r="F21" i="8"/>
  <c r="D21" i="8"/>
  <c r="C21" i="8"/>
  <c r="F20" i="8"/>
  <c r="D20" i="8"/>
  <c r="C20" i="8"/>
  <c r="F19" i="8"/>
  <c r="D19" i="8"/>
  <c r="C19" i="8"/>
  <c r="F18" i="8"/>
  <c r="D18" i="8"/>
  <c r="C18" i="8"/>
  <c r="F17" i="8"/>
  <c r="D17" i="8"/>
  <c r="C17" i="8"/>
  <c r="F16" i="8"/>
  <c r="D16" i="8"/>
  <c r="C16" i="8"/>
  <c r="F15" i="8"/>
  <c r="D15" i="8"/>
  <c r="C15" i="8"/>
  <c r="F14" i="8"/>
  <c r="D14" i="8"/>
  <c r="C14" i="8"/>
  <c r="C13" i="8"/>
  <c r="C12" i="8"/>
  <c r="C11" i="8"/>
  <c r="C10" i="8"/>
  <c r="C9" i="8"/>
  <c r="C8" i="8"/>
  <c r="C7" i="8"/>
  <c r="C6" i="8"/>
  <c r="C5" i="8"/>
  <c r="C4" i="8"/>
  <c r="C3" i="8"/>
  <c r="D200" i="7"/>
  <c r="C200" i="7"/>
  <c r="F199" i="7"/>
  <c r="D199" i="7"/>
  <c r="C199" i="7"/>
  <c r="F198" i="7"/>
  <c r="D198" i="7"/>
  <c r="C198" i="7"/>
  <c r="F197" i="7"/>
  <c r="D197" i="7"/>
  <c r="C197" i="7"/>
  <c r="F196" i="7"/>
  <c r="D196" i="7"/>
  <c r="C196" i="7"/>
  <c r="F195" i="7"/>
  <c r="D195" i="7"/>
  <c r="C195" i="7"/>
  <c r="F194" i="7"/>
  <c r="D194" i="7"/>
  <c r="C194" i="7"/>
  <c r="F193" i="7"/>
  <c r="D193" i="7"/>
  <c r="C193" i="7"/>
  <c r="F192" i="7"/>
  <c r="D192" i="7"/>
  <c r="C192" i="7"/>
  <c r="F191" i="7"/>
  <c r="D191" i="7"/>
  <c r="C191" i="7"/>
  <c r="F190" i="7"/>
  <c r="D190" i="7"/>
  <c r="C190" i="7"/>
  <c r="F189" i="7"/>
  <c r="D189" i="7"/>
  <c r="C189" i="7"/>
  <c r="F188" i="7"/>
  <c r="D188" i="7"/>
  <c r="C188" i="7"/>
  <c r="F187" i="7"/>
  <c r="D187" i="7"/>
  <c r="C187" i="7"/>
  <c r="F186" i="7"/>
  <c r="D186" i="7"/>
  <c r="C186" i="7"/>
  <c r="F185" i="7"/>
  <c r="D185" i="7"/>
  <c r="C185" i="7"/>
  <c r="F184" i="7"/>
  <c r="D184" i="7"/>
  <c r="C184" i="7"/>
  <c r="F183" i="7"/>
  <c r="D183" i="7"/>
  <c r="C183" i="7"/>
  <c r="F182" i="7"/>
  <c r="D182" i="7"/>
  <c r="C182" i="7"/>
  <c r="F181" i="7"/>
  <c r="D181" i="7"/>
  <c r="C181" i="7"/>
  <c r="F180" i="7"/>
  <c r="D180" i="7"/>
  <c r="C180" i="7"/>
  <c r="F179" i="7"/>
  <c r="D179" i="7"/>
  <c r="C179" i="7"/>
  <c r="F178" i="7"/>
  <c r="D178" i="7"/>
  <c r="C178" i="7"/>
  <c r="F177" i="7"/>
  <c r="D177" i="7"/>
  <c r="C177" i="7"/>
  <c r="F176" i="7"/>
  <c r="D176" i="7"/>
  <c r="C176" i="7"/>
  <c r="F175" i="7"/>
  <c r="D175" i="7"/>
  <c r="C175" i="7"/>
  <c r="F174" i="7"/>
  <c r="D174" i="7"/>
  <c r="C174" i="7"/>
  <c r="F173" i="7"/>
  <c r="D173" i="7"/>
  <c r="C173" i="7"/>
  <c r="F172" i="7"/>
  <c r="D172" i="7"/>
  <c r="C172" i="7"/>
  <c r="F171" i="7"/>
  <c r="D171" i="7"/>
  <c r="C171" i="7"/>
  <c r="F170" i="7"/>
  <c r="D170" i="7"/>
  <c r="C170" i="7"/>
  <c r="F169" i="7"/>
  <c r="D169" i="7"/>
  <c r="C169" i="7"/>
  <c r="F168" i="7"/>
  <c r="D168" i="7"/>
  <c r="C168" i="7"/>
  <c r="F167" i="7"/>
  <c r="D167" i="7"/>
  <c r="C167" i="7"/>
  <c r="F166" i="7"/>
  <c r="D166" i="7"/>
  <c r="C166" i="7"/>
  <c r="F165" i="7"/>
  <c r="D165" i="7"/>
  <c r="C165" i="7"/>
  <c r="F164" i="7"/>
  <c r="D164" i="7"/>
  <c r="C164" i="7"/>
  <c r="F163" i="7"/>
  <c r="D163" i="7"/>
  <c r="C163" i="7"/>
  <c r="F162" i="7"/>
  <c r="D162" i="7"/>
  <c r="C162" i="7"/>
  <c r="F161" i="7"/>
  <c r="D161" i="7"/>
  <c r="C161" i="7"/>
  <c r="F160" i="7"/>
  <c r="D160" i="7"/>
  <c r="C160" i="7"/>
  <c r="F159" i="7"/>
  <c r="D159" i="7"/>
  <c r="C159" i="7"/>
  <c r="F158" i="7"/>
  <c r="D158" i="7"/>
  <c r="C158" i="7"/>
  <c r="F157" i="7"/>
  <c r="D157" i="7"/>
  <c r="C157" i="7"/>
  <c r="F156" i="7"/>
  <c r="D156" i="7"/>
  <c r="C156" i="7"/>
  <c r="F155" i="7"/>
  <c r="D155" i="7"/>
  <c r="C155" i="7"/>
  <c r="F154" i="7"/>
  <c r="D154" i="7"/>
  <c r="C154" i="7"/>
  <c r="F153" i="7"/>
  <c r="D153" i="7"/>
  <c r="C153" i="7"/>
  <c r="F152" i="7"/>
  <c r="D152" i="7"/>
  <c r="C152" i="7"/>
  <c r="F151" i="7"/>
  <c r="D151" i="7"/>
  <c r="C151" i="7"/>
  <c r="F150" i="7"/>
  <c r="D150" i="7"/>
  <c r="C150" i="7"/>
  <c r="F149" i="7"/>
  <c r="D149" i="7"/>
  <c r="C149" i="7"/>
  <c r="F148" i="7"/>
  <c r="D148" i="7"/>
  <c r="C148" i="7"/>
  <c r="F147" i="7"/>
  <c r="D147" i="7"/>
  <c r="C147" i="7"/>
  <c r="F146" i="7"/>
  <c r="D146" i="7"/>
  <c r="C146" i="7"/>
  <c r="F145" i="7"/>
  <c r="D145" i="7"/>
  <c r="C145" i="7"/>
  <c r="F144" i="7"/>
  <c r="D144" i="7"/>
  <c r="C144" i="7"/>
  <c r="F143" i="7"/>
  <c r="D143" i="7"/>
  <c r="C143" i="7"/>
  <c r="F142" i="7"/>
  <c r="D142" i="7"/>
  <c r="C142" i="7"/>
  <c r="F141" i="7"/>
  <c r="D141" i="7"/>
  <c r="C141" i="7"/>
  <c r="F140" i="7"/>
  <c r="D140" i="7"/>
  <c r="C140" i="7"/>
  <c r="F139" i="7"/>
  <c r="D139" i="7"/>
  <c r="C139" i="7"/>
  <c r="F138" i="7"/>
  <c r="D138" i="7"/>
  <c r="C138" i="7"/>
  <c r="F137" i="7"/>
  <c r="D137" i="7"/>
  <c r="C137" i="7"/>
  <c r="F136" i="7"/>
  <c r="D136" i="7"/>
  <c r="C136" i="7"/>
  <c r="F135" i="7"/>
  <c r="D135" i="7"/>
  <c r="C135" i="7"/>
  <c r="F134" i="7"/>
  <c r="D134" i="7"/>
  <c r="C134" i="7"/>
  <c r="F133" i="7"/>
  <c r="D133" i="7"/>
  <c r="C133" i="7"/>
  <c r="F132" i="7"/>
  <c r="D132" i="7"/>
  <c r="C132" i="7"/>
  <c r="F131" i="7"/>
  <c r="D131" i="7"/>
  <c r="C131" i="7"/>
  <c r="F130" i="7"/>
  <c r="D130" i="7"/>
  <c r="C130" i="7"/>
  <c r="F129" i="7"/>
  <c r="D129" i="7"/>
  <c r="C129" i="7"/>
  <c r="F128" i="7"/>
  <c r="D128" i="7"/>
  <c r="C128" i="7"/>
  <c r="F127" i="7"/>
  <c r="D127" i="7"/>
  <c r="C127" i="7"/>
  <c r="F126" i="7"/>
  <c r="D126" i="7"/>
  <c r="C126" i="7"/>
  <c r="F125" i="7"/>
  <c r="D125" i="7"/>
  <c r="C125" i="7"/>
  <c r="F124" i="7"/>
  <c r="D124" i="7"/>
  <c r="C124" i="7"/>
  <c r="F123" i="7"/>
  <c r="D123" i="7"/>
  <c r="C123" i="7"/>
  <c r="F122" i="7"/>
  <c r="D122" i="7"/>
  <c r="C122" i="7"/>
  <c r="F121" i="7"/>
  <c r="D121" i="7"/>
  <c r="C121" i="7"/>
  <c r="F120" i="7"/>
  <c r="D120" i="7"/>
  <c r="C120" i="7"/>
  <c r="F119" i="7"/>
  <c r="D119" i="7"/>
  <c r="C119" i="7"/>
  <c r="F118" i="7"/>
  <c r="D118" i="7"/>
  <c r="C118" i="7"/>
  <c r="F117" i="7"/>
  <c r="D117" i="7"/>
  <c r="C117" i="7"/>
  <c r="F116" i="7"/>
  <c r="D116" i="7"/>
  <c r="C116" i="7"/>
  <c r="F115" i="7"/>
  <c r="D115" i="7"/>
  <c r="C115" i="7"/>
  <c r="F114" i="7"/>
  <c r="D114" i="7"/>
  <c r="C114" i="7"/>
  <c r="F113" i="7"/>
  <c r="D113" i="7"/>
  <c r="C113" i="7"/>
  <c r="F112" i="7"/>
  <c r="D112" i="7"/>
  <c r="C112" i="7"/>
  <c r="F111" i="7"/>
  <c r="D111" i="7"/>
  <c r="C111" i="7"/>
  <c r="F110" i="7"/>
  <c r="D110" i="7"/>
  <c r="C110" i="7"/>
  <c r="F109" i="7"/>
  <c r="D109" i="7"/>
  <c r="C109" i="7"/>
  <c r="F108" i="7"/>
  <c r="D108" i="7"/>
  <c r="C108" i="7"/>
  <c r="F107" i="7"/>
  <c r="D107" i="7"/>
  <c r="C107" i="7"/>
  <c r="F106" i="7"/>
  <c r="D106" i="7"/>
  <c r="C106" i="7"/>
  <c r="F105" i="7"/>
  <c r="D105" i="7"/>
  <c r="C105" i="7"/>
  <c r="F104" i="7"/>
  <c r="D104" i="7"/>
  <c r="C104" i="7"/>
  <c r="F103" i="7"/>
  <c r="D103" i="7"/>
  <c r="C103" i="7"/>
  <c r="F102" i="7"/>
  <c r="D102" i="7"/>
  <c r="C102" i="7"/>
  <c r="F101" i="7"/>
  <c r="D101" i="7"/>
  <c r="C101" i="7"/>
  <c r="F100" i="7"/>
  <c r="D100" i="7"/>
  <c r="C100" i="7"/>
  <c r="F99" i="7"/>
  <c r="D99" i="7"/>
  <c r="C99" i="7"/>
  <c r="F98" i="7"/>
  <c r="D98" i="7"/>
  <c r="C98" i="7"/>
  <c r="F97" i="7"/>
  <c r="D97" i="7"/>
  <c r="C97" i="7"/>
  <c r="F96" i="7"/>
  <c r="D96" i="7"/>
  <c r="C96" i="7"/>
  <c r="F95" i="7"/>
  <c r="D95" i="7"/>
  <c r="C95" i="7"/>
  <c r="F94" i="7"/>
  <c r="D94" i="7"/>
  <c r="C94" i="7"/>
  <c r="F93" i="7"/>
  <c r="D93" i="7"/>
  <c r="C93" i="7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F83" i="7"/>
  <c r="D83" i="7"/>
  <c r="C83" i="7"/>
  <c r="F82" i="7"/>
  <c r="D82" i="7"/>
  <c r="C82" i="7"/>
  <c r="F81" i="7"/>
  <c r="D81" i="7"/>
  <c r="C81" i="7"/>
  <c r="F80" i="7"/>
  <c r="D80" i="7"/>
  <c r="C80" i="7"/>
  <c r="F79" i="7"/>
  <c r="D79" i="7"/>
  <c r="C79" i="7"/>
  <c r="F78" i="7"/>
  <c r="D78" i="7"/>
  <c r="C78" i="7"/>
  <c r="F77" i="7"/>
  <c r="D77" i="7"/>
  <c r="C77" i="7"/>
  <c r="F76" i="7"/>
  <c r="D76" i="7"/>
  <c r="C76" i="7"/>
  <c r="F75" i="7"/>
  <c r="D75" i="7"/>
  <c r="C75" i="7"/>
  <c r="F74" i="7"/>
  <c r="D74" i="7"/>
  <c r="C74" i="7"/>
  <c r="F73" i="7"/>
  <c r="D73" i="7"/>
  <c r="C73" i="7"/>
  <c r="F72" i="7"/>
  <c r="D72" i="7"/>
  <c r="C72" i="7"/>
  <c r="F71" i="7"/>
  <c r="D71" i="7"/>
  <c r="C71" i="7"/>
  <c r="F70" i="7"/>
  <c r="D70" i="7"/>
  <c r="C70" i="7"/>
  <c r="F69" i="7"/>
  <c r="D69" i="7"/>
  <c r="C69" i="7"/>
  <c r="F68" i="7"/>
  <c r="D68" i="7"/>
  <c r="C68" i="7"/>
  <c r="F67" i="7"/>
  <c r="D67" i="7"/>
  <c r="C67" i="7"/>
  <c r="F66" i="7"/>
  <c r="D66" i="7"/>
  <c r="C66" i="7"/>
  <c r="F65" i="7"/>
  <c r="D65" i="7"/>
  <c r="C65" i="7"/>
  <c r="F64" i="7"/>
  <c r="D64" i="7"/>
  <c r="C64" i="7"/>
  <c r="F63" i="7"/>
  <c r="D63" i="7"/>
  <c r="C63" i="7"/>
  <c r="F62" i="7"/>
  <c r="D62" i="7"/>
  <c r="C62" i="7"/>
  <c r="F61" i="7"/>
  <c r="D61" i="7"/>
  <c r="C61" i="7"/>
  <c r="F60" i="7"/>
  <c r="D60" i="7"/>
  <c r="C60" i="7"/>
  <c r="F59" i="7"/>
  <c r="D59" i="7"/>
  <c r="C59" i="7"/>
  <c r="F58" i="7"/>
  <c r="D58" i="7"/>
  <c r="C58" i="7"/>
  <c r="F57" i="7"/>
  <c r="D57" i="7"/>
  <c r="C57" i="7"/>
  <c r="F56" i="7"/>
  <c r="D56" i="7"/>
  <c r="C56" i="7"/>
  <c r="F55" i="7"/>
  <c r="D55" i="7"/>
  <c r="C55" i="7"/>
  <c r="F54" i="7"/>
  <c r="D54" i="7"/>
  <c r="C54" i="7"/>
  <c r="F53" i="7"/>
  <c r="D53" i="7"/>
  <c r="C53" i="7"/>
  <c r="F52" i="7"/>
  <c r="D52" i="7"/>
  <c r="C52" i="7"/>
  <c r="F51" i="7"/>
  <c r="D51" i="7"/>
  <c r="C51" i="7"/>
  <c r="F50" i="7"/>
  <c r="D50" i="7"/>
  <c r="C50" i="7"/>
  <c r="F49" i="7"/>
  <c r="D49" i="7"/>
  <c r="C49" i="7"/>
  <c r="F48" i="7"/>
  <c r="D48" i="7"/>
  <c r="C48" i="7"/>
  <c r="F47" i="7"/>
  <c r="D47" i="7"/>
  <c r="C47" i="7"/>
  <c r="F46" i="7"/>
  <c r="D46" i="7"/>
  <c r="C46" i="7"/>
  <c r="F45" i="7"/>
  <c r="D45" i="7"/>
  <c r="C45" i="7"/>
  <c r="F44" i="7"/>
  <c r="D44" i="7"/>
  <c r="C44" i="7"/>
  <c r="F43" i="7"/>
  <c r="D43" i="7"/>
  <c r="C43" i="7"/>
  <c r="F42" i="7"/>
  <c r="D42" i="7"/>
  <c r="C42" i="7"/>
  <c r="F41" i="7"/>
  <c r="D41" i="7"/>
  <c r="C41" i="7"/>
  <c r="F40" i="7"/>
  <c r="D40" i="7"/>
  <c r="C40" i="7"/>
  <c r="F39" i="7"/>
  <c r="D39" i="7"/>
  <c r="C39" i="7"/>
  <c r="F38" i="7"/>
  <c r="D38" i="7"/>
  <c r="C38" i="7"/>
  <c r="F37" i="7"/>
  <c r="D37" i="7"/>
  <c r="C37" i="7"/>
  <c r="F36" i="7"/>
  <c r="D36" i="7"/>
  <c r="C36" i="7"/>
  <c r="F35" i="7"/>
  <c r="D35" i="7"/>
  <c r="C35" i="7"/>
  <c r="F34" i="7"/>
  <c r="D34" i="7"/>
  <c r="C34" i="7"/>
  <c r="F33" i="7"/>
  <c r="D33" i="7"/>
  <c r="C33" i="7"/>
  <c r="F32" i="7"/>
  <c r="D32" i="7"/>
  <c r="C32" i="7"/>
  <c r="F31" i="7"/>
  <c r="D31" i="7"/>
  <c r="C31" i="7"/>
  <c r="F30" i="7"/>
  <c r="D30" i="7"/>
  <c r="C30" i="7"/>
  <c r="F29" i="7"/>
  <c r="D29" i="7"/>
  <c r="C29" i="7"/>
  <c r="F28" i="7"/>
  <c r="D28" i="7"/>
  <c r="C28" i="7"/>
  <c r="F27" i="7"/>
  <c r="D27" i="7"/>
  <c r="C27" i="7"/>
  <c r="F26" i="7"/>
  <c r="D26" i="7"/>
  <c r="C26" i="7"/>
  <c r="F25" i="7"/>
  <c r="D25" i="7"/>
  <c r="C25" i="7"/>
  <c r="F24" i="7"/>
  <c r="D24" i="7"/>
  <c r="C24" i="7"/>
  <c r="F23" i="7"/>
  <c r="D23" i="7"/>
  <c r="C23" i="7"/>
  <c r="F22" i="7"/>
  <c r="D22" i="7"/>
  <c r="C22" i="7"/>
  <c r="F21" i="7"/>
  <c r="D21" i="7"/>
  <c r="C21" i="7"/>
  <c r="F20" i="7"/>
  <c r="D20" i="7"/>
  <c r="C20" i="7"/>
  <c r="F19" i="7"/>
  <c r="D19" i="7"/>
  <c r="C19" i="7"/>
  <c r="F18" i="7"/>
  <c r="D18" i="7"/>
  <c r="C18" i="7"/>
  <c r="F17" i="7"/>
  <c r="D17" i="7"/>
  <c r="C17" i="7"/>
  <c r="F16" i="7"/>
  <c r="D16" i="7"/>
  <c r="C16" i="7"/>
  <c r="F15" i="7"/>
  <c r="D15" i="7"/>
  <c r="C15" i="7"/>
  <c r="F14" i="7"/>
  <c r="D14" i="7"/>
  <c r="C14" i="7"/>
  <c r="C13" i="7"/>
  <c r="C12" i="7"/>
  <c r="C11" i="7"/>
  <c r="C10" i="7"/>
  <c r="C9" i="7"/>
  <c r="C8" i="7"/>
  <c r="C7" i="7"/>
  <c r="C6" i="7"/>
  <c r="C5" i="7"/>
  <c r="C4" i="7"/>
  <c r="C3" i="7"/>
  <c r="D11" i="1"/>
  <c r="D10" i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K3" i="32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9" i="1"/>
  <c r="D8" i="1"/>
  <c r="D7" i="1"/>
  <c r="D6" i="1"/>
  <c r="D5" i="1"/>
  <c r="D4" i="1"/>
  <c r="J5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88" i="32"/>
  <c r="J89" i="32"/>
  <c r="J90" i="32"/>
  <c r="J91" i="32"/>
  <c r="J92" i="32"/>
  <c r="J93" i="32"/>
  <c r="J94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3" i="32"/>
  <c r="F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3" i="32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45" i="9"/>
  <c r="D144" i="9"/>
  <c r="F236" i="10"/>
  <c r="D236" i="10"/>
  <c r="C236" i="10"/>
  <c r="F235" i="10"/>
  <c r="D235" i="10"/>
  <c r="C235" i="10"/>
  <c r="F234" i="10"/>
  <c r="D234" i="10"/>
  <c r="C234" i="10"/>
  <c r="F233" i="10"/>
  <c r="D233" i="10"/>
  <c r="C233" i="10"/>
  <c r="F232" i="10"/>
  <c r="D232" i="10"/>
  <c r="C232" i="10"/>
  <c r="F231" i="10"/>
  <c r="D231" i="10"/>
  <c r="C231" i="10"/>
  <c r="F230" i="10"/>
  <c r="D230" i="10"/>
  <c r="C230" i="10"/>
  <c r="F229" i="10"/>
  <c r="D229" i="10"/>
  <c r="C229" i="10"/>
  <c r="F228" i="10"/>
  <c r="D228" i="10"/>
  <c r="C228" i="10"/>
  <c r="F227" i="10"/>
  <c r="D227" i="10"/>
  <c r="C227" i="10"/>
  <c r="F226" i="10"/>
  <c r="D226" i="10"/>
  <c r="C226" i="10"/>
  <c r="F225" i="10"/>
  <c r="D225" i="10"/>
  <c r="C225" i="10"/>
  <c r="F224" i="10"/>
  <c r="D224" i="10"/>
  <c r="C224" i="10"/>
  <c r="F223" i="10"/>
  <c r="D223" i="10"/>
  <c r="C223" i="10"/>
  <c r="F222" i="10"/>
  <c r="D222" i="10"/>
  <c r="C222" i="10"/>
  <c r="F221" i="10"/>
  <c r="D221" i="10"/>
  <c r="C221" i="10"/>
  <c r="F220" i="10"/>
  <c r="D220" i="10"/>
  <c r="C220" i="10"/>
  <c r="F219" i="10"/>
  <c r="D219" i="10"/>
  <c r="C219" i="10"/>
  <c r="F218" i="10"/>
  <c r="D218" i="10"/>
  <c r="C218" i="10"/>
  <c r="F217" i="10"/>
  <c r="D217" i="10"/>
  <c r="C217" i="10"/>
  <c r="F216" i="10"/>
  <c r="D216" i="10"/>
  <c r="C216" i="10"/>
  <c r="F215" i="10"/>
  <c r="D215" i="10"/>
  <c r="C215" i="10"/>
  <c r="F214" i="10"/>
  <c r="D214" i="10"/>
  <c r="C214" i="10"/>
  <c r="F213" i="10"/>
  <c r="D213" i="10"/>
  <c r="C213" i="10"/>
  <c r="F212" i="10"/>
  <c r="D212" i="10"/>
  <c r="C212" i="10"/>
  <c r="F211" i="10"/>
  <c r="D211" i="10"/>
  <c r="C211" i="10"/>
  <c r="F210" i="10"/>
  <c r="D210" i="10"/>
  <c r="C210" i="10"/>
  <c r="F209" i="10"/>
  <c r="D209" i="10"/>
  <c r="C209" i="10"/>
  <c r="F208" i="10"/>
  <c r="D208" i="10"/>
  <c r="C208" i="10"/>
  <c r="F207" i="10"/>
  <c r="D207" i="10"/>
  <c r="C207" i="10"/>
  <c r="F206" i="10"/>
  <c r="D206" i="10"/>
  <c r="C206" i="10"/>
  <c r="F205" i="10"/>
  <c r="D205" i="10"/>
  <c r="C205" i="10"/>
  <c r="F204" i="10"/>
  <c r="D204" i="10"/>
  <c r="C204" i="10"/>
  <c r="F203" i="10"/>
  <c r="D203" i="10"/>
  <c r="C203" i="10"/>
  <c r="F202" i="10"/>
  <c r="D202" i="10"/>
  <c r="C202" i="10"/>
  <c r="F201" i="10"/>
  <c r="D201" i="10"/>
  <c r="C201" i="10"/>
  <c r="F200" i="10"/>
  <c r="D200" i="10"/>
  <c r="C200" i="10"/>
  <c r="F199" i="10"/>
  <c r="D199" i="10"/>
  <c r="C199" i="10"/>
  <c r="F198" i="10"/>
  <c r="D198" i="10"/>
  <c r="C198" i="10"/>
  <c r="F197" i="10"/>
  <c r="D197" i="10"/>
  <c r="C197" i="10"/>
  <c r="F196" i="10"/>
  <c r="D196" i="10"/>
  <c r="C196" i="10"/>
  <c r="F195" i="10"/>
  <c r="D195" i="10"/>
  <c r="C195" i="10"/>
  <c r="F194" i="10"/>
  <c r="D194" i="10"/>
  <c r="C194" i="10"/>
  <c r="F193" i="10"/>
  <c r="D193" i="10"/>
  <c r="C193" i="10"/>
  <c r="F192" i="10"/>
  <c r="D192" i="10"/>
  <c r="C192" i="10"/>
  <c r="F191" i="10"/>
  <c r="D191" i="10"/>
  <c r="C191" i="10"/>
  <c r="F190" i="10"/>
  <c r="D190" i="10"/>
  <c r="C190" i="10"/>
  <c r="F189" i="10"/>
  <c r="D189" i="10"/>
  <c r="C189" i="10"/>
  <c r="F188" i="10"/>
  <c r="D188" i="10"/>
  <c r="C188" i="10"/>
  <c r="F187" i="10"/>
  <c r="D187" i="10"/>
  <c r="C187" i="10"/>
  <c r="F186" i="10"/>
  <c r="D186" i="10"/>
  <c r="C186" i="10"/>
  <c r="F185" i="10"/>
  <c r="D185" i="10"/>
  <c r="C185" i="10"/>
  <c r="F184" i="10"/>
  <c r="D184" i="10"/>
  <c r="C184" i="10"/>
  <c r="F183" i="10"/>
  <c r="D183" i="10"/>
  <c r="C183" i="10"/>
  <c r="F182" i="10"/>
  <c r="D182" i="10"/>
  <c r="C182" i="10"/>
  <c r="F181" i="10"/>
  <c r="D181" i="10"/>
  <c r="C181" i="10"/>
  <c r="F180" i="10"/>
  <c r="D180" i="10"/>
  <c r="C180" i="10"/>
  <c r="F179" i="10"/>
  <c r="D179" i="10"/>
  <c r="C179" i="10"/>
  <c r="F178" i="10"/>
  <c r="D178" i="10"/>
  <c r="C178" i="10"/>
  <c r="F177" i="10"/>
  <c r="D177" i="10"/>
  <c r="C177" i="10"/>
  <c r="F176" i="10"/>
  <c r="D176" i="10"/>
  <c r="C176" i="10"/>
  <c r="F175" i="10"/>
  <c r="D175" i="10"/>
  <c r="C175" i="10"/>
  <c r="F174" i="10"/>
  <c r="D174" i="10"/>
  <c r="C174" i="10"/>
  <c r="F173" i="10"/>
  <c r="D173" i="10"/>
  <c r="C173" i="10"/>
  <c r="F172" i="10"/>
  <c r="D172" i="10"/>
  <c r="C172" i="10"/>
  <c r="F171" i="10"/>
  <c r="D171" i="10"/>
  <c r="C171" i="10"/>
  <c r="F170" i="10"/>
  <c r="D170" i="10"/>
  <c r="C170" i="10"/>
  <c r="F169" i="10"/>
  <c r="D169" i="10"/>
  <c r="C169" i="10"/>
  <c r="F168" i="10"/>
  <c r="D168" i="10"/>
  <c r="C168" i="10"/>
  <c r="F167" i="10"/>
  <c r="D167" i="10"/>
  <c r="C167" i="10"/>
  <c r="F166" i="10"/>
  <c r="D166" i="10"/>
  <c r="C166" i="10"/>
  <c r="F165" i="10"/>
  <c r="D165" i="10"/>
  <c r="C165" i="10"/>
  <c r="F164" i="10"/>
  <c r="D164" i="10"/>
  <c r="C164" i="10"/>
  <c r="F163" i="10"/>
  <c r="D163" i="10"/>
  <c r="C163" i="10"/>
  <c r="F162" i="10"/>
  <c r="D162" i="10"/>
  <c r="C162" i="10"/>
  <c r="F161" i="10"/>
  <c r="D161" i="10"/>
  <c r="C161" i="10"/>
  <c r="F160" i="10"/>
  <c r="D160" i="10"/>
  <c r="C160" i="10"/>
  <c r="F159" i="10"/>
  <c r="D159" i="10"/>
  <c r="C159" i="10"/>
  <c r="F158" i="10"/>
  <c r="D158" i="10"/>
  <c r="C158" i="10"/>
  <c r="F157" i="10"/>
  <c r="D157" i="10"/>
  <c r="C157" i="10"/>
  <c r="F156" i="10"/>
  <c r="D156" i="10"/>
  <c r="C156" i="10"/>
  <c r="F155" i="10"/>
  <c r="D155" i="10"/>
  <c r="C155" i="10"/>
  <c r="F154" i="10"/>
  <c r="D154" i="10"/>
  <c r="C154" i="10"/>
  <c r="F153" i="10"/>
  <c r="D153" i="10"/>
  <c r="C153" i="10"/>
  <c r="F152" i="10"/>
  <c r="D152" i="10"/>
  <c r="C152" i="10"/>
  <c r="F151" i="10"/>
  <c r="D151" i="10"/>
  <c r="C151" i="10"/>
  <c r="F150" i="10"/>
  <c r="D150" i="10"/>
  <c r="C150" i="10"/>
  <c r="F149" i="10"/>
  <c r="D149" i="10"/>
  <c r="C149" i="10"/>
  <c r="F148" i="10"/>
  <c r="D148" i="10"/>
  <c r="C148" i="10"/>
  <c r="F147" i="10"/>
  <c r="D147" i="10"/>
  <c r="C147" i="10"/>
  <c r="F146" i="10"/>
  <c r="D146" i="10"/>
  <c r="C146" i="10"/>
  <c r="F145" i="10"/>
  <c r="D145" i="10"/>
  <c r="C145" i="10"/>
  <c r="F144" i="10"/>
  <c r="D144" i="10"/>
  <c r="C144" i="10"/>
  <c r="F143" i="10"/>
  <c r="D143" i="10"/>
  <c r="C143" i="10"/>
  <c r="F142" i="10"/>
  <c r="D142" i="10"/>
  <c r="C142" i="10"/>
  <c r="F141" i="10"/>
  <c r="D141" i="10"/>
  <c r="C141" i="10"/>
  <c r="F140" i="10"/>
  <c r="D140" i="10"/>
  <c r="C140" i="10"/>
  <c r="F139" i="10"/>
  <c r="D139" i="10"/>
  <c r="C139" i="10"/>
  <c r="F138" i="10"/>
  <c r="D138" i="10"/>
  <c r="C138" i="10"/>
  <c r="F137" i="10"/>
  <c r="D137" i="10"/>
  <c r="C137" i="10"/>
  <c r="F136" i="10"/>
  <c r="D136" i="10"/>
  <c r="C136" i="10"/>
  <c r="F135" i="10"/>
  <c r="D135" i="10"/>
  <c r="C135" i="10"/>
  <c r="F134" i="10"/>
  <c r="D134" i="10"/>
  <c r="C134" i="10"/>
  <c r="F133" i="10"/>
  <c r="D133" i="10"/>
  <c r="C133" i="10"/>
  <c r="F132" i="10"/>
  <c r="D132" i="10"/>
  <c r="C132" i="10"/>
  <c r="F131" i="10"/>
  <c r="D131" i="10"/>
  <c r="C131" i="10"/>
  <c r="F130" i="10"/>
  <c r="D130" i="10"/>
  <c r="C130" i="10"/>
  <c r="F129" i="10"/>
  <c r="D129" i="10"/>
  <c r="C129" i="10"/>
  <c r="F128" i="10"/>
  <c r="D128" i="10"/>
  <c r="C128" i="10"/>
  <c r="F127" i="10"/>
  <c r="D127" i="10"/>
  <c r="C127" i="10"/>
  <c r="F126" i="10"/>
  <c r="D126" i="10"/>
  <c r="C126" i="10"/>
  <c r="F125" i="10"/>
  <c r="D125" i="10"/>
  <c r="C125" i="10"/>
  <c r="F124" i="10"/>
  <c r="D124" i="10"/>
  <c r="C124" i="10"/>
  <c r="F123" i="10"/>
  <c r="D123" i="10"/>
  <c r="C123" i="10"/>
  <c r="F122" i="10"/>
  <c r="D122" i="10"/>
  <c r="C122" i="10"/>
  <c r="F121" i="10"/>
  <c r="D121" i="10"/>
  <c r="C121" i="10"/>
  <c r="F120" i="10"/>
  <c r="D120" i="10"/>
  <c r="C120" i="10"/>
  <c r="F119" i="10"/>
  <c r="D119" i="10"/>
  <c r="C119" i="10"/>
  <c r="F118" i="10"/>
  <c r="D118" i="10"/>
  <c r="C118" i="10"/>
  <c r="F117" i="10"/>
  <c r="D117" i="10"/>
  <c r="C117" i="10"/>
  <c r="F116" i="10"/>
  <c r="D116" i="10"/>
  <c r="C116" i="10"/>
  <c r="F115" i="10"/>
  <c r="D115" i="10"/>
  <c r="C115" i="10"/>
  <c r="F114" i="10"/>
  <c r="D114" i="10"/>
  <c r="C114" i="10"/>
  <c r="F113" i="10"/>
  <c r="D113" i="10"/>
  <c r="C113" i="10"/>
  <c r="F112" i="10"/>
  <c r="D112" i="10"/>
  <c r="C112" i="10"/>
  <c r="F111" i="10"/>
  <c r="D111" i="10"/>
  <c r="C111" i="10"/>
  <c r="F110" i="10"/>
  <c r="D110" i="10"/>
  <c r="C110" i="10"/>
  <c r="F109" i="10"/>
  <c r="D109" i="10"/>
  <c r="C109" i="10"/>
  <c r="F108" i="10"/>
  <c r="D108" i="10"/>
  <c r="C108" i="10"/>
  <c r="F107" i="10"/>
  <c r="D107" i="10"/>
  <c r="C107" i="10"/>
  <c r="F106" i="10"/>
  <c r="D106" i="10"/>
  <c r="C106" i="10"/>
  <c r="F105" i="10"/>
  <c r="D105" i="10"/>
  <c r="C105" i="10"/>
  <c r="F104" i="10"/>
  <c r="D104" i="10"/>
  <c r="C104" i="10"/>
  <c r="F103" i="10"/>
  <c r="D103" i="10"/>
  <c r="C103" i="10"/>
  <c r="F102" i="10"/>
  <c r="D102" i="10"/>
  <c r="C102" i="10"/>
  <c r="F101" i="10"/>
  <c r="D101" i="10"/>
  <c r="C101" i="10"/>
  <c r="F100" i="10"/>
  <c r="D100" i="10"/>
  <c r="C100" i="10"/>
  <c r="F99" i="10"/>
  <c r="D99" i="10"/>
  <c r="C99" i="10"/>
  <c r="F98" i="10"/>
  <c r="D98" i="10"/>
  <c r="C98" i="10"/>
  <c r="F97" i="10"/>
  <c r="D97" i="10"/>
  <c r="C97" i="10"/>
  <c r="F96" i="10"/>
  <c r="D96" i="10"/>
  <c r="C96" i="10"/>
  <c r="F95" i="10"/>
  <c r="D95" i="10"/>
  <c r="C95" i="10"/>
  <c r="F94" i="10"/>
  <c r="D94" i="10"/>
  <c r="C94" i="10"/>
  <c r="F93" i="10"/>
  <c r="D93" i="10"/>
  <c r="C93" i="10"/>
  <c r="F92" i="10"/>
  <c r="D92" i="10"/>
  <c r="C92" i="10"/>
  <c r="F91" i="10"/>
  <c r="D91" i="10"/>
  <c r="C91" i="10"/>
  <c r="F90" i="10"/>
  <c r="D90" i="10"/>
  <c r="C90" i="10"/>
  <c r="F89" i="10"/>
  <c r="D89" i="10"/>
  <c r="C89" i="10"/>
  <c r="F88" i="10"/>
  <c r="D88" i="10"/>
  <c r="C88" i="10"/>
  <c r="F87" i="10"/>
  <c r="D87" i="10"/>
  <c r="C87" i="10"/>
  <c r="F86" i="10"/>
  <c r="D86" i="10"/>
  <c r="C86" i="10"/>
  <c r="F85" i="10"/>
  <c r="D85" i="10"/>
  <c r="C85" i="10"/>
  <c r="F84" i="10"/>
  <c r="D84" i="10"/>
  <c r="C84" i="10"/>
  <c r="F83" i="10"/>
  <c r="D83" i="10"/>
  <c r="C83" i="10"/>
  <c r="F82" i="10"/>
  <c r="D82" i="10"/>
  <c r="C82" i="10"/>
  <c r="F81" i="10"/>
  <c r="D81" i="10"/>
  <c r="C81" i="10"/>
  <c r="F80" i="10"/>
  <c r="D80" i="10"/>
  <c r="C80" i="10"/>
  <c r="F79" i="10"/>
  <c r="D79" i="10"/>
  <c r="C79" i="10"/>
  <c r="F78" i="10"/>
  <c r="D78" i="10"/>
  <c r="C78" i="10"/>
  <c r="F77" i="10"/>
  <c r="D77" i="10"/>
  <c r="C77" i="10"/>
  <c r="F76" i="10"/>
  <c r="D76" i="10"/>
  <c r="C76" i="10"/>
  <c r="F75" i="10"/>
  <c r="D75" i="10"/>
  <c r="C75" i="10"/>
  <c r="F74" i="10"/>
  <c r="D74" i="10"/>
  <c r="C74" i="10"/>
  <c r="F73" i="10"/>
  <c r="D73" i="10"/>
  <c r="C73" i="10"/>
  <c r="F72" i="10"/>
  <c r="D72" i="10"/>
  <c r="C72" i="10"/>
  <c r="F71" i="10"/>
  <c r="D71" i="10"/>
  <c r="C71" i="10"/>
  <c r="F70" i="10"/>
  <c r="D70" i="10"/>
  <c r="C70" i="10"/>
  <c r="F69" i="10"/>
  <c r="D69" i="10"/>
  <c r="C69" i="10"/>
  <c r="F68" i="10"/>
  <c r="D68" i="10"/>
  <c r="C68" i="10"/>
  <c r="F67" i="10"/>
  <c r="D67" i="10"/>
  <c r="C67" i="10"/>
  <c r="F66" i="10"/>
  <c r="D66" i="10"/>
  <c r="C66" i="10"/>
  <c r="F65" i="10"/>
  <c r="D65" i="10"/>
  <c r="C65" i="10"/>
  <c r="F64" i="10"/>
  <c r="D64" i="10"/>
  <c r="C64" i="10"/>
  <c r="F63" i="10"/>
  <c r="D63" i="10"/>
  <c r="C63" i="10"/>
  <c r="F62" i="10"/>
  <c r="D62" i="10"/>
  <c r="C62" i="10"/>
  <c r="F61" i="10"/>
  <c r="D61" i="10"/>
  <c r="C61" i="10"/>
  <c r="F60" i="10"/>
  <c r="D60" i="10"/>
  <c r="C60" i="10"/>
  <c r="F59" i="10"/>
  <c r="D59" i="10"/>
  <c r="C59" i="10"/>
  <c r="F58" i="10"/>
  <c r="D58" i="10"/>
  <c r="C58" i="10"/>
  <c r="F57" i="10"/>
  <c r="D57" i="10"/>
  <c r="C57" i="10"/>
  <c r="F56" i="10"/>
  <c r="D56" i="10"/>
  <c r="C56" i="10"/>
  <c r="F55" i="10"/>
  <c r="D55" i="10"/>
  <c r="C55" i="10"/>
  <c r="F54" i="10"/>
  <c r="D54" i="10"/>
  <c r="C54" i="10"/>
  <c r="F53" i="10"/>
  <c r="D53" i="10"/>
  <c r="C53" i="10"/>
  <c r="F52" i="10"/>
  <c r="D52" i="10"/>
  <c r="C52" i="10"/>
  <c r="F51" i="10"/>
  <c r="D51" i="10"/>
  <c r="C51" i="10"/>
  <c r="F50" i="10"/>
  <c r="D50" i="10"/>
  <c r="C50" i="10"/>
  <c r="F49" i="10"/>
  <c r="D49" i="10"/>
  <c r="C49" i="10"/>
  <c r="F48" i="10"/>
  <c r="D48" i="10"/>
  <c r="C48" i="10"/>
  <c r="F47" i="10"/>
  <c r="D47" i="10"/>
  <c r="C47" i="10"/>
  <c r="F46" i="10"/>
  <c r="D46" i="10"/>
  <c r="C46" i="10"/>
  <c r="F45" i="10"/>
  <c r="D45" i="10"/>
  <c r="C45" i="10"/>
  <c r="F44" i="10"/>
  <c r="D44" i="10"/>
  <c r="C44" i="10"/>
  <c r="F43" i="10"/>
  <c r="D43" i="10"/>
  <c r="C43" i="10"/>
  <c r="F42" i="10"/>
  <c r="D42" i="10"/>
  <c r="C42" i="10"/>
  <c r="F41" i="10"/>
  <c r="D41" i="10"/>
  <c r="C41" i="10"/>
  <c r="F40" i="10"/>
  <c r="D40" i="10"/>
  <c r="C40" i="10"/>
  <c r="F39" i="10"/>
  <c r="D39" i="10"/>
  <c r="C39" i="10"/>
  <c r="F38" i="10"/>
  <c r="D38" i="10"/>
  <c r="C38" i="10"/>
  <c r="F37" i="10"/>
  <c r="D37" i="10"/>
  <c r="C37" i="10"/>
  <c r="F36" i="10"/>
  <c r="D36" i="10"/>
  <c r="C36" i="10"/>
  <c r="F35" i="10"/>
  <c r="D35" i="10"/>
  <c r="C35" i="10"/>
  <c r="F34" i="10"/>
  <c r="D34" i="10"/>
  <c r="C34" i="10"/>
  <c r="F33" i="10"/>
  <c r="D33" i="10"/>
  <c r="C33" i="10"/>
  <c r="F32" i="10"/>
  <c r="D32" i="10"/>
  <c r="C32" i="10"/>
  <c r="F31" i="10"/>
  <c r="D31" i="10"/>
  <c r="C31" i="10"/>
  <c r="F30" i="10"/>
  <c r="D30" i="10"/>
  <c r="C30" i="10"/>
  <c r="F29" i="10"/>
  <c r="D29" i="10"/>
  <c r="C29" i="10"/>
  <c r="F28" i="10"/>
  <c r="D28" i="10"/>
  <c r="C28" i="10"/>
  <c r="F27" i="10"/>
  <c r="D27" i="10"/>
  <c r="C27" i="10"/>
  <c r="F26" i="10"/>
  <c r="D26" i="10"/>
  <c r="C26" i="10"/>
  <c r="F25" i="10"/>
  <c r="D25" i="10"/>
  <c r="C25" i="10"/>
  <c r="F24" i="10"/>
  <c r="D24" i="10"/>
  <c r="C24" i="10"/>
  <c r="F23" i="10"/>
  <c r="D23" i="10"/>
  <c r="C23" i="10"/>
  <c r="F22" i="10"/>
  <c r="D22" i="10"/>
  <c r="C22" i="10"/>
  <c r="F21" i="10"/>
  <c r="D21" i="10"/>
  <c r="C21" i="10"/>
  <c r="F20" i="10"/>
  <c r="D20" i="10"/>
  <c r="C20" i="10"/>
  <c r="F19" i="10"/>
  <c r="D19" i="10"/>
  <c r="C19" i="10"/>
  <c r="F18" i="10"/>
  <c r="D18" i="10"/>
  <c r="C18" i="10"/>
  <c r="F17" i="10"/>
  <c r="D17" i="10"/>
  <c r="C17" i="10"/>
  <c r="F16" i="10"/>
  <c r="D16" i="10"/>
  <c r="C16" i="10"/>
  <c r="F15" i="10"/>
  <c r="D15" i="10"/>
  <c r="C15" i="10"/>
  <c r="F14" i="10"/>
  <c r="D14" i="10"/>
  <c r="C14" i="10"/>
  <c r="C13" i="10"/>
  <c r="C12" i="10"/>
  <c r="C11" i="10"/>
  <c r="C10" i="10"/>
  <c r="C9" i="10"/>
  <c r="C8" i="10"/>
  <c r="C7" i="10"/>
  <c r="C6" i="10"/>
  <c r="C5" i="10"/>
  <c r="C4" i="10"/>
  <c r="C3" i="10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C13" i="11"/>
  <c r="C12" i="11"/>
  <c r="C11" i="11"/>
  <c r="C10" i="11"/>
  <c r="C9" i="11"/>
  <c r="C8" i="11"/>
  <c r="C7" i="11"/>
  <c r="C6" i="11"/>
  <c r="C5" i="11"/>
  <c r="C4" i="11"/>
  <c r="C3" i="11"/>
  <c r="F166" i="9"/>
  <c r="D166" i="9"/>
  <c r="C166" i="9"/>
  <c r="F165" i="9"/>
  <c r="D165" i="9"/>
  <c r="C165" i="9"/>
  <c r="F164" i="9"/>
  <c r="D164" i="9"/>
  <c r="C164" i="9"/>
  <c r="F163" i="9"/>
  <c r="D163" i="9"/>
  <c r="C163" i="9"/>
  <c r="F162" i="9"/>
  <c r="D162" i="9"/>
  <c r="C162" i="9"/>
  <c r="F161" i="9"/>
  <c r="D161" i="9"/>
  <c r="C161" i="9"/>
  <c r="F160" i="9"/>
  <c r="D160" i="9"/>
  <c r="C160" i="9"/>
  <c r="F159" i="9"/>
  <c r="D159" i="9"/>
  <c r="C159" i="9"/>
  <c r="F158" i="9"/>
  <c r="D158" i="9"/>
  <c r="C158" i="9"/>
  <c r="F157" i="9"/>
  <c r="D157" i="9"/>
  <c r="C157" i="9"/>
  <c r="F156" i="9"/>
  <c r="D156" i="9"/>
  <c r="C156" i="9"/>
  <c r="F155" i="9"/>
  <c r="D155" i="9"/>
  <c r="C155" i="9"/>
  <c r="F154" i="9"/>
  <c r="D154" i="9"/>
  <c r="C154" i="9"/>
  <c r="F153" i="9"/>
  <c r="D153" i="9"/>
  <c r="C153" i="9"/>
  <c r="F152" i="9"/>
  <c r="D152" i="9"/>
  <c r="C152" i="9"/>
  <c r="F151" i="9"/>
  <c r="D151" i="9"/>
  <c r="C151" i="9"/>
  <c r="F150" i="9"/>
  <c r="D150" i="9"/>
  <c r="C150" i="9"/>
  <c r="F149" i="9"/>
  <c r="D149" i="9"/>
  <c r="C149" i="9"/>
  <c r="F148" i="9"/>
  <c r="D148" i="9"/>
  <c r="C148" i="9"/>
  <c r="F147" i="9"/>
  <c r="D147" i="9"/>
  <c r="C147" i="9"/>
  <c r="F146" i="9"/>
  <c r="D146" i="9"/>
  <c r="C146" i="9"/>
  <c r="F145" i="9"/>
  <c r="C145" i="9"/>
  <c r="F144" i="9"/>
  <c r="C144" i="9"/>
  <c r="F143" i="9"/>
  <c r="D143" i="9"/>
  <c r="C143" i="9"/>
  <c r="F142" i="9"/>
  <c r="D142" i="9"/>
  <c r="C142" i="9"/>
  <c r="F141" i="9"/>
  <c r="D141" i="9"/>
  <c r="C141" i="9"/>
  <c r="F140" i="9"/>
  <c r="D140" i="9"/>
  <c r="C140" i="9"/>
  <c r="F139" i="9"/>
  <c r="D139" i="9"/>
  <c r="C139" i="9"/>
  <c r="F138" i="9"/>
  <c r="D138" i="9"/>
  <c r="C138" i="9"/>
  <c r="F137" i="9"/>
  <c r="D137" i="9"/>
  <c r="C137" i="9"/>
  <c r="F136" i="9"/>
  <c r="D136" i="9"/>
  <c r="C136" i="9"/>
  <c r="F135" i="9"/>
  <c r="D135" i="9"/>
  <c r="C135" i="9"/>
  <c r="F134" i="9"/>
  <c r="D134" i="9"/>
  <c r="C134" i="9"/>
  <c r="F133" i="9"/>
  <c r="D133" i="9"/>
  <c r="C133" i="9"/>
  <c r="F132" i="9"/>
  <c r="D132" i="9"/>
  <c r="C132" i="9"/>
  <c r="F131" i="9"/>
  <c r="D131" i="9"/>
  <c r="C131" i="9"/>
  <c r="F130" i="9"/>
  <c r="D130" i="9"/>
  <c r="C130" i="9"/>
  <c r="F129" i="9"/>
  <c r="D129" i="9"/>
  <c r="C129" i="9"/>
  <c r="F128" i="9"/>
  <c r="D128" i="9"/>
  <c r="C128" i="9"/>
  <c r="F127" i="9"/>
  <c r="D127" i="9"/>
  <c r="C127" i="9"/>
  <c r="F126" i="9"/>
  <c r="D126" i="9"/>
  <c r="C126" i="9"/>
  <c r="F125" i="9"/>
  <c r="D125" i="9"/>
  <c r="C125" i="9"/>
  <c r="F124" i="9"/>
  <c r="D124" i="9"/>
  <c r="C124" i="9"/>
  <c r="F123" i="9"/>
  <c r="D123" i="9"/>
  <c r="C123" i="9"/>
  <c r="F122" i="9"/>
  <c r="D122" i="9"/>
  <c r="C122" i="9"/>
  <c r="F121" i="9"/>
  <c r="D121" i="9"/>
  <c r="C121" i="9"/>
  <c r="F120" i="9"/>
  <c r="D120" i="9"/>
  <c r="C120" i="9"/>
  <c r="F119" i="9"/>
  <c r="D119" i="9"/>
  <c r="C119" i="9"/>
  <c r="F118" i="9"/>
  <c r="D118" i="9"/>
  <c r="C118" i="9"/>
  <c r="F117" i="9"/>
  <c r="D117" i="9"/>
  <c r="C117" i="9"/>
  <c r="F116" i="9"/>
  <c r="D116" i="9"/>
  <c r="C116" i="9"/>
  <c r="F115" i="9"/>
  <c r="D115" i="9"/>
  <c r="C115" i="9"/>
  <c r="F114" i="9"/>
  <c r="D114" i="9"/>
  <c r="C114" i="9"/>
  <c r="F113" i="9"/>
  <c r="D113" i="9"/>
  <c r="C113" i="9"/>
  <c r="F112" i="9"/>
  <c r="D112" i="9"/>
  <c r="C112" i="9"/>
  <c r="F111" i="9"/>
  <c r="D111" i="9"/>
  <c r="C111" i="9"/>
  <c r="F110" i="9"/>
  <c r="D110" i="9"/>
  <c r="C110" i="9"/>
  <c r="F109" i="9"/>
  <c r="D109" i="9"/>
  <c r="C109" i="9"/>
  <c r="F108" i="9"/>
  <c r="D108" i="9"/>
  <c r="C108" i="9"/>
  <c r="F107" i="9"/>
  <c r="D107" i="9"/>
  <c r="C107" i="9"/>
  <c r="F106" i="9"/>
  <c r="D106" i="9"/>
  <c r="C106" i="9"/>
  <c r="F105" i="9"/>
  <c r="D105" i="9"/>
  <c r="C105" i="9"/>
  <c r="F104" i="9"/>
  <c r="D104" i="9"/>
  <c r="C104" i="9"/>
  <c r="F103" i="9"/>
  <c r="D103" i="9"/>
  <c r="C103" i="9"/>
  <c r="F102" i="9"/>
  <c r="D102" i="9"/>
  <c r="C102" i="9"/>
  <c r="F101" i="9"/>
  <c r="D101" i="9"/>
  <c r="C101" i="9"/>
  <c r="F100" i="9"/>
  <c r="D100" i="9"/>
  <c r="C100" i="9"/>
  <c r="F99" i="9"/>
  <c r="D99" i="9"/>
  <c r="C99" i="9"/>
  <c r="F98" i="9"/>
  <c r="D98" i="9"/>
  <c r="C98" i="9"/>
  <c r="F97" i="9"/>
  <c r="D97" i="9"/>
  <c r="C97" i="9"/>
  <c r="F96" i="9"/>
  <c r="D96" i="9"/>
  <c r="C96" i="9"/>
  <c r="F95" i="9"/>
  <c r="D95" i="9"/>
  <c r="C95" i="9"/>
  <c r="F94" i="9"/>
  <c r="D94" i="9"/>
  <c r="C94" i="9"/>
  <c r="F93" i="9"/>
  <c r="D93" i="9"/>
  <c r="C93" i="9"/>
  <c r="F92" i="9"/>
  <c r="D92" i="9"/>
  <c r="C92" i="9"/>
  <c r="F91" i="9"/>
  <c r="D91" i="9"/>
  <c r="C91" i="9"/>
  <c r="F90" i="9"/>
  <c r="D90" i="9"/>
  <c r="C90" i="9"/>
  <c r="F89" i="9"/>
  <c r="D89" i="9"/>
  <c r="C89" i="9"/>
  <c r="F88" i="9"/>
  <c r="D88" i="9"/>
  <c r="C88" i="9"/>
  <c r="F87" i="9"/>
  <c r="D87" i="9"/>
  <c r="C87" i="9"/>
  <c r="F86" i="9"/>
  <c r="D86" i="9"/>
  <c r="C86" i="9"/>
  <c r="F85" i="9"/>
  <c r="D85" i="9"/>
  <c r="C85" i="9"/>
  <c r="F84" i="9"/>
  <c r="D84" i="9"/>
  <c r="C84" i="9"/>
  <c r="F83" i="9"/>
  <c r="D83" i="9"/>
  <c r="C83" i="9"/>
  <c r="F82" i="9"/>
  <c r="D82" i="9"/>
  <c r="C82" i="9"/>
  <c r="F81" i="9"/>
  <c r="D81" i="9"/>
  <c r="C81" i="9"/>
  <c r="F80" i="9"/>
  <c r="D80" i="9"/>
  <c r="C80" i="9"/>
  <c r="F79" i="9"/>
  <c r="D79" i="9"/>
  <c r="C79" i="9"/>
  <c r="F78" i="9"/>
  <c r="D78" i="9"/>
  <c r="C78" i="9"/>
  <c r="F77" i="9"/>
  <c r="D77" i="9"/>
  <c r="C77" i="9"/>
  <c r="F76" i="9"/>
  <c r="D76" i="9"/>
  <c r="C76" i="9"/>
  <c r="F75" i="9"/>
  <c r="D75" i="9"/>
  <c r="C75" i="9"/>
  <c r="F74" i="9"/>
  <c r="D74" i="9"/>
  <c r="C74" i="9"/>
  <c r="F73" i="9"/>
  <c r="D73" i="9"/>
  <c r="C73" i="9"/>
  <c r="F72" i="9"/>
  <c r="D72" i="9"/>
  <c r="C72" i="9"/>
  <c r="F71" i="9"/>
  <c r="D71" i="9"/>
  <c r="C71" i="9"/>
  <c r="F70" i="9"/>
  <c r="D70" i="9"/>
  <c r="C70" i="9"/>
  <c r="F69" i="9"/>
  <c r="D69" i="9"/>
  <c r="C69" i="9"/>
  <c r="F68" i="9"/>
  <c r="D68" i="9"/>
  <c r="C68" i="9"/>
  <c r="F67" i="9"/>
  <c r="D67" i="9"/>
  <c r="C67" i="9"/>
  <c r="F66" i="9"/>
  <c r="D66" i="9"/>
  <c r="C66" i="9"/>
  <c r="F65" i="9"/>
  <c r="D65" i="9"/>
  <c r="C65" i="9"/>
  <c r="F64" i="9"/>
  <c r="D64" i="9"/>
  <c r="C64" i="9"/>
  <c r="F63" i="9"/>
  <c r="D63" i="9"/>
  <c r="C63" i="9"/>
  <c r="F62" i="9"/>
  <c r="D62" i="9"/>
  <c r="C62" i="9"/>
  <c r="F61" i="9"/>
  <c r="D61" i="9"/>
  <c r="C61" i="9"/>
  <c r="F60" i="9"/>
  <c r="D60" i="9"/>
  <c r="C60" i="9"/>
  <c r="F59" i="9"/>
  <c r="D59" i="9"/>
  <c r="C59" i="9"/>
  <c r="F58" i="9"/>
  <c r="D58" i="9"/>
  <c r="C58" i="9"/>
  <c r="F57" i="9"/>
  <c r="D57" i="9"/>
  <c r="C57" i="9"/>
  <c r="F56" i="9"/>
  <c r="D56" i="9"/>
  <c r="C56" i="9"/>
  <c r="F55" i="9"/>
  <c r="D55" i="9"/>
  <c r="C55" i="9"/>
  <c r="F54" i="9"/>
  <c r="D54" i="9"/>
  <c r="C54" i="9"/>
  <c r="F53" i="9"/>
  <c r="D53" i="9"/>
  <c r="C53" i="9"/>
  <c r="F52" i="9"/>
  <c r="D52" i="9"/>
  <c r="C52" i="9"/>
  <c r="F51" i="9"/>
  <c r="D51" i="9"/>
  <c r="C51" i="9"/>
  <c r="F50" i="9"/>
  <c r="D50" i="9"/>
  <c r="C50" i="9"/>
  <c r="F49" i="9"/>
  <c r="D49" i="9"/>
  <c r="C49" i="9"/>
  <c r="F48" i="9"/>
  <c r="D48" i="9"/>
  <c r="C48" i="9"/>
  <c r="F47" i="9"/>
  <c r="D47" i="9"/>
  <c r="C47" i="9"/>
  <c r="F46" i="9"/>
  <c r="D46" i="9"/>
  <c r="C46" i="9"/>
  <c r="F45" i="9"/>
  <c r="D45" i="9"/>
  <c r="C45" i="9"/>
  <c r="F44" i="9"/>
  <c r="D44" i="9"/>
  <c r="C44" i="9"/>
  <c r="F43" i="9"/>
  <c r="D43" i="9"/>
  <c r="C43" i="9"/>
  <c r="F42" i="9"/>
  <c r="D42" i="9"/>
  <c r="C42" i="9"/>
  <c r="F41" i="9"/>
  <c r="D41" i="9"/>
  <c r="C41" i="9"/>
  <c r="F40" i="9"/>
  <c r="D40" i="9"/>
  <c r="C40" i="9"/>
  <c r="F39" i="9"/>
  <c r="D39" i="9"/>
  <c r="C39" i="9"/>
  <c r="F38" i="9"/>
  <c r="D38" i="9"/>
  <c r="C38" i="9"/>
  <c r="F37" i="9"/>
  <c r="D37" i="9"/>
  <c r="C37" i="9"/>
  <c r="F36" i="9"/>
  <c r="D36" i="9"/>
  <c r="C36" i="9"/>
  <c r="F35" i="9"/>
  <c r="D35" i="9"/>
  <c r="C35" i="9"/>
  <c r="F34" i="9"/>
  <c r="D34" i="9"/>
  <c r="C34" i="9"/>
  <c r="F33" i="9"/>
  <c r="D33" i="9"/>
  <c r="C33" i="9"/>
  <c r="F32" i="9"/>
  <c r="D32" i="9"/>
  <c r="C32" i="9"/>
  <c r="F31" i="9"/>
  <c r="D31" i="9"/>
  <c r="C31" i="9"/>
  <c r="F30" i="9"/>
  <c r="D30" i="9"/>
  <c r="C30" i="9"/>
  <c r="F29" i="9"/>
  <c r="D29" i="9"/>
  <c r="C29" i="9"/>
  <c r="F28" i="9"/>
  <c r="D28" i="9"/>
  <c r="C28" i="9"/>
  <c r="F27" i="9"/>
  <c r="D27" i="9"/>
  <c r="C27" i="9"/>
  <c r="F26" i="9"/>
  <c r="D26" i="9"/>
  <c r="C26" i="9"/>
  <c r="F25" i="9"/>
  <c r="D25" i="9"/>
  <c r="C25" i="9"/>
  <c r="F24" i="9"/>
  <c r="D24" i="9"/>
  <c r="C24" i="9"/>
  <c r="F23" i="9"/>
  <c r="D23" i="9"/>
  <c r="C23" i="9"/>
  <c r="F22" i="9"/>
  <c r="D22" i="9"/>
  <c r="C22" i="9"/>
  <c r="F21" i="9"/>
  <c r="D21" i="9"/>
  <c r="C21" i="9"/>
  <c r="F20" i="9"/>
  <c r="D20" i="9"/>
  <c r="C20" i="9"/>
  <c r="F19" i="9"/>
  <c r="D19" i="9"/>
  <c r="C19" i="9"/>
  <c r="F18" i="9"/>
  <c r="D18" i="9"/>
  <c r="C18" i="9"/>
  <c r="F17" i="9"/>
  <c r="D17" i="9"/>
  <c r="C17" i="9"/>
  <c r="F16" i="9"/>
  <c r="D16" i="9"/>
  <c r="C16" i="9"/>
  <c r="F15" i="9"/>
  <c r="D15" i="9"/>
  <c r="C15" i="9"/>
  <c r="F14" i="9"/>
  <c r="D14" i="9"/>
  <c r="C14" i="9"/>
  <c r="C13" i="9"/>
  <c r="C12" i="9"/>
  <c r="C11" i="9"/>
  <c r="C10" i="9"/>
  <c r="C9" i="9"/>
  <c r="C8" i="9"/>
  <c r="C7" i="9"/>
  <c r="C6" i="9"/>
  <c r="C5" i="9"/>
  <c r="C4" i="9"/>
  <c r="C3" i="9"/>
  <c r="F166" i="6"/>
  <c r="D166" i="6"/>
  <c r="C166" i="6"/>
  <c r="F165" i="6"/>
  <c r="D165" i="6"/>
  <c r="C165" i="6"/>
  <c r="F164" i="6"/>
  <c r="D164" i="6"/>
  <c r="C164" i="6"/>
  <c r="F163" i="6"/>
  <c r="D163" i="6"/>
  <c r="C163" i="6"/>
  <c r="F162" i="6"/>
  <c r="D162" i="6"/>
  <c r="C162" i="6"/>
  <c r="F161" i="6"/>
  <c r="D161" i="6"/>
  <c r="C161" i="6"/>
  <c r="F160" i="6"/>
  <c r="D160" i="6"/>
  <c r="C160" i="6"/>
  <c r="F159" i="6"/>
  <c r="D159" i="6"/>
  <c r="C159" i="6"/>
  <c r="F158" i="6"/>
  <c r="D158" i="6"/>
  <c r="C158" i="6"/>
  <c r="F157" i="6"/>
  <c r="D157" i="6"/>
  <c r="C157" i="6"/>
  <c r="F156" i="6"/>
  <c r="D156" i="6"/>
  <c r="C156" i="6"/>
  <c r="F155" i="6"/>
  <c r="D155" i="6"/>
  <c r="C155" i="6"/>
  <c r="F154" i="6"/>
  <c r="D154" i="6"/>
  <c r="C154" i="6"/>
  <c r="F153" i="6"/>
  <c r="D153" i="6"/>
  <c r="C153" i="6"/>
  <c r="F152" i="6"/>
  <c r="D152" i="6"/>
  <c r="C152" i="6"/>
  <c r="F151" i="6"/>
  <c r="D151" i="6"/>
  <c r="C151" i="6"/>
  <c r="F150" i="6"/>
  <c r="D150" i="6"/>
  <c r="C150" i="6"/>
  <c r="F149" i="6"/>
  <c r="D149" i="6"/>
  <c r="C149" i="6"/>
  <c r="F148" i="6"/>
  <c r="D148" i="6"/>
  <c r="C148" i="6"/>
  <c r="F147" i="6"/>
  <c r="D147" i="6"/>
  <c r="C147" i="6"/>
  <c r="F146" i="6"/>
  <c r="D146" i="6"/>
  <c r="C146" i="6"/>
  <c r="F145" i="6"/>
  <c r="D145" i="6"/>
  <c r="C145" i="6"/>
  <c r="F144" i="6"/>
  <c r="D144" i="6"/>
  <c r="C144" i="6"/>
  <c r="F143" i="6"/>
  <c r="D143" i="6"/>
  <c r="C143" i="6"/>
  <c r="F142" i="6"/>
  <c r="D142" i="6"/>
  <c r="C142" i="6"/>
  <c r="F141" i="6"/>
  <c r="D141" i="6"/>
  <c r="C141" i="6"/>
  <c r="F140" i="6"/>
  <c r="D140" i="6"/>
  <c r="C140" i="6"/>
  <c r="F139" i="6"/>
  <c r="D139" i="6"/>
  <c r="C139" i="6"/>
  <c r="F138" i="6"/>
  <c r="D138" i="6"/>
  <c r="C138" i="6"/>
  <c r="F137" i="6"/>
  <c r="D137" i="6"/>
  <c r="C137" i="6"/>
  <c r="F136" i="6"/>
  <c r="D136" i="6"/>
  <c r="C136" i="6"/>
  <c r="F135" i="6"/>
  <c r="D135" i="6"/>
  <c r="C135" i="6"/>
  <c r="F134" i="6"/>
  <c r="D134" i="6"/>
  <c r="C134" i="6"/>
  <c r="F133" i="6"/>
  <c r="D133" i="6"/>
  <c r="C133" i="6"/>
  <c r="F132" i="6"/>
  <c r="D132" i="6"/>
  <c r="C132" i="6"/>
  <c r="F131" i="6"/>
  <c r="D131" i="6"/>
  <c r="C131" i="6"/>
  <c r="F130" i="6"/>
  <c r="D130" i="6"/>
  <c r="C130" i="6"/>
  <c r="F129" i="6"/>
  <c r="D129" i="6"/>
  <c r="C129" i="6"/>
  <c r="F128" i="6"/>
  <c r="D128" i="6"/>
  <c r="C128" i="6"/>
  <c r="F127" i="6"/>
  <c r="D127" i="6"/>
  <c r="C127" i="6"/>
  <c r="F126" i="6"/>
  <c r="D126" i="6"/>
  <c r="C126" i="6"/>
  <c r="F125" i="6"/>
  <c r="D125" i="6"/>
  <c r="C125" i="6"/>
  <c r="F124" i="6"/>
  <c r="D124" i="6"/>
  <c r="C124" i="6"/>
  <c r="F123" i="6"/>
  <c r="D123" i="6"/>
  <c r="C123" i="6"/>
  <c r="F122" i="6"/>
  <c r="D122" i="6"/>
  <c r="C122" i="6"/>
  <c r="F121" i="6"/>
  <c r="D121" i="6"/>
  <c r="C121" i="6"/>
  <c r="F120" i="6"/>
  <c r="D120" i="6"/>
  <c r="C120" i="6"/>
  <c r="F119" i="6"/>
  <c r="D119" i="6"/>
  <c r="C119" i="6"/>
  <c r="F118" i="6"/>
  <c r="D118" i="6"/>
  <c r="C118" i="6"/>
  <c r="F117" i="6"/>
  <c r="D117" i="6"/>
  <c r="C117" i="6"/>
  <c r="F116" i="6"/>
  <c r="D116" i="6"/>
  <c r="C116" i="6"/>
  <c r="F115" i="6"/>
  <c r="D115" i="6"/>
  <c r="C115" i="6"/>
  <c r="F114" i="6"/>
  <c r="D114" i="6"/>
  <c r="C114" i="6"/>
  <c r="F113" i="6"/>
  <c r="D113" i="6"/>
  <c r="C113" i="6"/>
  <c r="F112" i="6"/>
  <c r="D112" i="6"/>
  <c r="C112" i="6"/>
  <c r="F111" i="6"/>
  <c r="D111" i="6"/>
  <c r="C111" i="6"/>
  <c r="F110" i="6"/>
  <c r="D110" i="6"/>
  <c r="C110" i="6"/>
  <c r="F109" i="6"/>
  <c r="D109" i="6"/>
  <c r="C109" i="6"/>
  <c r="F108" i="6"/>
  <c r="D108" i="6"/>
  <c r="C108" i="6"/>
  <c r="F107" i="6"/>
  <c r="D107" i="6"/>
  <c r="C107" i="6"/>
  <c r="F106" i="6"/>
  <c r="D106" i="6"/>
  <c r="C106" i="6"/>
  <c r="F105" i="6"/>
  <c r="D105" i="6"/>
  <c r="C105" i="6"/>
  <c r="F104" i="6"/>
  <c r="D104" i="6"/>
  <c r="C104" i="6"/>
  <c r="F103" i="6"/>
  <c r="D103" i="6"/>
  <c r="C103" i="6"/>
  <c r="F102" i="6"/>
  <c r="D102" i="6"/>
  <c r="C102" i="6"/>
  <c r="F101" i="6"/>
  <c r="D101" i="6"/>
  <c r="C101" i="6"/>
  <c r="F100" i="6"/>
  <c r="D100" i="6"/>
  <c r="C100" i="6"/>
  <c r="F99" i="6"/>
  <c r="D99" i="6"/>
  <c r="C99" i="6"/>
  <c r="F98" i="6"/>
  <c r="D98" i="6"/>
  <c r="C98" i="6"/>
  <c r="F97" i="6"/>
  <c r="D97" i="6"/>
  <c r="C97" i="6"/>
  <c r="F96" i="6"/>
  <c r="D96" i="6"/>
  <c r="C96" i="6"/>
  <c r="F95" i="6"/>
  <c r="D95" i="6"/>
  <c r="C95" i="6"/>
  <c r="F94" i="6"/>
  <c r="D94" i="6"/>
  <c r="C94" i="6"/>
  <c r="F93" i="6"/>
  <c r="D93" i="6"/>
  <c r="C93" i="6"/>
  <c r="F92" i="6"/>
  <c r="D92" i="6"/>
  <c r="C92" i="6"/>
  <c r="F91" i="6"/>
  <c r="D91" i="6"/>
  <c r="C91" i="6"/>
  <c r="F90" i="6"/>
  <c r="D90" i="6"/>
  <c r="C90" i="6"/>
  <c r="F89" i="6"/>
  <c r="D89" i="6"/>
  <c r="C89" i="6"/>
  <c r="F88" i="6"/>
  <c r="D88" i="6"/>
  <c r="C88" i="6"/>
  <c r="F87" i="6"/>
  <c r="D87" i="6"/>
  <c r="C87" i="6"/>
  <c r="F86" i="6"/>
  <c r="D86" i="6"/>
  <c r="C86" i="6"/>
  <c r="F85" i="6"/>
  <c r="D85" i="6"/>
  <c r="C85" i="6"/>
  <c r="F84" i="6"/>
  <c r="D84" i="6"/>
  <c r="C84" i="6"/>
  <c r="F83" i="6"/>
  <c r="D83" i="6"/>
  <c r="C83" i="6"/>
  <c r="F82" i="6"/>
  <c r="D82" i="6"/>
  <c r="C82" i="6"/>
  <c r="F81" i="6"/>
  <c r="D81" i="6"/>
  <c r="C81" i="6"/>
  <c r="F80" i="6"/>
  <c r="D80" i="6"/>
  <c r="C80" i="6"/>
  <c r="F79" i="6"/>
  <c r="D79" i="6"/>
  <c r="C79" i="6"/>
  <c r="F78" i="6"/>
  <c r="D78" i="6"/>
  <c r="C78" i="6"/>
  <c r="F77" i="6"/>
  <c r="D77" i="6"/>
  <c r="C77" i="6"/>
  <c r="F76" i="6"/>
  <c r="D76" i="6"/>
  <c r="C76" i="6"/>
  <c r="F75" i="6"/>
  <c r="D75" i="6"/>
  <c r="C75" i="6"/>
  <c r="F74" i="6"/>
  <c r="D74" i="6"/>
  <c r="C74" i="6"/>
  <c r="F73" i="6"/>
  <c r="D73" i="6"/>
  <c r="C73" i="6"/>
  <c r="F72" i="6"/>
  <c r="D72" i="6"/>
  <c r="C72" i="6"/>
  <c r="F71" i="6"/>
  <c r="D71" i="6"/>
  <c r="C71" i="6"/>
  <c r="F70" i="6"/>
  <c r="D70" i="6"/>
  <c r="C70" i="6"/>
  <c r="F69" i="6"/>
  <c r="D69" i="6"/>
  <c r="C69" i="6"/>
  <c r="F68" i="6"/>
  <c r="D68" i="6"/>
  <c r="C68" i="6"/>
  <c r="F67" i="6"/>
  <c r="D67" i="6"/>
  <c r="C67" i="6"/>
  <c r="F66" i="6"/>
  <c r="D66" i="6"/>
  <c r="C66" i="6"/>
  <c r="F65" i="6"/>
  <c r="D65" i="6"/>
  <c r="C65" i="6"/>
  <c r="F64" i="6"/>
  <c r="D64" i="6"/>
  <c r="C64" i="6"/>
  <c r="F63" i="6"/>
  <c r="D63" i="6"/>
  <c r="C63" i="6"/>
  <c r="F62" i="6"/>
  <c r="D62" i="6"/>
  <c r="C62" i="6"/>
  <c r="F61" i="6"/>
  <c r="D61" i="6"/>
  <c r="C61" i="6"/>
  <c r="F60" i="6"/>
  <c r="D60" i="6"/>
  <c r="C60" i="6"/>
  <c r="F59" i="6"/>
  <c r="D59" i="6"/>
  <c r="C59" i="6"/>
  <c r="F58" i="6"/>
  <c r="D58" i="6"/>
  <c r="C58" i="6"/>
  <c r="F57" i="6"/>
  <c r="D57" i="6"/>
  <c r="C57" i="6"/>
  <c r="F56" i="6"/>
  <c r="D56" i="6"/>
  <c r="C56" i="6"/>
  <c r="F55" i="6"/>
  <c r="D55" i="6"/>
  <c r="C55" i="6"/>
  <c r="F54" i="6"/>
  <c r="D54" i="6"/>
  <c r="C54" i="6"/>
  <c r="F53" i="6"/>
  <c r="D53" i="6"/>
  <c r="C53" i="6"/>
  <c r="F52" i="6"/>
  <c r="D52" i="6"/>
  <c r="C52" i="6"/>
  <c r="F51" i="6"/>
  <c r="D51" i="6"/>
  <c r="C51" i="6"/>
  <c r="F50" i="6"/>
  <c r="D50" i="6"/>
  <c r="C50" i="6"/>
  <c r="F49" i="6"/>
  <c r="D49" i="6"/>
  <c r="C49" i="6"/>
  <c r="F48" i="6"/>
  <c r="D48" i="6"/>
  <c r="C48" i="6"/>
  <c r="F47" i="6"/>
  <c r="D47" i="6"/>
  <c r="C47" i="6"/>
  <c r="F46" i="6"/>
  <c r="D46" i="6"/>
  <c r="C46" i="6"/>
  <c r="F45" i="6"/>
  <c r="D45" i="6"/>
  <c r="C45" i="6"/>
  <c r="F44" i="6"/>
  <c r="D44" i="6"/>
  <c r="C44" i="6"/>
  <c r="F43" i="6"/>
  <c r="D43" i="6"/>
  <c r="C43" i="6"/>
  <c r="F42" i="6"/>
  <c r="D42" i="6"/>
  <c r="C42" i="6"/>
  <c r="F41" i="6"/>
  <c r="D41" i="6"/>
  <c r="C41" i="6"/>
  <c r="F40" i="6"/>
  <c r="D40" i="6"/>
  <c r="C40" i="6"/>
  <c r="F39" i="6"/>
  <c r="D39" i="6"/>
  <c r="C39" i="6"/>
  <c r="F38" i="6"/>
  <c r="D38" i="6"/>
  <c r="C38" i="6"/>
  <c r="F37" i="6"/>
  <c r="D37" i="6"/>
  <c r="C37" i="6"/>
  <c r="F36" i="6"/>
  <c r="D36" i="6"/>
  <c r="C36" i="6"/>
  <c r="F35" i="6"/>
  <c r="D35" i="6"/>
  <c r="C35" i="6"/>
  <c r="F34" i="6"/>
  <c r="D34" i="6"/>
  <c r="C34" i="6"/>
  <c r="F33" i="6"/>
  <c r="D33" i="6"/>
  <c r="C33" i="6"/>
  <c r="F32" i="6"/>
  <c r="D32" i="6"/>
  <c r="C32" i="6"/>
  <c r="F31" i="6"/>
  <c r="D31" i="6"/>
  <c r="C31" i="6"/>
  <c r="F30" i="6"/>
  <c r="D30" i="6"/>
  <c r="C30" i="6"/>
  <c r="F29" i="6"/>
  <c r="D29" i="6"/>
  <c r="C29" i="6"/>
  <c r="F28" i="6"/>
  <c r="D28" i="6"/>
  <c r="C28" i="6"/>
  <c r="F27" i="6"/>
  <c r="D27" i="6"/>
  <c r="C27" i="6"/>
  <c r="F26" i="6"/>
  <c r="D26" i="6"/>
  <c r="C26" i="6"/>
  <c r="F25" i="6"/>
  <c r="D25" i="6"/>
  <c r="C25" i="6"/>
  <c r="F24" i="6"/>
  <c r="D24" i="6"/>
  <c r="C24" i="6"/>
  <c r="F23" i="6"/>
  <c r="D23" i="6"/>
  <c r="C23" i="6"/>
  <c r="F22" i="6"/>
  <c r="D22" i="6"/>
  <c r="C22" i="6"/>
  <c r="F21" i="6"/>
  <c r="D21" i="6"/>
  <c r="C21" i="6"/>
  <c r="F20" i="6"/>
  <c r="D20" i="6"/>
  <c r="C20" i="6"/>
  <c r="F19" i="6"/>
  <c r="D19" i="6"/>
  <c r="C19" i="6"/>
  <c r="F18" i="6"/>
  <c r="D18" i="6"/>
  <c r="C18" i="6"/>
  <c r="F17" i="6"/>
  <c r="D17" i="6"/>
  <c r="C17" i="6"/>
  <c r="F16" i="6"/>
  <c r="D16" i="6"/>
  <c r="C16" i="6"/>
  <c r="F15" i="6"/>
  <c r="D15" i="6"/>
  <c r="C15" i="6"/>
  <c r="F14" i="6"/>
  <c r="D14" i="6"/>
  <c r="C14" i="6"/>
  <c r="C13" i="6"/>
  <c r="C12" i="6"/>
  <c r="C11" i="6"/>
  <c r="C10" i="6"/>
  <c r="C9" i="6"/>
  <c r="C8" i="6"/>
  <c r="C7" i="6"/>
  <c r="C6" i="6"/>
  <c r="C5" i="6"/>
  <c r="C4" i="6"/>
  <c r="C3" i="6"/>
  <c r="F166" i="5"/>
  <c r="D166" i="5"/>
  <c r="C166" i="5"/>
  <c r="F165" i="5"/>
  <c r="D165" i="5"/>
  <c r="C165" i="5"/>
  <c r="F164" i="5"/>
  <c r="D164" i="5"/>
  <c r="C164" i="5"/>
  <c r="F163" i="5"/>
  <c r="D163" i="5"/>
  <c r="C163" i="5"/>
  <c r="F162" i="5"/>
  <c r="D162" i="5"/>
  <c r="C162" i="5"/>
  <c r="F161" i="5"/>
  <c r="D161" i="5"/>
  <c r="C161" i="5"/>
  <c r="F160" i="5"/>
  <c r="D160" i="5"/>
  <c r="C160" i="5"/>
  <c r="F159" i="5"/>
  <c r="D159" i="5"/>
  <c r="C159" i="5"/>
  <c r="F158" i="5"/>
  <c r="D158" i="5"/>
  <c r="C158" i="5"/>
  <c r="F157" i="5"/>
  <c r="D157" i="5"/>
  <c r="C157" i="5"/>
  <c r="F156" i="5"/>
  <c r="D156" i="5"/>
  <c r="C156" i="5"/>
  <c r="F155" i="5"/>
  <c r="D155" i="5"/>
  <c r="C155" i="5"/>
  <c r="F154" i="5"/>
  <c r="D154" i="5"/>
  <c r="C154" i="5"/>
  <c r="F153" i="5"/>
  <c r="D153" i="5"/>
  <c r="C153" i="5"/>
  <c r="F152" i="5"/>
  <c r="D152" i="5"/>
  <c r="C152" i="5"/>
  <c r="F151" i="5"/>
  <c r="D151" i="5"/>
  <c r="C151" i="5"/>
  <c r="F150" i="5"/>
  <c r="D150" i="5"/>
  <c r="C150" i="5"/>
  <c r="F149" i="5"/>
  <c r="D149" i="5"/>
  <c r="C149" i="5"/>
  <c r="F148" i="5"/>
  <c r="D148" i="5"/>
  <c r="C148" i="5"/>
  <c r="F147" i="5"/>
  <c r="D147" i="5"/>
  <c r="C147" i="5"/>
  <c r="F146" i="5"/>
  <c r="D146" i="5"/>
  <c r="C146" i="5"/>
  <c r="F145" i="5"/>
  <c r="D145" i="5"/>
  <c r="C145" i="5"/>
  <c r="F144" i="5"/>
  <c r="D144" i="5"/>
  <c r="C144" i="5"/>
  <c r="F143" i="5"/>
  <c r="D143" i="5"/>
  <c r="C143" i="5"/>
  <c r="F142" i="5"/>
  <c r="D142" i="5"/>
  <c r="C142" i="5"/>
  <c r="F141" i="5"/>
  <c r="D141" i="5"/>
  <c r="C141" i="5"/>
  <c r="F140" i="5"/>
  <c r="D140" i="5"/>
  <c r="C140" i="5"/>
  <c r="F139" i="5"/>
  <c r="D139" i="5"/>
  <c r="C139" i="5"/>
  <c r="F138" i="5"/>
  <c r="D138" i="5"/>
  <c r="C138" i="5"/>
  <c r="F137" i="5"/>
  <c r="D137" i="5"/>
  <c r="C137" i="5"/>
  <c r="F136" i="5"/>
  <c r="D136" i="5"/>
  <c r="C136" i="5"/>
  <c r="F135" i="5"/>
  <c r="D135" i="5"/>
  <c r="C135" i="5"/>
  <c r="F134" i="5"/>
  <c r="D134" i="5"/>
  <c r="C134" i="5"/>
  <c r="F133" i="5"/>
  <c r="D133" i="5"/>
  <c r="C133" i="5"/>
  <c r="F132" i="5"/>
  <c r="D132" i="5"/>
  <c r="C132" i="5"/>
  <c r="F131" i="5"/>
  <c r="D131" i="5"/>
  <c r="C131" i="5"/>
  <c r="F130" i="5"/>
  <c r="D130" i="5"/>
  <c r="C130" i="5"/>
  <c r="F129" i="5"/>
  <c r="D129" i="5"/>
  <c r="C129" i="5"/>
  <c r="F128" i="5"/>
  <c r="D128" i="5"/>
  <c r="C128" i="5"/>
  <c r="F127" i="5"/>
  <c r="D127" i="5"/>
  <c r="C127" i="5"/>
  <c r="F126" i="5"/>
  <c r="D126" i="5"/>
  <c r="C126" i="5"/>
  <c r="F125" i="5"/>
  <c r="D125" i="5"/>
  <c r="C125" i="5"/>
  <c r="F124" i="5"/>
  <c r="D124" i="5"/>
  <c r="C124" i="5"/>
  <c r="F123" i="5"/>
  <c r="D123" i="5"/>
  <c r="C123" i="5"/>
  <c r="F122" i="5"/>
  <c r="D122" i="5"/>
  <c r="C122" i="5"/>
  <c r="F121" i="5"/>
  <c r="D121" i="5"/>
  <c r="C121" i="5"/>
  <c r="F120" i="5"/>
  <c r="D120" i="5"/>
  <c r="C120" i="5"/>
  <c r="F119" i="5"/>
  <c r="D119" i="5"/>
  <c r="C119" i="5"/>
  <c r="F118" i="5"/>
  <c r="D118" i="5"/>
  <c r="C118" i="5"/>
  <c r="F117" i="5"/>
  <c r="D117" i="5"/>
  <c r="C117" i="5"/>
  <c r="F116" i="5"/>
  <c r="D116" i="5"/>
  <c r="C116" i="5"/>
  <c r="F115" i="5"/>
  <c r="D115" i="5"/>
  <c r="C115" i="5"/>
  <c r="F114" i="5"/>
  <c r="D114" i="5"/>
  <c r="C114" i="5"/>
  <c r="F113" i="5"/>
  <c r="D113" i="5"/>
  <c r="C113" i="5"/>
  <c r="F112" i="5"/>
  <c r="D112" i="5"/>
  <c r="C112" i="5"/>
  <c r="F111" i="5"/>
  <c r="D111" i="5"/>
  <c r="C111" i="5"/>
  <c r="F110" i="5"/>
  <c r="D110" i="5"/>
  <c r="C110" i="5"/>
  <c r="F109" i="5"/>
  <c r="D109" i="5"/>
  <c r="C109" i="5"/>
  <c r="F108" i="5"/>
  <c r="D108" i="5"/>
  <c r="C108" i="5"/>
  <c r="F107" i="5"/>
  <c r="D107" i="5"/>
  <c r="C107" i="5"/>
  <c r="F106" i="5"/>
  <c r="D106" i="5"/>
  <c r="C106" i="5"/>
  <c r="F105" i="5"/>
  <c r="D105" i="5"/>
  <c r="C105" i="5"/>
  <c r="F104" i="5"/>
  <c r="D104" i="5"/>
  <c r="C104" i="5"/>
  <c r="F103" i="5"/>
  <c r="D103" i="5"/>
  <c r="C103" i="5"/>
  <c r="F102" i="5"/>
  <c r="D102" i="5"/>
  <c r="C102" i="5"/>
  <c r="F101" i="5"/>
  <c r="D101" i="5"/>
  <c r="C101" i="5"/>
  <c r="F100" i="5"/>
  <c r="D100" i="5"/>
  <c r="C100" i="5"/>
  <c r="F99" i="5"/>
  <c r="D99" i="5"/>
  <c r="C99" i="5"/>
  <c r="F98" i="5"/>
  <c r="D98" i="5"/>
  <c r="C98" i="5"/>
  <c r="F97" i="5"/>
  <c r="D97" i="5"/>
  <c r="C97" i="5"/>
  <c r="F96" i="5"/>
  <c r="D96" i="5"/>
  <c r="C96" i="5"/>
  <c r="F95" i="5"/>
  <c r="D95" i="5"/>
  <c r="C95" i="5"/>
  <c r="F94" i="5"/>
  <c r="D94" i="5"/>
  <c r="C94" i="5"/>
  <c r="F93" i="5"/>
  <c r="D93" i="5"/>
  <c r="C93" i="5"/>
  <c r="F92" i="5"/>
  <c r="D92" i="5"/>
  <c r="C92" i="5"/>
  <c r="F91" i="5"/>
  <c r="D91" i="5"/>
  <c r="C91" i="5"/>
  <c r="F90" i="5"/>
  <c r="D90" i="5"/>
  <c r="C90" i="5"/>
  <c r="F89" i="5"/>
  <c r="D89" i="5"/>
  <c r="C89" i="5"/>
  <c r="F88" i="5"/>
  <c r="D88" i="5"/>
  <c r="C88" i="5"/>
  <c r="F87" i="5"/>
  <c r="D87" i="5"/>
  <c r="C87" i="5"/>
  <c r="F86" i="5"/>
  <c r="D86" i="5"/>
  <c r="C86" i="5"/>
  <c r="F85" i="5"/>
  <c r="D85" i="5"/>
  <c r="C85" i="5"/>
  <c r="F84" i="5"/>
  <c r="D84" i="5"/>
  <c r="C84" i="5"/>
  <c r="F83" i="5"/>
  <c r="D83" i="5"/>
  <c r="C83" i="5"/>
  <c r="F82" i="5"/>
  <c r="D82" i="5"/>
  <c r="C82" i="5"/>
  <c r="F81" i="5"/>
  <c r="D81" i="5"/>
  <c r="C81" i="5"/>
  <c r="F80" i="5"/>
  <c r="D80" i="5"/>
  <c r="C80" i="5"/>
  <c r="F79" i="5"/>
  <c r="D79" i="5"/>
  <c r="C79" i="5"/>
  <c r="F78" i="5"/>
  <c r="D78" i="5"/>
  <c r="C78" i="5"/>
  <c r="F77" i="5"/>
  <c r="D77" i="5"/>
  <c r="C77" i="5"/>
  <c r="F76" i="5"/>
  <c r="D76" i="5"/>
  <c r="C76" i="5"/>
  <c r="F75" i="5"/>
  <c r="D75" i="5"/>
  <c r="C75" i="5"/>
  <c r="F74" i="5"/>
  <c r="D74" i="5"/>
  <c r="C74" i="5"/>
  <c r="F73" i="5"/>
  <c r="D73" i="5"/>
  <c r="C73" i="5"/>
  <c r="F72" i="5"/>
  <c r="D72" i="5"/>
  <c r="C72" i="5"/>
  <c r="F71" i="5"/>
  <c r="D71" i="5"/>
  <c r="C71" i="5"/>
  <c r="F70" i="5"/>
  <c r="D70" i="5"/>
  <c r="C70" i="5"/>
  <c r="F69" i="5"/>
  <c r="D69" i="5"/>
  <c r="C69" i="5"/>
  <c r="F68" i="5"/>
  <c r="D68" i="5"/>
  <c r="C68" i="5"/>
  <c r="F67" i="5"/>
  <c r="D67" i="5"/>
  <c r="C67" i="5"/>
  <c r="F66" i="5"/>
  <c r="D66" i="5"/>
  <c r="C66" i="5"/>
  <c r="F65" i="5"/>
  <c r="D65" i="5"/>
  <c r="C65" i="5"/>
  <c r="F64" i="5"/>
  <c r="D64" i="5"/>
  <c r="C64" i="5"/>
  <c r="F63" i="5"/>
  <c r="D63" i="5"/>
  <c r="C63" i="5"/>
  <c r="F62" i="5"/>
  <c r="D62" i="5"/>
  <c r="C62" i="5"/>
  <c r="F61" i="5"/>
  <c r="D61" i="5"/>
  <c r="C61" i="5"/>
  <c r="F60" i="5"/>
  <c r="D60" i="5"/>
  <c r="C60" i="5"/>
  <c r="F59" i="5"/>
  <c r="D59" i="5"/>
  <c r="C59" i="5"/>
  <c r="F58" i="5"/>
  <c r="D58" i="5"/>
  <c r="C58" i="5"/>
  <c r="F57" i="5"/>
  <c r="D57" i="5"/>
  <c r="C57" i="5"/>
  <c r="F56" i="5"/>
  <c r="D56" i="5"/>
  <c r="C56" i="5"/>
  <c r="F55" i="5"/>
  <c r="D55" i="5"/>
  <c r="C55" i="5"/>
  <c r="F54" i="5"/>
  <c r="D54" i="5"/>
  <c r="C54" i="5"/>
  <c r="F53" i="5"/>
  <c r="D53" i="5"/>
  <c r="C53" i="5"/>
  <c r="F52" i="5"/>
  <c r="D52" i="5"/>
  <c r="C52" i="5"/>
  <c r="F51" i="5"/>
  <c r="D51" i="5"/>
  <c r="C51" i="5"/>
  <c r="F50" i="5"/>
  <c r="D50" i="5"/>
  <c r="C50" i="5"/>
  <c r="F49" i="5"/>
  <c r="D49" i="5"/>
  <c r="C49" i="5"/>
  <c r="F48" i="5"/>
  <c r="D48" i="5"/>
  <c r="C48" i="5"/>
  <c r="F47" i="5"/>
  <c r="D47" i="5"/>
  <c r="C47" i="5"/>
  <c r="F46" i="5"/>
  <c r="D46" i="5"/>
  <c r="C46" i="5"/>
  <c r="F45" i="5"/>
  <c r="D45" i="5"/>
  <c r="C45" i="5"/>
  <c r="F44" i="5"/>
  <c r="D44" i="5"/>
  <c r="C44" i="5"/>
  <c r="F43" i="5"/>
  <c r="D43" i="5"/>
  <c r="C43" i="5"/>
  <c r="F42" i="5"/>
  <c r="D42" i="5"/>
  <c r="C42" i="5"/>
  <c r="F41" i="5"/>
  <c r="D41" i="5"/>
  <c r="C41" i="5"/>
  <c r="F40" i="5"/>
  <c r="D40" i="5"/>
  <c r="C40" i="5"/>
  <c r="F39" i="5"/>
  <c r="D39" i="5"/>
  <c r="C39" i="5"/>
  <c r="F38" i="5"/>
  <c r="D38" i="5"/>
  <c r="C38" i="5"/>
  <c r="F37" i="5"/>
  <c r="D37" i="5"/>
  <c r="C37" i="5"/>
  <c r="F36" i="5"/>
  <c r="D36" i="5"/>
  <c r="C36" i="5"/>
  <c r="F35" i="5"/>
  <c r="D35" i="5"/>
  <c r="C35" i="5"/>
  <c r="F34" i="5"/>
  <c r="D34" i="5"/>
  <c r="C34" i="5"/>
  <c r="F33" i="5"/>
  <c r="D33" i="5"/>
  <c r="C33" i="5"/>
  <c r="F32" i="5"/>
  <c r="D32" i="5"/>
  <c r="C32" i="5"/>
  <c r="F31" i="5"/>
  <c r="D31" i="5"/>
  <c r="C31" i="5"/>
  <c r="F30" i="5"/>
  <c r="D30" i="5"/>
  <c r="C30" i="5"/>
  <c r="F29" i="5"/>
  <c r="D29" i="5"/>
  <c r="C29" i="5"/>
  <c r="F28" i="5"/>
  <c r="D28" i="5"/>
  <c r="C28" i="5"/>
  <c r="F27" i="5"/>
  <c r="D27" i="5"/>
  <c r="C27" i="5"/>
  <c r="F26" i="5"/>
  <c r="D26" i="5"/>
  <c r="C26" i="5"/>
  <c r="F25" i="5"/>
  <c r="D25" i="5"/>
  <c r="C25" i="5"/>
  <c r="F24" i="5"/>
  <c r="D24" i="5"/>
  <c r="C24" i="5"/>
  <c r="F23" i="5"/>
  <c r="D23" i="5"/>
  <c r="C23" i="5"/>
  <c r="F22" i="5"/>
  <c r="D22" i="5"/>
  <c r="C22" i="5"/>
  <c r="F21" i="5"/>
  <c r="D21" i="5"/>
  <c r="C21" i="5"/>
  <c r="F20" i="5"/>
  <c r="D20" i="5"/>
  <c r="C20" i="5"/>
  <c r="F19" i="5"/>
  <c r="D19" i="5"/>
  <c r="C19" i="5"/>
  <c r="F18" i="5"/>
  <c r="D18" i="5"/>
  <c r="C18" i="5"/>
  <c r="F17" i="5"/>
  <c r="D17" i="5"/>
  <c r="C17" i="5"/>
  <c r="F16" i="5"/>
  <c r="D16" i="5"/>
  <c r="C16" i="5"/>
  <c r="F15" i="5"/>
  <c r="D15" i="5"/>
  <c r="C15" i="5"/>
  <c r="F14" i="5"/>
  <c r="D14" i="5"/>
  <c r="C14" i="5"/>
  <c r="C13" i="5"/>
  <c r="C12" i="5"/>
  <c r="C11" i="5"/>
  <c r="C10" i="5"/>
  <c r="C9" i="5"/>
  <c r="C8" i="5"/>
  <c r="C7" i="5"/>
  <c r="C6" i="5"/>
  <c r="C5" i="5"/>
  <c r="C4" i="5"/>
  <c r="C3" i="5"/>
  <c r="F166" i="4"/>
  <c r="D166" i="4"/>
  <c r="C166" i="4"/>
  <c r="F165" i="4"/>
  <c r="D165" i="4"/>
  <c r="C165" i="4"/>
  <c r="F164" i="4"/>
  <c r="D164" i="4"/>
  <c r="C164" i="4"/>
  <c r="F163" i="4"/>
  <c r="D163" i="4"/>
  <c r="C163" i="4"/>
  <c r="F162" i="4"/>
  <c r="D162" i="4"/>
  <c r="C162" i="4"/>
  <c r="F161" i="4"/>
  <c r="D161" i="4"/>
  <c r="C161" i="4"/>
  <c r="F160" i="4"/>
  <c r="D160" i="4"/>
  <c r="C160" i="4"/>
  <c r="F159" i="4"/>
  <c r="D159" i="4"/>
  <c r="C159" i="4"/>
  <c r="F158" i="4"/>
  <c r="D158" i="4"/>
  <c r="C158" i="4"/>
  <c r="F157" i="4"/>
  <c r="D157" i="4"/>
  <c r="C157" i="4"/>
  <c r="F156" i="4"/>
  <c r="D156" i="4"/>
  <c r="C156" i="4"/>
  <c r="F155" i="4"/>
  <c r="D155" i="4"/>
  <c r="C155" i="4"/>
  <c r="F154" i="4"/>
  <c r="D154" i="4"/>
  <c r="C154" i="4"/>
  <c r="F153" i="4"/>
  <c r="D153" i="4"/>
  <c r="C153" i="4"/>
  <c r="F152" i="4"/>
  <c r="D152" i="4"/>
  <c r="C152" i="4"/>
  <c r="F151" i="4"/>
  <c r="D151" i="4"/>
  <c r="C151" i="4"/>
  <c r="F150" i="4"/>
  <c r="D150" i="4"/>
  <c r="C150" i="4"/>
  <c r="F149" i="4"/>
  <c r="D149" i="4"/>
  <c r="C149" i="4"/>
  <c r="F148" i="4"/>
  <c r="D148" i="4"/>
  <c r="C148" i="4"/>
  <c r="F147" i="4"/>
  <c r="D147" i="4"/>
  <c r="C147" i="4"/>
  <c r="F146" i="4"/>
  <c r="D146" i="4"/>
  <c r="C146" i="4"/>
  <c r="F145" i="4"/>
  <c r="D145" i="4"/>
  <c r="C145" i="4"/>
  <c r="F144" i="4"/>
  <c r="D144" i="4"/>
  <c r="C144" i="4"/>
  <c r="F143" i="4"/>
  <c r="D143" i="4"/>
  <c r="C143" i="4"/>
  <c r="F142" i="4"/>
  <c r="D142" i="4"/>
  <c r="C142" i="4"/>
  <c r="F141" i="4"/>
  <c r="D141" i="4"/>
  <c r="C141" i="4"/>
  <c r="F140" i="4"/>
  <c r="D140" i="4"/>
  <c r="C140" i="4"/>
  <c r="F139" i="4"/>
  <c r="D139" i="4"/>
  <c r="C139" i="4"/>
  <c r="F138" i="4"/>
  <c r="D138" i="4"/>
  <c r="C138" i="4"/>
  <c r="F137" i="4"/>
  <c r="D137" i="4"/>
  <c r="C137" i="4"/>
  <c r="F136" i="4"/>
  <c r="D136" i="4"/>
  <c r="C136" i="4"/>
  <c r="F135" i="4"/>
  <c r="D135" i="4"/>
  <c r="C135" i="4"/>
  <c r="F134" i="4"/>
  <c r="D134" i="4"/>
  <c r="C134" i="4"/>
  <c r="F133" i="4"/>
  <c r="D133" i="4"/>
  <c r="C133" i="4"/>
  <c r="F132" i="4"/>
  <c r="D132" i="4"/>
  <c r="C132" i="4"/>
  <c r="F131" i="4"/>
  <c r="D131" i="4"/>
  <c r="C131" i="4"/>
  <c r="F130" i="4"/>
  <c r="D130" i="4"/>
  <c r="C130" i="4"/>
  <c r="F129" i="4"/>
  <c r="D129" i="4"/>
  <c r="C129" i="4"/>
  <c r="F128" i="4"/>
  <c r="D128" i="4"/>
  <c r="C128" i="4"/>
  <c r="F127" i="4"/>
  <c r="D127" i="4"/>
  <c r="C127" i="4"/>
  <c r="F126" i="4"/>
  <c r="D126" i="4"/>
  <c r="C126" i="4"/>
  <c r="F125" i="4"/>
  <c r="D125" i="4"/>
  <c r="C125" i="4"/>
  <c r="F124" i="4"/>
  <c r="D124" i="4"/>
  <c r="C124" i="4"/>
  <c r="F123" i="4"/>
  <c r="D123" i="4"/>
  <c r="C123" i="4"/>
  <c r="F122" i="4"/>
  <c r="D122" i="4"/>
  <c r="C122" i="4"/>
  <c r="F121" i="4"/>
  <c r="D121" i="4"/>
  <c r="C121" i="4"/>
  <c r="F120" i="4"/>
  <c r="D120" i="4"/>
  <c r="C120" i="4"/>
  <c r="F119" i="4"/>
  <c r="D119" i="4"/>
  <c r="C119" i="4"/>
  <c r="F118" i="4"/>
  <c r="D118" i="4"/>
  <c r="C118" i="4"/>
  <c r="F117" i="4"/>
  <c r="D117" i="4"/>
  <c r="C117" i="4"/>
  <c r="F116" i="4"/>
  <c r="D116" i="4"/>
  <c r="C116" i="4"/>
  <c r="F115" i="4"/>
  <c r="D115" i="4"/>
  <c r="C115" i="4"/>
  <c r="F114" i="4"/>
  <c r="D114" i="4"/>
  <c r="C114" i="4"/>
  <c r="F113" i="4"/>
  <c r="D113" i="4"/>
  <c r="C113" i="4"/>
  <c r="F112" i="4"/>
  <c r="D112" i="4"/>
  <c r="C112" i="4"/>
  <c r="F111" i="4"/>
  <c r="D111" i="4"/>
  <c r="C111" i="4"/>
  <c r="F110" i="4"/>
  <c r="D110" i="4"/>
  <c r="C110" i="4"/>
  <c r="F109" i="4"/>
  <c r="D109" i="4"/>
  <c r="C109" i="4"/>
  <c r="F108" i="4"/>
  <c r="D108" i="4"/>
  <c r="C108" i="4"/>
  <c r="F107" i="4"/>
  <c r="D107" i="4"/>
  <c r="C107" i="4"/>
  <c r="F106" i="4"/>
  <c r="D106" i="4"/>
  <c r="C106" i="4"/>
  <c r="F105" i="4"/>
  <c r="D105" i="4"/>
  <c r="C105" i="4"/>
  <c r="F104" i="4"/>
  <c r="D104" i="4"/>
  <c r="C104" i="4"/>
  <c r="F103" i="4"/>
  <c r="D103" i="4"/>
  <c r="C103" i="4"/>
  <c r="F102" i="4"/>
  <c r="D102" i="4"/>
  <c r="C102" i="4"/>
  <c r="F101" i="4"/>
  <c r="D101" i="4"/>
  <c r="C101" i="4"/>
  <c r="F100" i="4"/>
  <c r="D100" i="4"/>
  <c r="C100" i="4"/>
  <c r="F99" i="4"/>
  <c r="D99" i="4"/>
  <c r="C99" i="4"/>
  <c r="F98" i="4"/>
  <c r="D98" i="4"/>
  <c r="C98" i="4"/>
  <c r="F97" i="4"/>
  <c r="D97" i="4"/>
  <c r="C97" i="4"/>
  <c r="F96" i="4"/>
  <c r="D96" i="4"/>
  <c r="C96" i="4"/>
  <c r="F95" i="4"/>
  <c r="D95" i="4"/>
  <c r="C95" i="4"/>
  <c r="F94" i="4"/>
  <c r="D94" i="4"/>
  <c r="C94" i="4"/>
  <c r="F93" i="4"/>
  <c r="D93" i="4"/>
  <c r="C93" i="4"/>
  <c r="F92" i="4"/>
  <c r="D92" i="4"/>
  <c r="C92" i="4"/>
  <c r="F91" i="4"/>
  <c r="D91" i="4"/>
  <c r="C91" i="4"/>
  <c r="F90" i="4"/>
  <c r="D90" i="4"/>
  <c r="C90" i="4"/>
  <c r="F89" i="4"/>
  <c r="D89" i="4"/>
  <c r="C89" i="4"/>
  <c r="F88" i="4"/>
  <c r="D88" i="4"/>
  <c r="C88" i="4"/>
  <c r="F87" i="4"/>
  <c r="D87" i="4"/>
  <c r="C87" i="4"/>
  <c r="F86" i="4"/>
  <c r="D86" i="4"/>
  <c r="C86" i="4"/>
  <c r="F85" i="4"/>
  <c r="D85" i="4"/>
  <c r="C85" i="4"/>
  <c r="F84" i="4"/>
  <c r="D84" i="4"/>
  <c r="C84" i="4"/>
  <c r="F83" i="4"/>
  <c r="D83" i="4"/>
  <c r="C83" i="4"/>
  <c r="F82" i="4"/>
  <c r="D82" i="4"/>
  <c r="C82" i="4"/>
  <c r="F81" i="4"/>
  <c r="D81" i="4"/>
  <c r="C81" i="4"/>
  <c r="F80" i="4"/>
  <c r="D80" i="4"/>
  <c r="C80" i="4"/>
  <c r="F79" i="4"/>
  <c r="D79" i="4"/>
  <c r="C79" i="4"/>
  <c r="F78" i="4"/>
  <c r="D78" i="4"/>
  <c r="C78" i="4"/>
  <c r="F77" i="4"/>
  <c r="D77" i="4"/>
  <c r="C77" i="4"/>
  <c r="F76" i="4"/>
  <c r="D76" i="4"/>
  <c r="C76" i="4"/>
  <c r="F75" i="4"/>
  <c r="D75" i="4"/>
  <c r="C75" i="4"/>
  <c r="F74" i="4"/>
  <c r="D74" i="4"/>
  <c r="C74" i="4"/>
  <c r="F73" i="4"/>
  <c r="D73" i="4"/>
  <c r="C73" i="4"/>
  <c r="F72" i="4"/>
  <c r="D72" i="4"/>
  <c r="C72" i="4"/>
  <c r="F71" i="4"/>
  <c r="D71" i="4"/>
  <c r="C71" i="4"/>
  <c r="F70" i="4"/>
  <c r="D70" i="4"/>
  <c r="C70" i="4"/>
  <c r="F69" i="4"/>
  <c r="D69" i="4"/>
  <c r="C69" i="4"/>
  <c r="F68" i="4"/>
  <c r="D68" i="4"/>
  <c r="C68" i="4"/>
  <c r="F67" i="4"/>
  <c r="D67" i="4"/>
  <c r="C67" i="4"/>
  <c r="F66" i="4"/>
  <c r="D66" i="4"/>
  <c r="C66" i="4"/>
  <c r="F65" i="4"/>
  <c r="D65" i="4"/>
  <c r="C65" i="4"/>
  <c r="F64" i="4"/>
  <c r="D64" i="4"/>
  <c r="C64" i="4"/>
  <c r="F63" i="4"/>
  <c r="D63" i="4"/>
  <c r="C63" i="4"/>
  <c r="F62" i="4"/>
  <c r="D62" i="4"/>
  <c r="C62" i="4"/>
  <c r="F61" i="4"/>
  <c r="D61" i="4"/>
  <c r="C61" i="4"/>
  <c r="F60" i="4"/>
  <c r="D60" i="4"/>
  <c r="C60" i="4"/>
  <c r="F59" i="4"/>
  <c r="D59" i="4"/>
  <c r="C59" i="4"/>
  <c r="F58" i="4"/>
  <c r="D58" i="4"/>
  <c r="C58" i="4"/>
  <c r="F57" i="4"/>
  <c r="D57" i="4"/>
  <c r="C57" i="4"/>
  <c r="F56" i="4"/>
  <c r="D56" i="4"/>
  <c r="C56" i="4"/>
  <c r="F55" i="4"/>
  <c r="D55" i="4"/>
  <c r="C55" i="4"/>
  <c r="F54" i="4"/>
  <c r="D54" i="4"/>
  <c r="C54" i="4"/>
  <c r="F53" i="4"/>
  <c r="D53" i="4"/>
  <c r="C53" i="4"/>
  <c r="F52" i="4"/>
  <c r="D52" i="4"/>
  <c r="C52" i="4"/>
  <c r="F51" i="4"/>
  <c r="D51" i="4"/>
  <c r="C51" i="4"/>
  <c r="F50" i="4"/>
  <c r="D50" i="4"/>
  <c r="C50" i="4"/>
  <c r="F49" i="4"/>
  <c r="D49" i="4"/>
  <c r="C49" i="4"/>
  <c r="F48" i="4"/>
  <c r="D48" i="4"/>
  <c r="C48" i="4"/>
  <c r="F47" i="4"/>
  <c r="D47" i="4"/>
  <c r="C47" i="4"/>
  <c r="F46" i="4"/>
  <c r="D46" i="4"/>
  <c r="C46" i="4"/>
  <c r="F45" i="4"/>
  <c r="D45" i="4"/>
  <c r="C45" i="4"/>
  <c r="F44" i="4"/>
  <c r="D44" i="4"/>
  <c r="C44" i="4"/>
  <c r="F43" i="4"/>
  <c r="D43" i="4"/>
  <c r="C43" i="4"/>
  <c r="F42" i="4"/>
  <c r="D42" i="4"/>
  <c r="C42" i="4"/>
  <c r="F41" i="4"/>
  <c r="D41" i="4"/>
  <c r="C41" i="4"/>
  <c r="F40" i="4"/>
  <c r="D40" i="4"/>
  <c r="C40" i="4"/>
  <c r="F39" i="4"/>
  <c r="D39" i="4"/>
  <c r="C39" i="4"/>
  <c r="F38" i="4"/>
  <c r="D38" i="4"/>
  <c r="C38" i="4"/>
  <c r="F37" i="4"/>
  <c r="D37" i="4"/>
  <c r="C37" i="4"/>
  <c r="F36" i="4"/>
  <c r="D36" i="4"/>
  <c r="C36" i="4"/>
  <c r="F35" i="4"/>
  <c r="D35" i="4"/>
  <c r="C35" i="4"/>
  <c r="F34" i="4"/>
  <c r="D34" i="4"/>
  <c r="C34" i="4"/>
  <c r="F33" i="4"/>
  <c r="D33" i="4"/>
  <c r="C33" i="4"/>
  <c r="F32" i="4"/>
  <c r="D32" i="4"/>
  <c r="C32" i="4"/>
  <c r="F31" i="4"/>
  <c r="D31" i="4"/>
  <c r="C31" i="4"/>
  <c r="F30" i="4"/>
  <c r="D30" i="4"/>
  <c r="C30" i="4"/>
  <c r="F29" i="4"/>
  <c r="D29" i="4"/>
  <c r="C29" i="4"/>
  <c r="F28" i="4"/>
  <c r="D28" i="4"/>
  <c r="C28" i="4"/>
  <c r="F27" i="4"/>
  <c r="D27" i="4"/>
  <c r="C27" i="4"/>
  <c r="F26" i="4"/>
  <c r="D26" i="4"/>
  <c r="C26" i="4"/>
  <c r="F25" i="4"/>
  <c r="D25" i="4"/>
  <c r="C25" i="4"/>
  <c r="F24" i="4"/>
  <c r="D24" i="4"/>
  <c r="C24" i="4"/>
  <c r="F23" i="4"/>
  <c r="D23" i="4"/>
  <c r="C23" i="4"/>
  <c r="F22" i="4"/>
  <c r="D22" i="4"/>
  <c r="C22" i="4"/>
  <c r="F21" i="4"/>
  <c r="D21" i="4"/>
  <c r="C21" i="4"/>
  <c r="F20" i="4"/>
  <c r="D20" i="4"/>
  <c r="C20" i="4"/>
  <c r="F19" i="4"/>
  <c r="D19" i="4"/>
  <c r="C19" i="4"/>
  <c r="F18" i="4"/>
  <c r="D18" i="4"/>
  <c r="C18" i="4"/>
  <c r="F17" i="4"/>
  <c r="D17" i="4"/>
  <c r="C17" i="4"/>
  <c r="F16" i="4"/>
  <c r="D16" i="4"/>
  <c r="C16" i="4"/>
  <c r="F15" i="4"/>
  <c r="D15" i="4"/>
  <c r="C15" i="4"/>
  <c r="F14" i="4"/>
  <c r="D14" i="4"/>
  <c r="C14" i="4"/>
  <c r="C13" i="4"/>
  <c r="C12" i="4"/>
  <c r="C11" i="4"/>
  <c r="C10" i="4"/>
  <c r="C9" i="4"/>
  <c r="C8" i="4"/>
  <c r="C7" i="4"/>
  <c r="C6" i="4"/>
  <c r="C5" i="4"/>
  <c r="C4" i="4"/>
  <c r="C3" i="4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C179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F166" i="3"/>
  <c r="D166" i="3"/>
  <c r="C166" i="3"/>
  <c r="F165" i="3"/>
  <c r="D165" i="3"/>
  <c r="C165" i="3"/>
  <c r="F164" i="3"/>
  <c r="D164" i="3"/>
  <c r="C164" i="3"/>
  <c r="F163" i="3"/>
  <c r="D163" i="3"/>
  <c r="C163" i="3"/>
  <c r="F162" i="3"/>
  <c r="D162" i="3"/>
  <c r="C162" i="3"/>
  <c r="F161" i="3"/>
  <c r="D161" i="3"/>
  <c r="C161" i="3"/>
  <c r="F160" i="3"/>
  <c r="D160" i="3"/>
  <c r="C160" i="3"/>
  <c r="F159" i="3"/>
  <c r="D159" i="3"/>
  <c r="C159" i="3"/>
  <c r="F158" i="3"/>
  <c r="D158" i="3"/>
  <c r="C158" i="3"/>
  <c r="F157" i="3"/>
  <c r="D157" i="3"/>
  <c r="C157" i="3"/>
  <c r="F156" i="3"/>
  <c r="D156" i="3"/>
  <c r="C156" i="3"/>
  <c r="F155" i="3"/>
  <c r="D155" i="3"/>
  <c r="C155" i="3"/>
  <c r="F154" i="3"/>
  <c r="D154" i="3"/>
  <c r="C154" i="3"/>
  <c r="F153" i="3"/>
  <c r="D153" i="3"/>
  <c r="C153" i="3"/>
  <c r="F152" i="3"/>
  <c r="D152" i="3"/>
  <c r="C152" i="3"/>
  <c r="F151" i="3"/>
  <c r="D151" i="3"/>
  <c r="C151" i="3"/>
  <c r="F150" i="3"/>
  <c r="D150" i="3"/>
  <c r="C150" i="3"/>
  <c r="F149" i="3"/>
  <c r="D149" i="3"/>
  <c r="C149" i="3"/>
  <c r="F148" i="3"/>
  <c r="D148" i="3"/>
  <c r="C148" i="3"/>
  <c r="F147" i="3"/>
  <c r="D147" i="3"/>
  <c r="C147" i="3"/>
  <c r="F146" i="3"/>
  <c r="D146" i="3"/>
  <c r="C146" i="3"/>
  <c r="F145" i="3"/>
  <c r="D145" i="3"/>
  <c r="C145" i="3"/>
  <c r="F144" i="3"/>
  <c r="D144" i="3"/>
  <c r="C144" i="3"/>
  <c r="F143" i="3"/>
  <c r="D143" i="3"/>
  <c r="C143" i="3"/>
  <c r="F142" i="3"/>
  <c r="D142" i="3"/>
  <c r="C142" i="3"/>
  <c r="F141" i="3"/>
  <c r="D141" i="3"/>
  <c r="C141" i="3"/>
  <c r="F140" i="3"/>
  <c r="D140" i="3"/>
  <c r="C140" i="3"/>
  <c r="F139" i="3"/>
  <c r="D139" i="3"/>
  <c r="C139" i="3"/>
  <c r="F138" i="3"/>
  <c r="D138" i="3"/>
  <c r="C138" i="3"/>
  <c r="F137" i="3"/>
  <c r="D137" i="3"/>
  <c r="C137" i="3"/>
  <c r="F136" i="3"/>
  <c r="D136" i="3"/>
  <c r="C136" i="3"/>
  <c r="F135" i="3"/>
  <c r="D135" i="3"/>
  <c r="C135" i="3"/>
  <c r="F134" i="3"/>
  <c r="D134" i="3"/>
  <c r="C134" i="3"/>
  <c r="F133" i="3"/>
  <c r="D133" i="3"/>
  <c r="C133" i="3"/>
  <c r="F132" i="3"/>
  <c r="D132" i="3"/>
  <c r="C132" i="3"/>
  <c r="F131" i="3"/>
  <c r="D131" i="3"/>
  <c r="C131" i="3"/>
  <c r="F130" i="3"/>
  <c r="D130" i="3"/>
  <c r="C130" i="3"/>
  <c r="F129" i="3"/>
  <c r="D129" i="3"/>
  <c r="C129" i="3"/>
  <c r="F128" i="3"/>
  <c r="D128" i="3"/>
  <c r="C128" i="3"/>
  <c r="F127" i="3"/>
  <c r="D127" i="3"/>
  <c r="C127" i="3"/>
  <c r="F126" i="3"/>
  <c r="D126" i="3"/>
  <c r="C126" i="3"/>
  <c r="F125" i="3"/>
  <c r="D125" i="3"/>
  <c r="C125" i="3"/>
  <c r="F124" i="3"/>
  <c r="D124" i="3"/>
  <c r="C124" i="3"/>
  <c r="F123" i="3"/>
  <c r="D123" i="3"/>
  <c r="C123" i="3"/>
  <c r="F122" i="3"/>
  <c r="D122" i="3"/>
  <c r="C122" i="3"/>
  <c r="F121" i="3"/>
  <c r="D121" i="3"/>
  <c r="C121" i="3"/>
  <c r="F120" i="3"/>
  <c r="D120" i="3"/>
  <c r="C120" i="3"/>
  <c r="F119" i="3"/>
  <c r="D119" i="3"/>
  <c r="C119" i="3"/>
  <c r="F118" i="3"/>
  <c r="D118" i="3"/>
  <c r="C118" i="3"/>
  <c r="F117" i="3"/>
  <c r="D117" i="3"/>
  <c r="C117" i="3"/>
  <c r="F116" i="3"/>
  <c r="D116" i="3"/>
  <c r="C116" i="3"/>
  <c r="F115" i="3"/>
  <c r="D115" i="3"/>
  <c r="C115" i="3"/>
  <c r="F114" i="3"/>
  <c r="D114" i="3"/>
  <c r="C114" i="3"/>
  <c r="F113" i="3"/>
  <c r="D113" i="3"/>
  <c r="C113" i="3"/>
  <c r="F112" i="3"/>
  <c r="D112" i="3"/>
  <c r="C112" i="3"/>
  <c r="F111" i="3"/>
  <c r="D111" i="3"/>
  <c r="C111" i="3"/>
  <c r="F110" i="3"/>
  <c r="D110" i="3"/>
  <c r="C110" i="3"/>
  <c r="F109" i="3"/>
  <c r="D109" i="3"/>
  <c r="C109" i="3"/>
  <c r="F108" i="3"/>
  <c r="D108" i="3"/>
  <c r="C108" i="3"/>
  <c r="F107" i="3"/>
  <c r="D107" i="3"/>
  <c r="C107" i="3"/>
  <c r="F106" i="3"/>
  <c r="D106" i="3"/>
  <c r="C106" i="3"/>
  <c r="F105" i="3"/>
  <c r="D105" i="3"/>
  <c r="C105" i="3"/>
  <c r="F104" i="3"/>
  <c r="D104" i="3"/>
  <c r="C104" i="3"/>
  <c r="F103" i="3"/>
  <c r="D103" i="3"/>
  <c r="C103" i="3"/>
  <c r="F102" i="3"/>
  <c r="D102" i="3"/>
  <c r="C102" i="3"/>
  <c r="F101" i="3"/>
  <c r="D101" i="3"/>
  <c r="C101" i="3"/>
  <c r="F100" i="3"/>
  <c r="D100" i="3"/>
  <c r="C100" i="3"/>
  <c r="F99" i="3"/>
  <c r="D99" i="3"/>
  <c r="C99" i="3"/>
  <c r="F98" i="3"/>
  <c r="D98" i="3"/>
  <c r="C98" i="3"/>
  <c r="F97" i="3"/>
  <c r="D97" i="3"/>
  <c r="C97" i="3"/>
  <c r="F96" i="3"/>
  <c r="D96" i="3"/>
  <c r="C96" i="3"/>
  <c r="F95" i="3"/>
  <c r="D95" i="3"/>
  <c r="C95" i="3"/>
  <c r="F94" i="3"/>
  <c r="D94" i="3"/>
  <c r="C94" i="3"/>
  <c r="F93" i="3"/>
  <c r="D93" i="3"/>
  <c r="C93" i="3"/>
  <c r="F92" i="3"/>
  <c r="D92" i="3"/>
  <c r="C92" i="3"/>
  <c r="F91" i="3"/>
  <c r="D91" i="3"/>
  <c r="C91" i="3"/>
  <c r="F90" i="3"/>
  <c r="D90" i="3"/>
  <c r="C90" i="3"/>
  <c r="F89" i="3"/>
  <c r="D89" i="3"/>
  <c r="C89" i="3"/>
  <c r="F88" i="3"/>
  <c r="D88" i="3"/>
  <c r="C88" i="3"/>
  <c r="F87" i="3"/>
  <c r="D87" i="3"/>
  <c r="C87" i="3"/>
  <c r="F86" i="3"/>
  <c r="D86" i="3"/>
  <c r="C86" i="3"/>
  <c r="F85" i="3"/>
  <c r="D85" i="3"/>
  <c r="C85" i="3"/>
  <c r="F84" i="3"/>
  <c r="D84" i="3"/>
  <c r="C84" i="3"/>
  <c r="F83" i="3"/>
  <c r="D83" i="3"/>
  <c r="C83" i="3"/>
  <c r="F82" i="3"/>
  <c r="D82" i="3"/>
  <c r="C82" i="3"/>
  <c r="F81" i="3"/>
  <c r="D81" i="3"/>
  <c r="C81" i="3"/>
  <c r="F80" i="3"/>
  <c r="D80" i="3"/>
  <c r="C80" i="3"/>
  <c r="F79" i="3"/>
  <c r="D79" i="3"/>
  <c r="C79" i="3"/>
  <c r="F78" i="3"/>
  <c r="D78" i="3"/>
  <c r="C78" i="3"/>
  <c r="F77" i="3"/>
  <c r="D77" i="3"/>
  <c r="C77" i="3"/>
  <c r="F76" i="3"/>
  <c r="D76" i="3"/>
  <c r="C76" i="3"/>
  <c r="F75" i="3"/>
  <c r="D75" i="3"/>
  <c r="C75" i="3"/>
  <c r="F74" i="3"/>
  <c r="D74" i="3"/>
  <c r="C74" i="3"/>
  <c r="F73" i="3"/>
  <c r="D73" i="3"/>
  <c r="C73" i="3"/>
  <c r="F72" i="3"/>
  <c r="D72" i="3"/>
  <c r="C72" i="3"/>
  <c r="F71" i="3"/>
  <c r="D71" i="3"/>
  <c r="C71" i="3"/>
  <c r="F70" i="3"/>
  <c r="D70" i="3"/>
  <c r="C70" i="3"/>
  <c r="F69" i="3"/>
  <c r="D69" i="3"/>
  <c r="C69" i="3"/>
  <c r="F68" i="3"/>
  <c r="D68" i="3"/>
  <c r="C68" i="3"/>
  <c r="F67" i="3"/>
  <c r="D67" i="3"/>
  <c r="C67" i="3"/>
  <c r="F66" i="3"/>
  <c r="D66" i="3"/>
  <c r="C66" i="3"/>
  <c r="F65" i="3"/>
  <c r="D65" i="3"/>
  <c r="C65" i="3"/>
  <c r="F64" i="3"/>
  <c r="D64" i="3"/>
  <c r="C64" i="3"/>
  <c r="F63" i="3"/>
  <c r="D63" i="3"/>
  <c r="C63" i="3"/>
  <c r="F62" i="3"/>
  <c r="D62" i="3"/>
  <c r="C62" i="3"/>
  <c r="F61" i="3"/>
  <c r="D61" i="3"/>
  <c r="C61" i="3"/>
  <c r="F60" i="3"/>
  <c r="D60" i="3"/>
  <c r="C60" i="3"/>
  <c r="F59" i="3"/>
  <c r="D59" i="3"/>
  <c r="C59" i="3"/>
  <c r="F58" i="3"/>
  <c r="D58" i="3"/>
  <c r="C58" i="3"/>
  <c r="F57" i="3"/>
  <c r="D57" i="3"/>
  <c r="C57" i="3"/>
  <c r="F56" i="3"/>
  <c r="D56" i="3"/>
  <c r="C56" i="3"/>
  <c r="F55" i="3"/>
  <c r="D55" i="3"/>
  <c r="C55" i="3"/>
  <c r="F54" i="3"/>
  <c r="D54" i="3"/>
  <c r="C54" i="3"/>
  <c r="F53" i="3"/>
  <c r="D53" i="3"/>
  <c r="C53" i="3"/>
  <c r="F52" i="3"/>
  <c r="D52" i="3"/>
  <c r="C52" i="3"/>
  <c r="F51" i="3"/>
  <c r="D51" i="3"/>
  <c r="C51" i="3"/>
  <c r="F50" i="3"/>
  <c r="D50" i="3"/>
  <c r="C50" i="3"/>
  <c r="F49" i="3"/>
  <c r="D49" i="3"/>
  <c r="C49" i="3"/>
  <c r="F48" i="3"/>
  <c r="D48" i="3"/>
  <c r="C48" i="3"/>
  <c r="F47" i="3"/>
  <c r="D47" i="3"/>
  <c r="C47" i="3"/>
  <c r="F46" i="3"/>
  <c r="D46" i="3"/>
  <c r="C46" i="3"/>
  <c r="F45" i="3"/>
  <c r="D45" i="3"/>
  <c r="C45" i="3"/>
  <c r="F44" i="3"/>
  <c r="D44" i="3"/>
  <c r="C44" i="3"/>
  <c r="F43" i="3"/>
  <c r="D43" i="3"/>
  <c r="C43" i="3"/>
  <c r="F42" i="3"/>
  <c r="D42" i="3"/>
  <c r="C42" i="3"/>
  <c r="F41" i="3"/>
  <c r="D41" i="3"/>
  <c r="C41" i="3"/>
  <c r="F40" i="3"/>
  <c r="D40" i="3"/>
  <c r="C40" i="3"/>
  <c r="F39" i="3"/>
  <c r="D39" i="3"/>
  <c r="C39" i="3"/>
  <c r="F38" i="3"/>
  <c r="D38" i="3"/>
  <c r="C38" i="3"/>
  <c r="F37" i="3"/>
  <c r="D37" i="3"/>
  <c r="C37" i="3"/>
  <c r="F36" i="3"/>
  <c r="D36" i="3"/>
  <c r="C36" i="3"/>
  <c r="F35" i="3"/>
  <c r="D35" i="3"/>
  <c r="C35" i="3"/>
  <c r="F34" i="3"/>
  <c r="D34" i="3"/>
  <c r="C34" i="3"/>
  <c r="F33" i="3"/>
  <c r="D33" i="3"/>
  <c r="C33" i="3"/>
  <c r="F32" i="3"/>
  <c r="D32" i="3"/>
  <c r="C32" i="3"/>
  <c r="F31" i="3"/>
  <c r="D31" i="3"/>
  <c r="C31" i="3"/>
  <c r="F30" i="3"/>
  <c r="D30" i="3"/>
  <c r="C30" i="3"/>
  <c r="F29" i="3"/>
  <c r="D29" i="3"/>
  <c r="C29" i="3"/>
  <c r="F28" i="3"/>
  <c r="D28" i="3"/>
  <c r="C28" i="3"/>
  <c r="F27" i="3"/>
  <c r="D27" i="3"/>
  <c r="C27" i="3"/>
  <c r="F26" i="3"/>
  <c r="D26" i="3"/>
  <c r="C26" i="3"/>
  <c r="F25" i="3"/>
  <c r="D25" i="3"/>
  <c r="C25" i="3"/>
  <c r="F24" i="3"/>
  <c r="D24" i="3"/>
  <c r="C24" i="3"/>
  <c r="F23" i="3"/>
  <c r="D23" i="3"/>
  <c r="C23" i="3"/>
  <c r="F22" i="3"/>
  <c r="D22" i="3"/>
  <c r="C22" i="3"/>
  <c r="F21" i="3"/>
  <c r="D21" i="3"/>
  <c r="C21" i="3"/>
  <c r="F20" i="3"/>
  <c r="D20" i="3"/>
  <c r="C20" i="3"/>
  <c r="F19" i="3"/>
  <c r="D19" i="3"/>
  <c r="C19" i="3"/>
  <c r="F18" i="3"/>
  <c r="D18" i="3"/>
  <c r="C18" i="3"/>
  <c r="F17" i="3"/>
  <c r="D17" i="3"/>
  <c r="C17" i="3"/>
  <c r="F16" i="3"/>
  <c r="D16" i="3"/>
  <c r="C16" i="3"/>
  <c r="F15" i="3"/>
  <c r="D15" i="3"/>
  <c r="C15" i="3"/>
  <c r="F14" i="3"/>
  <c r="D14" i="3"/>
  <c r="C14" i="3"/>
  <c r="C13" i="3"/>
  <c r="C12" i="3"/>
  <c r="C11" i="3"/>
  <c r="C10" i="3"/>
  <c r="C9" i="3"/>
  <c r="C8" i="3"/>
  <c r="C7" i="3"/>
  <c r="C6" i="3"/>
  <c r="C5" i="3"/>
  <c r="C4" i="3"/>
  <c r="C3" i="3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2"/>
</calcChain>
</file>

<file path=xl/sharedStrings.xml><?xml version="1.0" encoding="utf-8"?>
<sst xmlns="http://schemas.openxmlformats.org/spreadsheetml/2006/main" count="128" uniqueCount="41">
  <si>
    <t>Date</t>
  </si>
  <si>
    <t>PMI</t>
  </si>
  <si>
    <t>MoM</t>
  </si>
  <si>
    <t>ACWI</t>
  </si>
  <si>
    <t>YoY %</t>
  </si>
  <si>
    <t>EWI</t>
  </si>
  <si>
    <t>SPY</t>
  </si>
  <si>
    <t>Caixin PMI</t>
  </si>
  <si>
    <t>Official PMI</t>
  </si>
  <si>
    <t>MCHI</t>
  </si>
  <si>
    <t>Global</t>
  </si>
  <si>
    <t>US</t>
  </si>
  <si>
    <t>China</t>
  </si>
  <si>
    <t>UK</t>
  </si>
  <si>
    <t>France</t>
  </si>
  <si>
    <t>Germany</t>
  </si>
  <si>
    <t>Japan</t>
  </si>
  <si>
    <t>Italy</t>
  </si>
  <si>
    <t>Spain</t>
  </si>
  <si>
    <t>Brazil</t>
  </si>
  <si>
    <t>Euro Area</t>
  </si>
  <si>
    <t xml:space="preserve">Correlation - S&amp;P PMI Manufacturing vs Country ETF </t>
  </si>
  <si>
    <t>EWG</t>
  </si>
  <si>
    <t>Mexico</t>
  </si>
  <si>
    <t>India</t>
  </si>
  <si>
    <t>Canada</t>
  </si>
  <si>
    <t>Australia</t>
  </si>
  <si>
    <t>ENZL</t>
  </si>
  <si>
    <t>EWA</t>
  </si>
  <si>
    <t>EWC</t>
  </si>
  <si>
    <t>NewZealand</t>
  </si>
  <si>
    <t>CHN</t>
  </si>
  <si>
    <t>JPN</t>
  </si>
  <si>
    <t>DEU</t>
  </si>
  <si>
    <t>FRA</t>
  </si>
  <si>
    <t>ITA</t>
  </si>
  <si>
    <t>CAN</t>
  </si>
  <si>
    <t>AUS</t>
  </si>
  <si>
    <t>NZL</t>
  </si>
  <si>
    <t>EA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</si>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</sst>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2" fillId="3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3" fillId="2" borderId="0" xfId="0" applyFont="1" applyFill="1"/>
    <xf numFmtId="165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9" fontId="0" fillId="2" borderId="0" xfId="1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165" fontId="4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left" wrapText="1"/>
    </xf>
    <xf numFmtId="14" fontId="6" fillId="2" borderId="0" xfId="0" applyNumberFormat="1" applyFont="1" applyFill="1" applyAlignment="1">
      <alignment horizontal="left" indent="1"/>
    </xf>
    <xf numFmtId="14" fontId="6" fillId="2" borderId="0" xfId="0" applyNumberFormat="1" applyFont="1" applyFill="1" applyAlignment="1">
      <alignment horizontal="left" vertical="top" wrapText="1" indent="1"/>
    </xf>
    <xf numFmtId="17" fontId="6" fillId="2" borderId="0" xfId="0" applyNumberFormat="1" applyFont="1" applyFill="1" applyAlignment="1">
      <alignment horizontal="left" vertical="top" wrapText="1" indent="1"/>
    </xf>
    <xf numFmtId="165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C2:D20"/>
  <sheetViews>
    <sheetView workbookViewId="0">
      <selection activeCell="C21" sqref="C21"/>
    </sheetView>
  </sheetViews>
  <sheetFormatPr baseColWidth="10" defaultColWidth="9.06640625" defaultRowHeight="14.25" x14ac:dyDescent="0.45"/>
  <cols>
    <col min="1" max="2" width="9.06640625" style="1"/>
    <col min="3" max="3" width="12.46484375" style="1" customWidth="1"/>
    <col min="4" max="16384" width="9.06640625" style="1"/>
  </cols>
  <sheetData>
    <row r="2" spans="3:4" x14ac:dyDescent="0.45">
      <c r="C2" s="36" t="s">
        <v>21</v>
      </c>
    </row>
    <row r="4" spans="3:4" x14ac:dyDescent="0.45">
      <c r="C4" s="37" t="s">
        <v>10</v>
      </c>
      <c r="D4" s="40">
        <f>CORREL(Global!F14:F166,Global!D14:D166)</f>
        <v>0.76081896231820745</v>
      </c>
    </row>
    <row r="5" spans="3:4" x14ac:dyDescent="0.45">
      <c r="C5" s="38" t="s">
        <v>11</v>
      </c>
      <c r="D5" s="40">
        <f>CORREL(US!D14:D166,US!F14:F166)</f>
        <v>0.69067598956674958</v>
      </c>
    </row>
    <row r="6" spans="3:4" x14ac:dyDescent="0.45">
      <c r="C6" s="38" t="s">
        <v>12</v>
      </c>
      <c r="D6" s="40">
        <f>CORREL(China!I89:I234,China!D89:D234)</f>
        <v>0.45939059739080579</v>
      </c>
    </row>
    <row r="7" spans="3:4" x14ac:dyDescent="0.45">
      <c r="C7" s="39" t="s">
        <v>20</v>
      </c>
      <c r="D7" s="40">
        <f>CORREL('Euro Area'!D14:D236,'Euro Area'!F14:F236)</f>
        <v>0.63268101332615523</v>
      </c>
    </row>
    <row r="8" spans="3:4" x14ac:dyDescent="0.45">
      <c r="C8" s="38" t="s">
        <v>13</v>
      </c>
      <c r="D8" s="10">
        <f>CORREL(UK!D14:D236,UK!F14:F236)</f>
        <v>0.61358485458213252</v>
      </c>
    </row>
    <row r="9" spans="3:4" x14ac:dyDescent="0.45">
      <c r="C9" s="37" t="s">
        <v>14</v>
      </c>
      <c r="D9" s="40">
        <f>CORREL(France!D14:D166,France!F14:F166)</f>
        <v>0.76081896231820745</v>
      </c>
    </row>
    <row r="10" spans="3:4" x14ac:dyDescent="0.45">
      <c r="C10" s="38" t="s">
        <v>15</v>
      </c>
      <c r="D10" s="40">
        <f>CORREL(Germany!D14:D199,Germany!F14:F199)</f>
        <v>0.60541467250753589</v>
      </c>
    </row>
    <row r="11" spans="3:4" x14ac:dyDescent="0.45">
      <c r="C11" s="38" t="s">
        <v>16</v>
      </c>
      <c r="D11" s="40">
        <f>CORREL(Japan!F14:F199,Japan!D14:D199)</f>
        <v>0.41104662059088753</v>
      </c>
    </row>
    <row r="12" spans="3:4" x14ac:dyDescent="0.45">
      <c r="C12" s="38" t="s">
        <v>17</v>
      </c>
    </row>
    <row r="13" spans="3:4" x14ac:dyDescent="0.45">
      <c r="C13" s="38" t="s">
        <v>18</v>
      </c>
    </row>
    <row r="14" spans="3:4" x14ac:dyDescent="0.45">
      <c r="C14" s="38" t="s">
        <v>19</v>
      </c>
    </row>
    <row r="15" spans="3:4" x14ac:dyDescent="0.45">
      <c r="C15" s="36" t="s">
        <v>23</v>
      </c>
    </row>
    <row r="16" spans="3:4" x14ac:dyDescent="0.45">
      <c r="C16" s="36" t="s">
        <v>24</v>
      </c>
    </row>
    <row r="17" spans="3:4" x14ac:dyDescent="0.45">
      <c r="C17" s="36" t="s">
        <v>25</v>
      </c>
      <c r="D17" s="40">
        <f>CORREL(Canada!F14:F159,Canada!D14:D159)</f>
        <v>0.60637210525725349</v>
      </c>
    </row>
    <row r="18" spans="3:4" x14ac:dyDescent="0.45">
      <c r="C18" s="36" t="s">
        <v>26</v>
      </c>
      <c r="D18" s="40">
        <f>CORREL(Australia!F14:F194,Australia!D14:D194)</f>
        <v>0.52988811610567788</v>
      </c>
    </row>
    <row r="19" spans="3:4" x14ac:dyDescent="0.45">
      <c r="C19" s="36" t="s">
        <v>30</v>
      </c>
      <c r="D19" s="40">
        <f>CORREL(NewZealand!D112:D263,NewZealand!F112:F263)</f>
        <v>0.35411215518998052</v>
      </c>
    </row>
    <row r="20" spans="3:4" x14ac:dyDescent="0.45">
      <c r="C20" s="36"/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2B04-D377-4896-A665-08CEACD07FF1}">
  <dimension ref="A1:F199"/>
  <sheetViews>
    <sheetView topLeftCell="A181" workbookViewId="0">
      <selection activeCell="F194" sqref="F194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8" t="s">
        <v>0</v>
      </c>
      <c r="B1" s="11" t="s">
        <v>1</v>
      </c>
      <c r="C1" s="3" t="s">
        <v>2</v>
      </c>
      <c r="D1" s="3" t="s">
        <v>4</v>
      </c>
      <c r="E1" s="11"/>
      <c r="F1" s="3" t="s">
        <v>4</v>
      </c>
    </row>
    <row r="2" spans="1:6" x14ac:dyDescent="0.45">
      <c r="A2" s="13">
        <v>39479</v>
      </c>
      <c r="B2" s="15">
        <v>50.8</v>
      </c>
      <c r="C2" s="14"/>
      <c r="D2" s="14"/>
      <c r="E2" s="15">
        <v>50.119999</v>
      </c>
      <c r="F2" s="14"/>
    </row>
    <row r="3" spans="1:6" x14ac:dyDescent="0.45">
      <c r="A3" s="13">
        <v>39508</v>
      </c>
      <c r="B3" s="15">
        <v>49.5</v>
      </c>
      <c r="C3" s="14">
        <f>B3-B2</f>
        <v>-1.2999999999999972</v>
      </c>
      <c r="D3" s="14"/>
      <c r="E3" s="15">
        <v>49.48</v>
      </c>
      <c r="F3" s="14"/>
    </row>
    <row r="4" spans="1:6" x14ac:dyDescent="0.45">
      <c r="A4" s="13">
        <v>39539</v>
      </c>
      <c r="B4" s="15">
        <v>48.6</v>
      </c>
      <c r="C4" s="14">
        <f t="shared" ref="C4:C67" si="0">B4-B3</f>
        <v>-0.89999999999999858</v>
      </c>
      <c r="D4" s="14"/>
      <c r="E4" s="15">
        <v>53.119999</v>
      </c>
      <c r="F4" s="14"/>
    </row>
    <row r="5" spans="1:6" x14ac:dyDescent="0.45">
      <c r="A5" s="13">
        <v>39569</v>
      </c>
      <c r="B5" s="15">
        <v>47.7</v>
      </c>
      <c r="C5" s="14">
        <f t="shared" si="0"/>
        <v>-0.89999999999999858</v>
      </c>
      <c r="D5" s="14"/>
      <c r="E5" s="15">
        <v>54.16</v>
      </c>
      <c r="F5" s="14"/>
    </row>
    <row r="6" spans="1:6" x14ac:dyDescent="0.45">
      <c r="A6" s="13">
        <v>39600</v>
      </c>
      <c r="B6" s="15">
        <v>46.5</v>
      </c>
      <c r="C6" s="14">
        <f t="shared" si="0"/>
        <v>-1.2000000000000028</v>
      </c>
      <c r="D6" s="14"/>
      <c r="E6" s="15">
        <v>49.880001</v>
      </c>
      <c r="F6" s="14"/>
    </row>
    <row r="7" spans="1:6" x14ac:dyDescent="0.45">
      <c r="A7" s="13">
        <v>39630</v>
      </c>
      <c r="B7" s="15">
        <v>47</v>
      </c>
      <c r="C7" s="14">
        <f t="shared" si="0"/>
        <v>0.5</v>
      </c>
      <c r="D7" s="14"/>
      <c r="E7" s="15">
        <v>48</v>
      </c>
      <c r="F7" s="14"/>
    </row>
    <row r="8" spans="1:6" x14ac:dyDescent="0.45">
      <c r="A8" s="13">
        <v>39661</v>
      </c>
      <c r="B8" s="15">
        <v>46.9</v>
      </c>
      <c r="C8" s="14">
        <f t="shared" si="0"/>
        <v>-0.10000000000000142</v>
      </c>
      <c r="D8" s="14"/>
      <c r="E8" s="15">
        <v>45.639999000000003</v>
      </c>
      <c r="F8" s="14"/>
    </row>
    <row r="9" spans="1:6" x14ac:dyDescent="0.45">
      <c r="A9" s="13">
        <v>39692</v>
      </c>
      <c r="B9" s="15">
        <v>44.3</v>
      </c>
      <c r="C9" s="14">
        <f t="shared" si="0"/>
        <v>-2.6000000000000014</v>
      </c>
      <c r="D9" s="14"/>
      <c r="E9" s="15">
        <v>42.639999000000003</v>
      </c>
      <c r="F9" s="14"/>
    </row>
    <row r="10" spans="1:6" x14ac:dyDescent="0.45">
      <c r="A10" s="13">
        <v>39722</v>
      </c>
      <c r="B10" s="15">
        <v>42.2</v>
      </c>
      <c r="C10" s="14">
        <f t="shared" si="0"/>
        <v>-2.0999999999999943</v>
      </c>
      <c r="D10" s="14"/>
      <c r="E10" s="15">
        <v>36</v>
      </c>
      <c r="F10" s="14"/>
    </row>
    <row r="11" spans="1:6" x14ac:dyDescent="0.45">
      <c r="A11" s="13">
        <v>39753</v>
      </c>
      <c r="B11" s="15">
        <v>36.700000000000003</v>
      </c>
      <c r="C11" s="14">
        <f t="shared" si="0"/>
        <v>-5.5</v>
      </c>
      <c r="D11" s="14"/>
      <c r="E11" s="15">
        <v>34.639999000000003</v>
      </c>
      <c r="F11" s="14"/>
    </row>
    <row r="12" spans="1:6" x14ac:dyDescent="0.45">
      <c r="A12" s="13">
        <v>39783</v>
      </c>
      <c r="B12" s="15">
        <v>30.8</v>
      </c>
      <c r="C12" s="14">
        <f t="shared" si="0"/>
        <v>-5.9000000000000021</v>
      </c>
      <c r="D12" s="14"/>
      <c r="E12" s="15">
        <v>38.32</v>
      </c>
      <c r="F12" s="14"/>
    </row>
    <row r="13" spans="1:6" x14ac:dyDescent="0.45">
      <c r="A13" s="13">
        <v>39814</v>
      </c>
      <c r="B13" s="15">
        <v>29.6</v>
      </c>
      <c r="C13" s="14">
        <f t="shared" si="0"/>
        <v>-1.1999999999999993</v>
      </c>
      <c r="D13" s="14"/>
      <c r="E13" s="15">
        <v>33.720001000000003</v>
      </c>
      <c r="F13" s="14"/>
    </row>
    <row r="14" spans="1:6" x14ac:dyDescent="0.45">
      <c r="A14" s="13">
        <v>39845</v>
      </c>
      <c r="B14" s="15">
        <v>31.6</v>
      </c>
      <c r="C14" s="14">
        <f t="shared" si="0"/>
        <v>2</v>
      </c>
      <c r="D14" s="16">
        <f>B14/B2-1</f>
        <v>-0.37795275590551169</v>
      </c>
      <c r="E14" s="15">
        <v>29.48</v>
      </c>
      <c r="F14" s="16">
        <f>E14/E2-1</f>
        <v>-0.411811640299514</v>
      </c>
    </row>
    <row r="15" spans="1:6" x14ac:dyDescent="0.45">
      <c r="A15" s="13">
        <v>39873</v>
      </c>
      <c r="B15" s="15">
        <v>33.799999999999997</v>
      </c>
      <c r="C15" s="14">
        <f t="shared" si="0"/>
        <v>2.1999999999999957</v>
      </c>
      <c r="D15" s="16">
        <f t="shared" ref="D15:D78" si="1">B15/B3-1</f>
        <v>-0.31717171717171722</v>
      </c>
      <c r="E15" s="15">
        <v>31.6</v>
      </c>
      <c r="F15" s="16">
        <f t="shared" ref="F15:F78" si="2">E15/E3-1</f>
        <v>-0.36135812449474525</v>
      </c>
    </row>
    <row r="16" spans="1:6" x14ac:dyDescent="0.45">
      <c r="A16" s="13">
        <v>39904</v>
      </c>
      <c r="B16" s="15">
        <v>41.4</v>
      </c>
      <c r="C16" s="14">
        <f t="shared" si="0"/>
        <v>7.6000000000000014</v>
      </c>
      <c r="D16" s="16">
        <f t="shared" si="1"/>
        <v>-0.14814814814814825</v>
      </c>
      <c r="E16" s="15">
        <v>34.040000999999997</v>
      </c>
      <c r="F16" s="16">
        <f t="shared" si="2"/>
        <v>-0.35918671609914754</v>
      </c>
    </row>
    <row r="17" spans="1:6" x14ac:dyDescent="0.45">
      <c r="A17" s="13">
        <v>39934</v>
      </c>
      <c r="B17" s="15">
        <v>46.6</v>
      </c>
      <c r="C17" s="14">
        <f t="shared" si="0"/>
        <v>5.2000000000000028</v>
      </c>
      <c r="D17" s="16">
        <f t="shared" si="1"/>
        <v>-2.3060796645702375E-2</v>
      </c>
      <c r="E17" s="15">
        <v>37.479999999999997</v>
      </c>
      <c r="F17" s="16">
        <f t="shared" si="2"/>
        <v>-0.30797636632200887</v>
      </c>
    </row>
    <row r="18" spans="1:6" x14ac:dyDescent="0.45">
      <c r="A18" s="13">
        <v>39965</v>
      </c>
      <c r="B18" s="15">
        <v>48.2</v>
      </c>
      <c r="C18" s="14">
        <f t="shared" si="0"/>
        <v>1.6000000000000014</v>
      </c>
      <c r="D18" s="16">
        <f t="shared" si="1"/>
        <v>3.6559139784946293E-2</v>
      </c>
      <c r="E18" s="15">
        <v>37.720001000000003</v>
      </c>
      <c r="F18" s="16">
        <f t="shared" si="2"/>
        <v>-0.24378507931465354</v>
      </c>
    </row>
    <row r="19" spans="1:6" x14ac:dyDescent="0.45">
      <c r="A19" s="13">
        <v>39995</v>
      </c>
      <c r="B19" s="15">
        <v>50.4</v>
      </c>
      <c r="C19" s="14">
        <f t="shared" si="0"/>
        <v>2.1999999999999957</v>
      </c>
      <c r="D19" s="16">
        <f t="shared" si="1"/>
        <v>7.2340425531914887E-2</v>
      </c>
      <c r="E19" s="15">
        <v>39.479999999999997</v>
      </c>
      <c r="F19" s="16">
        <f t="shared" si="2"/>
        <v>-0.1775000000000001</v>
      </c>
    </row>
    <row r="20" spans="1:6" x14ac:dyDescent="0.45">
      <c r="A20" s="13">
        <v>40026</v>
      </c>
      <c r="B20" s="15">
        <v>53.6</v>
      </c>
      <c r="C20" s="14">
        <f t="shared" si="0"/>
        <v>3.2000000000000028</v>
      </c>
      <c r="D20" s="16">
        <f t="shared" si="1"/>
        <v>0.14285714285714302</v>
      </c>
      <c r="E20" s="15">
        <v>40.880001</v>
      </c>
      <c r="F20" s="16">
        <f t="shared" si="2"/>
        <v>-0.10429443699155216</v>
      </c>
    </row>
    <row r="21" spans="1:6" x14ac:dyDescent="0.45">
      <c r="A21" s="13">
        <v>40057</v>
      </c>
      <c r="B21" s="15">
        <v>54.5</v>
      </c>
      <c r="C21" s="14">
        <f t="shared" si="0"/>
        <v>0.89999999999999858</v>
      </c>
      <c r="D21" s="16">
        <f t="shared" si="1"/>
        <v>0.23024830699774279</v>
      </c>
      <c r="E21" s="15">
        <v>39.759998000000003</v>
      </c>
      <c r="F21" s="16">
        <f t="shared" si="2"/>
        <v>-6.754223891984612E-2</v>
      </c>
    </row>
    <row r="22" spans="1:6" x14ac:dyDescent="0.45">
      <c r="A22" s="13">
        <v>40087</v>
      </c>
      <c r="B22" s="15">
        <v>54.3</v>
      </c>
      <c r="C22" s="14">
        <f t="shared" si="0"/>
        <v>-0.20000000000000284</v>
      </c>
      <c r="D22" s="16">
        <f t="shared" si="1"/>
        <v>0.28672985781990512</v>
      </c>
      <c r="E22" s="15">
        <v>38.200001</v>
      </c>
      <c r="F22" s="16">
        <f t="shared" si="2"/>
        <v>6.1111138888888972E-2</v>
      </c>
    </row>
    <row r="23" spans="1:6" x14ac:dyDescent="0.45">
      <c r="A23" s="13">
        <v>40118</v>
      </c>
      <c r="B23" s="15">
        <v>52.3</v>
      </c>
      <c r="C23" s="14">
        <f t="shared" si="0"/>
        <v>-2</v>
      </c>
      <c r="D23" s="16">
        <f t="shared" si="1"/>
        <v>0.42506811989100801</v>
      </c>
      <c r="E23" s="15">
        <v>38.240001999999997</v>
      </c>
      <c r="F23" s="16">
        <f t="shared" si="2"/>
        <v>0.10392618660294972</v>
      </c>
    </row>
    <row r="24" spans="1:6" x14ac:dyDescent="0.45">
      <c r="A24" s="13">
        <v>40148</v>
      </c>
      <c r="B24" s="15">
        <v>53.8</v>
      </c>
      <c r="C24" s="14">
        <f t="shared" si="0"/>
        <v>1.5</v>
      </c>
      <c r="D24" s="16">
        <f t="shared" si="1"/>
        <v>0.74675324675324672</v>
      </c>
      <c r="E24" s="15">
        <v>38.959999000000003</v>
      </c>
      <c r="F24" s="16">
        <f t="shared" si="2"/>
        <v>1.6701435281837318E-2</v>
      </c>
    </row>
    <row r="25" spans="1:6" x14ac:dyDescent="0.45">
      <c r="A25" s="13">
        <v>40179</v>
      </c>
      <c r="B25" s="15">
        <v>52.5</v>
      </c>
      <c r="C25" s="14">
        <f t="shared" si="0"/>
        <v>-1.2999999999999972</v>
      </c>
      <c r="D25" s="16">
        <f t="shared" si="1"/>
        <v>0.77364864864864846</v>
      </c>
      <c r="E25" s="15">
        <v>39.360000999999997</v>
      </c>
      <c r="F25" s="16">
        <f t="shared" si="2"/>
        <v>0.16725978151661369</v>
      </c>
    </row>
    <row r="26" spans="1:6" x14ac:dyDescent="0.45">
      <c r="A26" s="13">
        <v>40210</v>
      </c>
      <c r="B26" s="15">
        <v>52.5</v>
      </c>
      <c r="C26" s="14">
        <f t="shared" si="0"/>
        <v>0</v>
      </c>
      <c r="D26" s="16">
        <f t="shared" si="1"/>
        <v>0.66139240506329111</v>
      </c>
      <c r="E26" s="15">
        <v>39.759998000000003</v>
      </c>
      <c r="F26" s="16">
        <f t="shared" si="2"/>
        <v>0.34871092265943027</v>
      </c>
    </row>
    <row r="27" spans="1:6" x14ac:dyDescent="0.45">
      <c r="A27" s="13">
        <v>40238</v>
      </c>
      <c r="B27" s="15">
        <v>52.4</v>
      </c>
      <c r="C27" s="14">
        <f t="shared" si="0"/>
        <v>-0.10000000000000142</v>
      </c>
      <c r="D27" s="16">
        <f t="shared" si="1"/>
        <v>0.55029585798816583</v>
      </c>
      <c r="E27" s="15">
        <v>41.759998000000003</v>
      </c>
      <c r="F27" s="16">
        <f t="shared" si="2"/>
        <v>0.32151892405063287</v>
      </c>
    </row>
    <row r="28" spans="1:6" x14ac:dyDescent="0.45">
      <c r="A28" s="13">
        <v>40269</v>
      </c>
      <c r="B28" s="15">
        <v>53.5</v>
      </c>
      <c r="C28" s="14">
        <f t="shared" si="0"/>
        <v>1.1000000000000014</v>
      </c>
      <c r="D28" s="16">
        <f t="shared" si="1"/>
        <v>0.29227053140096615</v>
      </c>
      <c r="E28" s="15">
        <v>41.560001</v>
      </c>
      <c r="F28" s="16">
        <f t="shared" si="2"/>
        <v>0.22091656225274514</v>
      </c>
    </row>
    <row r="29" spans="1:6" x14ac:dyDescent="0.45">
      <c r="A29" s="13">
        <v>40299</v>
      </c>
      <c r="B29" s="15">
        <v>54.7</v>
      </c>
      <c r="C29" s="14">
        <f t="shared" si="0"/>
        <v>1.2000000000000028</v>
      </c>
      <c r="D29" s="16">
        <f t="shared" si="1"/>
        <v>0.17381974248927046</v>
      </c>
      <c r="E29" s="15">
        <v>38.040000999999997</v>
      </c>
      <c r="F29" s="16">
        <f t="shared" si="2"/>
        <v>1.4941328708644619E-2</v>
      </c>
    </row>
    <row r="30" spans="1:6" x14ac:dyDescent="0.45">
      <c r="A30" s="13">
        <v>40330</v>
      </c>
      <c r="B30" s="15">
        <v>53.9</v>
      </c>
      <c r="C30" s="14">
        <f t="shared" si="0"/>
        <v>-0.80000000000000426</v>
      </c>
      <c r="D30" s="16">
        <f t="shared" si="1"/>
        <v>0.11825726141078818</v>
      </c>
      <c r="E30" s="15">
        <v>36.799999</v>
      </c>
      <c r="F30" s="16">
        <f t="shared" si="2"/>
        <v>-2.4390296278094081E-2</v>
      </c>
    </row>
    <row r="31" spans="1:6" x14ac:dyDescent="0.45">
      <c r="A31" s="13">
        <v>40360</v>
      </c>
      <c r="B31" s="15">
        <v>52.8</v>
      </c>
      <c r="C31" s="14">
        <f t="shared" si="0"/>
        <v>-1.1000000000000014</v>
      </c>
      <c r="D31" s="16">
        <f t="shared" si="1"/>
        <v>4.7619047619047672E-2</v>
      </c>
      <c r="E31" s="15">
        <v>38.520000000000003</v>
      </c>
      <c r="F31" s="16">
        <f t="shared" si="2"/>
        <v>-2.4316109422492294E-2</v>
      </c>
    </row>
    <row r="32" spans="1:6" x14ac:dyDescent="0.45">
      <c r="A32" s="13">
        <v>40391</v>
      </c>
      <c r="B32" s="15">
        <v>50.1</v>
      </c>
      <c r="C32" s="14">
        <f t="shared" si="0"/>
        <v>-2.6999999999999957</v>
      </c>
      <c r="D32" s="16">
        <f t="shared" si="1"/>
        <v>-6.5298507462686617E-2</v>
      </c>
      <c r="E32" s="15">
        <v>37.520000000000003</v>
      </c>
      <c r="F32" s="16">
        <f t="shared" si="2"/>
        <v>-8.219180327319453E-2</v>
      </c>
    </row>
    <row r="33" spans="1:6" x14ac:dyDescent="0.45">
      <c r="A33" s="13">
        <v>40422</v>
      </c>
      <c r="B33" s="15">
        <v>49.5</v>
      </c>
      <c r="C33" s="14">
        <f t="shared" si="0"/>
        <v>-0.60000000000000142</v>
      </c>
      <c r="D33" s="16">
        <f t="shared" si="1"/>
        <v>-9.1743119266055051E-2</v>
      </c>
      <c r="E33" s="15">
        <v>39.560001</v>
      </c>
      <c r="F33" s="16">
        <f t="shared" si="2"/>
        <v>-5.030105886826286E-3</v>
      </c>
    </row>
    <row r="34" spans="1:6" x14ac:dyDescent="0.45">
      <c r="A34" s="13">
        <v>40452</v>
      </c>
      <c r="B34" s="15">
        <v>47.2</v>
      </c>
      <c r="C34" s="14">
        <f t="shared" si="0"/>
        <v>-2.2999999999999972</v>
      </c>
      <c r="D34" s="16">
        <f t="shared" si="1"/>
        <v>-0.1307550644567218</v>
      </c>
      <c r="E34" s="15">
        <v>40.080002</v>
      </c>
      <c r="F34" s="16">
        <f t="shared" si="2"/>
        <v>4.9214684575531908E-2</v>
      </c>
    </row>
    <row r="35" spans="1:6" x14ac:dyDescent="0.45">
      <c r="A35" s="13">
        <v>40483</v>
      </c>
      <c r="B35" s="15">
        <v>47.3</v>
      </c>
      <c r="C35" s="14">
        <f t="shared" si="0"/>
        <v>9.9999999999994316E-2</v>
      </c>
      <c r="D35" s="16">
        <f t="shared" si="1"/>
        <v>-9.5602294455066961E-2</v>
      </c>
      <c r="E35" s="15">
        <v>41.080002</v>
      </c>
      <c r="F35" s="16">
        <f t="shared" si="2"/>
        <v>7.4267778542480345E-2</v>
      </c>
    </row>
    <row r="36" spans="1:6" x14ac:dyDescent="0.45">
      <c r="A36" s="13">
        <v>40513</v>
      </c>
      <c r="B36" s="15">
        <v>48.3</v>
      </c>
      <c r="C36" s="14">
        <f t="shared" si="0"/>
        <v>1</v>
      </c>
      <c r="D36" s="16">
        <f t="shared" si="1"/>
        <v>-0.10223048327137552</v>
      </c>
      <c r="E36" s="15">
        <v>43.639999000000003</v>
      </c>
      <c r="F36" s="16">
        <f t="shared" si="2"/>
        <v>0.12012320636866547</v>
      </c>
    </row>
    <row r="37" spans="1:6" x14ac:dyDescent="0.45">
      <c r="A37" s="13">
        <v>40544</v>
      </c>
      <c r="B37" s="15">
        <v>51.4</v>
      </c>
      <c r="C37" s="14">
        <f t="shared" si="0"/>
        <v>3.1000000000000014</v>
      </c>
      <c r="D37" s="16">
        <f t="shared" si="1"/>
        <v>-2.0952380952380945E-2</v>
      </c>
      <c r="E37" s="15">
        <v>43.720001000000003</v>
      </c>
      <c r="F37" s="16">
        <f t="shared" si="2"/>
        <v>0.1107723549092392</v>
      </c>
    </row>
    <row r="38" spans="1:6" x14ac:dyDescent="0.45">
      <c r="A38" s="13">
        <v>40575</v>
      </c>
      <c r="B38" s="15">
        <v>52.9</v>
      </c>
      <c r="C38" s="14">
        <f t="shared" si="0"/>
        <v>1.5</v>
      </c>
      <c r="D38" s="16">
        <f t="shared" si="1"/>
        <v>7.6190476190476364E-3</v>
      </c>
      <c r="E38" s="15">
        <v>46.119999</v>
      </c>
      <c r="F38" s="16">
        <f t="shared" si="2"/>
        <v>0.1599597917484803</v>
      </c>
    </row>
    <row r="39" spans="1:6" x14ac:dyDescent="0.45">
      <c r="A39" s="13">
        <v>40603</v>
      </c>
      <c r="B39" s="15">
        <v>46.4</v>
      </c>
      <c r="C39" s="14">
        <f t="shared" si="0"/>
        <v>-6.5</v>
      </c>
      <c r="D39" s="16">
        <f t="shared" si="1"/>
        <v>-0.1145038167938931</v>
      </c>
      <c r="E39" s="15">
        <v>41.279998999999997</v>
      </c>
      <c r="F39" s="16">
        <f t="shared" si="2"/>
        <v>-1.1494229477693185E-2</v>
      </c>
    </row>
    <row r="40" spans="1:6" x14ac:dyDescent="0.45">
      <c r="A40" s="13">
        <v>40634</v>
      </c>
      <c r="B40" s="15">
        <v>45.7</v>
      </c>
      <c r="C40" s="14">
        <f t="shared" si="0"/>
        <v>-0.69999999999999574</v>
      </c>
      <c r="D40" s="16">
        <f t="shared" si="1"/>
        <v>-0.14579439252336446</v>
      </c>
      <c r="E40" s="15">
        <v>42.119999</v>
      </c>
      <c r="F40" s="16">
        <f t="shared" si="2"/>
        <v>1.3474446259036377E-2</v>
      </c>
    </row>
    <row r="41" spans="1:6" x14ac:dyDescent="0.45">
      <c r="A41" s="13">
        <v>40664</v>
      </c>
      <c r="B41" s="15">
        <v>51.3</v>
      </c>
      <c r="C41" s="14">
        <f t="shared" si="0"/>
        <v>5.5999999999999943</v>
      </c>
      <c r="D41" s="16">
        <f t="shared" si="1"/>
        <v>-6.2157221206581403E-2</v>
      </c>
      <c r="E41" s="15">
        <v>41.080002</v>
      </c>
      <c r="F41" s="16">
        <f t="shared" si="2"/>
        <v>7.9915902210412781E-2</v>
      </c>
    </row>
    <row r="42" spans="1:6" x14ac:dyDescent="0.45">
      <c r="A42" s="13">
        <v>40695</v>
      </c>
      <c r="B42" s="15">
        <v>50.7</v>
      </c>
      <c r="C42" s="14">
        <f t="shared" si="0"/>
        <v>-0.59999999999999432</v>
      </c>
      <c r="D42" s="16">
        <f t="shared" si="1"/>
        <v>-5.9369202226345008E-2</v>
      </c>
      <c r="E42" s="15">
        <v>41.720001000000003</v>
      </c>
      <c r="F42" s="16">
        <f t="shared" si="2"/>
        <v>0.13369571015477488</v>
      </c>
    </row>
    <row r="43" spans="1:6" x14ac:dyDescent="0.45">
      <c r="A43" s="13">
        <v>40725</v>
      </c>
      <c r="B43" s="15">
        <v>52.1</v>
      </c>
      <c r="C43" s="14">
        <f t="shared" si="0"/>
        <v>1.3999999999999986</v>
      </c>
      <c r="D43" s="16">
        <f t="shared" si="1"/>
        <v>-1.325757575757569E-2</v>
      </c>
      <c r="E43" s="15">
        <v>42.84</v>
      </c>
      <c r="F43" s="16">
        <f t="shared" si="2"/>
        <v>0.11214953271028039</v>
      </c>
    </row>
    <row r="44" spans="1:6" x14ac:dyDescent="0.45">
      <c r="A44" s="13">
        <v>40756</v>
      </c>
      <c r="B44" s="15">
        <v>51.9</v>
      </c>
      <c r="C44" s="14">
        <f t="shared" si="0"/>
        <v>-0.20000000000000284</v>
      </c>
      <c r="D44" s="16">
        <f t="shared" si="1"/>
        <v>3.5928143712574689E-2</v>
      </c>
      <c r="E44" s="15">
        <v>39.400002000000001</v>
      </c>
      <c r="F44" s="16">
        <f t="shared" si="2"/>
        <v>5.0106663113006267E-2</v>
      </c>
    </row>
    <row r="45" spans="1:6" x14ac:dyDescent="0.45">
      <c r="A45" s="13">
        <v>40787</v>
      </c>
      <c r="B45" s="15">
        <v>49.3</v>
      </c>
      <c r="C45" s="14">
        <f t="shared" si="0"/>
        <v>-2.6000000000000014</v>
      </c>
      <c r="D45" s="16">
        <f t="shared" si="1"/>
        <v>-4.0404040404040664E-3</v>
      </c>
      <c r="E45" s="15">
        <v>37.840000000000003</v>
      </c>
      <c r="F45" s="16">
        <f t="shared" si="2"/>
        <v>-4.3478285048577092E-2</v>
      </c>
    </row>
    <row r="46" spans="1:6" x14ac:dyDescent="0.45">
      <c r="A46" s="13">
        <v>40817</v>
      </c>
      <c r="B46" s="15">
        <v>50.6</v>
      </c>
      <c r="C46" s="14">
        <f t="shared" si="0"/>
        <v>1.3000000000000043</v>
      </c>
      <c r="D46" s="16">
        <f t="shared" si="1"/>
        <v>7.2033898305084776E-2</v>
      </c>
      <c r="E46" s="15">
        <v>37.599997999999999</v>
      </c>
      <c r="F46" s="16">
        <f t="shared" si="2"/>
        <v>-6.1876344217747348E-2</v>
      </c>
    </row>
    <row r="47" spans="1:6" x14ac:dyDescent="0.45">
      <c r="A47" s="13">
        <v>40848</v>
      </c>
      <c r="B47" s="15">
        <v>49.1</v>
      </c>
      <c r="C47" s="14">
        <f t="shared" si="0"/>
        <v>-1.5</v>
      </c>
      <c r="D47" s="16">
        <f t="shared" si="1"/>
        <v>3.8054968287526414E-2</v>
      </c>
      <c r="E47" s="15">
        <v>37.720001000000003</v>
      </c>
      <c r="F47" s="16">
        <f t="shared" si="2"/>
        <v>-8.1791646456102818E-2</v>
      </c>
    </row>
    <row r="48" spans="1:6" x14ac:dyDescent="0.45">
      <c r="A48" s="13">
        <v>40878</v>
      </c>
      <c r="B48" s="15">
        <v>50.2</v>
      </c>
      <c r="C48" s="14">
        <f t="shared" si="0"/>
        <v>1.1000000000000014</v>
      </c>
      <c r="D48" s="16">
        <f t="shared" si="1"/>
        <v>3.9337474120082927E-2</v>
      </c>
      <c r="E48" s="15">
        <v>36.439999</v>
      </c>
      <c r="F48" s="16">
        <f t="shared" si="2"/>
        <v>-0.16498625492635788</v>
      </c>
    </row>
    <row r="49" spans="1:6" x14ac:dyDescent="0.45">
      <c r="A49" s="13">
        <v>40909</v>
      </c>
      <c r="B49" s="15">
        <v>50.7</v>
      </c>
      <c r="C49" s="14">
        <f t="shared" si="0"/>
        <v>0.5</v>
      </c>
      <c r="D49" s="16">
        <f t="shared" si="1"/>
        <v>-1.3618677042801508E-2</v>
      </c>
      <c r="E49" s="15">
        <v>38.200001</v>
      </c>
      <c r="F49" s="16">
        <f t="shared" si="2"/>
        <v>-0.12625800260160114</v>
      </c>
    </row>
    <row r="50" spans="1:6" x14ac:dyDescent="0.45">
      <c r="A50" s="13">
        <v>40940</v>
      </c>
      <c r="B50" s="15">
        <v>50.5</v>
      </c>
      <c r="C50" s="14">
        <f t="shared" si="0"/>
        <v>-0.20000000000000284</v>
      </c>
      <c r="D50" s="16">
        <f t="shared" si="1"/>
        <v>-4.5368620037807172E-2</v>
      </c>
      <c r="E50" s="15">
        <v>39.959999000000003</v>
      </c>
      <c r="F50" s="16">
        <f t="shared" si="2"/>
        <v>-0.13356461694632726</v>
      </c>
    </row>
    <row r="51" spans="1:6" x14ac:dyDescent="0.45">
      <c r="A51" s="13">
        <v>40969</v>
      </c>
      <c r="B51" s="15">
        <v>51.1</v>
      </c>
      <c r="C51" s="14">
        <f t="shared" si="0"/>
        <v>0.60000000000000142</v>
      </c>
      <c r="D51" s="16">
        <f t="shared" si="1"/>
        <v>0.10129310344827602</v>
      </c>
      <c r="E51" s="15">
        <v>40.720001000000003</v>
      </c>
      <c r="F51" s="16">
        <f t="shared" si="2"/>
        <v>-1.3565843351885598E-2</v>
      </c>
    </row>
    <row r="52" spans="1:6" x14ac:dyDescent="0.45">
      <c r="A52" s="13">
        <v>41000</v>
      </c>
      <c r="B52" s="15">
        <v>50.7</v>
      </c>
      <c r="C52" s="14">
        <f t="shared" si="0"/>
        <v>-0.39999999999999858</v>
      </c>
      <c r="D52" s="16">
        <f t="shared" si="1"/>
        <v>0.10940919037199115</v>
      </c>
      <c r="E52" s="15">
        <v>38.959999000000003</v>
      </c>
      <c r="F52" s="16">
        <f t="shared" si="2"/>
        <v>-7.5023743471598792E-2</v>
      </c>
    </row>
    <row r="53" spans="1:6" x14ac:dyDescent="0.45">
      <c r="A53" s="13">
        <v>41030</v>
      </c>
      <c r="B53" s="15">
        <v>50.7</v>
      </c>
      <c r="C53" s="14">
        <f t="shared" si="0"/>
        <v>0</v>
      </c>
      <c r="D53" s="16">
        <f t="shared" si="1"/>
        <v>-1.1695906432748426E-2</v>
      </c>
      <c r="E53" s="15">
        <v>35.560001</v>
      </c>
      <c r="F53" s="16">
        <f t="shared" si="2"/>
        <v>-0.13437197495754749</v>
      </c>
    </row>
    <row r="54" spans="1:6" x14ac:dyDescent="0.45">
      <c r="A54" s="13">
        <v>41061</v>
      </c>
      <c r="B54" s="15">
        <v>52.6</v>
      </c>
      <c r="C54" s="14">
        <f t="shared" si="0"/>
        <v>1.8999999999999986</v>
      </c>
      <c r="D54" s="16">
        <f t="shared" si="1"/>
        <v>3.7475345167652829E-2</v>
      </c>
      <c r="E54" s="15">
        <v>37.639999000000003</v>
      </c>
      <c r="F54" s="16">
        <f t="shared" si="2"/>
        <v>-9.7794868221599551E-2</v>
      </c>
    </row>
    <row r="55" spans="1:6" x14ac:dyDescent="0.45">
      <c r="A55" s="13">
        <v>41091</v>
      </c>
      <c r="B55" s="15">
        <v>52</v>
      </c>
      <c r="C55" s="14">
        <f t="shared" si="0"/>
        <v>-0.60000000000000142</v>
      </c>
      <c r="D55" s="16">
        <f t="shared" si="1"/>
        <v>-1.9193857965451588E-3</v>
      </c>
      <c r="E55" s="15">
        <v>35.959999000000003</v>
      </c>
      <c r="F55" s="16">
        <f t="shared" si="2"/>
        <v>-0.16059759570494858</v>
      </c>
    </row>
    <row r="56" spans="1:6" x14ac:dyDescent="0.45">
      <c r="A56" s="13">
        <v>41122</v>
      </c>
      <c r="B56" s="15">
        <v>52.1</v>
      </c>
      <c r="C56" s="14">
        <f t="shared" si="0"/>
        <v>0.10000000000000142</v>
      </c>
      <c r="D56" s="16">
        <f t="shared" si="1"/>
        <v>3.8535645472062008E-3</v>
      </c>
      <c r="E56" s="15">
        <v>36.240001999999997</v>
      </c>
      <c r="F56" s="16">
        <f t="shared" si="2"/>
        <v>-8.020304161405889E-2</v>
      </c>
    </row>
    <row r="57" spans="1:6" x14ac:dyDescent="0.45">
      <c r="A57" s="13">
        <v>41153</v>
      </c>
      <c r="B57" s="15">
        <v>48</v>
      </c>
      <c r="C57" s="14">
        <f t="shared" si="0"/>
        <v>-4.1000000000000014</v>
      </c>
      <c r="D57" s="16">
        <f t="shared" si="1"/>
        <v>-2.6369168356997874E-2</v>
      </c>
      <c r="E57" s="15">
        <v>36.68</v>
      </c>
      <c r="F57" s="16">
        <f t="shared" si="2"/>
        <v>-3.0655391120507525E-2</v>
      </c>
    </row>
    <row r="58" spans="1:6" x14ac:dyDescent="0.45">
      <c r="A58" s="13">
        <v>41183</v>
      </c>
      <c r="B58" s="15">
        <v>46.9</v>
      </c>
      <c r="C58" s="14">
        <f t="shared" si="0"/>
        <v>-1.1000000000000014</v>
      </c>
      <c r="D58" s="16">
        <f t="shared" si="1"/>
        <v>-7.3122529644268797E-2</v>
      </c>
      <c r="E58" s="15">
        <v>36.240001999999997</v>
      </c>
      <c r="F58" s="16">
        <f t="shared" si="2"/>
        <v>-3.617010830692069E-2</v>
      </c>
    </row>
    <row r="59" spans="1:6" x14ac:dyDescent="0.45">
      <c r="A59" s="13">
        <v>41214</v>
      </c>
      <c r="B59" s="15">
        <v>46.5</v>
      </c>
      <c r="C59" s="14">
        <f t="shared" si="0"/>
        <v>-0.39999999999999858</v>
      </c>
      <c r="D59" s="16">
        <f t="shared" si="1"/>
        <v>-5.2953156822810654E-2</v>
      </c>
      <c r="E59" s="15">
        <v>37.32</v>
      </c>
      <c r="F59" s="16">
        <f t="shared" si="2"/>
        <v>-1.0604480100623648E-2</v>
      </c>
    </row>
    <row r="60" spans="1:6" x14ac:dyDescent="0.45">
      <c r="A60" s="13">
        <v>41244</v>
      </c>
      <c r="B60" s="15">
        <v>45</v>
      </c>
      <c r="C60" s="14">
        <f t="shared" si="0"/>
        <v>-1.5</v>
      </c>
      <c r="D60" s="16">
        <f t="shared" si="1"/>
        <v>-0.10358565737051795</v>
      </c>
      <c r="E60" s="15">
        <v>39</v>
      </c>
      <c r="F60" s="16">
        <f t="shared" si="2"/>
        <v>7.0252499183657946E-2</v>
      </c>
    </row>
    <row r="61" spans="1:6" x14ac:dyDescent="0.45">
      <c r="A61" s="13">
        <v>41275</v>
      </c>
      <c r="B61" s="15">
        <v>47.7</v>
      </c>
      <c r="C61" s="14">
        <f t="shared" si="0"/>
        <v>2.7000000000000028</v>
      </c>
      <c r="D61" s="16">
        <f t="shared" si="1"/>
        <v>-5.9171597633136064E-2</v>
      </c>
      <c r="E61" s="15">
        <v>39.880001</v>
      </c>
      <c r="F61" s="16">
        <f t="shared" si="2"/>
        <v>4.3979056440338837E-2</v>
      </c>
    </row>
    <row r="62" spans="1:6" x14ac:dyDescent="0.45">
      <c r="A62" s="13">
        <v>41306</v>
      </c>
      <c r="B62" s="15">
        <v>48.5</v>
      </c>
      <c r="C62" s="14">
        <f t="shared" si="0"/>
        <v>0.79999999999999716</v>
      </c>
      <c r="D62" s="16">
        <f t="shared" si="1"/>
        <v>-3.9603960396039639E-2</v>
      </c>
      <c r="E62" s="15">
        <v>40.840000000000003</v>
      </c>
      <c r="F62" s="16">
        <f t="shared" si="2"/>
        <v>2.2022047598149408E-2</v>
      </c>
    </row>
    <row r="63" spans="1:6" x14ac:dyDescent="0.45">
      <c r="A63" s="13">
        <v>41334</v>
      </c>
      <c r="B63" s="15">
        <v>50.4</v>
      </c>
      <c r="C63" s="14">
        <f t="shared" si="0"/>
        <v>1.8999999999999986</v>
      </c>
      <c r="D63" s="16">
        <f t="shared" si="1"/>
        <v>-1.3698630136986356E-2</v>
      </c>
      <c r="E63" s="15">
        <v>43.200001</v>
      </c>
      <c r="F63" s="16">
        <f t="shared" si="2"/>
        <v>6.0903731313759035E-2</v>
      </c>
    </row>
    <row r="64" spans="1:6" x14ac:dyDescent="0.45">
      <c r="A64" s="13">
        <v>41365</v>
      </c>
      <c r="B64" s="15">
        <v>51.1</v>
      </c>
      <c r="C64" s="14">
        <f t="shared" si="0"/>
        <v>0.70000000000000284</v>
      </c>
      <c r="D64" s="16">
        <f t="shared" si="1"/>
        <v>7.8895463510848529E-3</v>
      </c>
      <c r="E64" s="15">
        <v>46.799999</v>
      </c>
      <c r="F64" s="16">
        <f t="shared" si="2"/>
        <v>0.20123203801930267</v>
      </c>
    </row>
    <row r="65" spans="1:6" x14ac:dyDescent="0.45">
      <c r="A65" s="13">
        <v>41395</v>
      </c>
      <c r="B65" s="15">
        <v>51.5</v>
      </c>
      <c r="C65" s="14">
        <f t="shared" si="0"/>
        <v>0.39999999999999858</v>
      </c>
      <c r="D65" s="16">
        <f t="shared" si="1"/>
        <v>1.5779092702169484E-2</v>
      </c>
      <c r="E65" s="15">
        <v>43.360000999999997</v>
      </c>
      <c r="F65" s="16">
        <f t="shared" si="2"/>
        <v>0.21934757538392646</v>
      </c>
    </row>
    <row r="66" spans="1:6" x14ac:dyDescent="0.45">
      <c r="A66" s="13">
        <v>41426</v>
      </c>
      <c r="B66" s="15">
        <v>52.3</v>
      </c>
      <c r="C66" s="14">
        <f t="shared" si="0"/>
        <v>0.79999999999999716</v>
      </c>
      <c r="D66" s="16">
        <f t="shared" si="1"/>
        <v>-5.7034220532320434E-3</v>
      </c>
      <c r="E66" s="15">
        <v>44.880001</v>
      </c>
      <c r="F66" s="16">
        <f t="shared" si="2"/>
        <v>0.19234862360118554</v>
      </c>
    </row>
    <row r="67" spans="1:6" x14ac:dyDescent="0.45">
      <c r="A67" s="13">
        <v>41456</v>
      </c>
      <c r="B67" s="15">
        <v>50.7</v>
      </c>
      <c r="C67" s="14">
        <f t="shared" si="0"/>
        <v>-1.5999999999999943</v>
      </c>
      <c r="D67" s="16">
        <f t="shared" si="1"/>
        <v>-2.4999999999999911E-2</v>
      </c>
      <c r="E67" s="15">
        <v>44.880001</v>
      </c>
      <c r="F67" s="16">
        <f t="shared" si="2"/>
        <v>0.24805345517390021</v>
      </c>
    </row>
    <row r="68" spans="1:6" x14ac:dyDescent="0.45">
      <c r="A68" s="13">
        <v>41487</v>
      </c>
      <c r="B68" s="15">
        <v>52.2</v>
      </c>
      <c r="C68" s="14">
        <f t="shared" ref="C68:C131" si="3">B68-B67</f>
        <v>1.5</v>
      </c>
      <c r="D68" s="16">
        <f t="shared" si="1"/>
        <v>1.9193857965451588E-3</v>
      </c>
      <c r="E68" s="15">
        <v>43.48</v>
      </c>
      <c r="F68" s="16">
        <f t="shared" si="2"/>
        <v>0.19977918323514432</v>
      </c>
    </row>
    <row r="69" spans="1:6" x14ac:dyDescent="0.45">
      <c r="A69" s="13">
        <v>41518</v>
      </c>
      <c r="B69" s="15">
        <v>52.5</v>
      </c>
      <c r="C69" s="14">
        <f t="shared" si="3"/>
        <v>0.29999999999999716</v>
      </c>
      <c r="D69" s="16">
        <f t="shared" si="1"/>
        <v>9.375E-2</v>
      </c>
      <c r="E69" s="15">
        <v>47.68</v>
      </c>
      <c r="F69" s="16">
        <f t="shared" si="2"/>
        <v>0.29989094874591049</v>
      </c>
    </row>
    <row r="70" spans="1:6" x14ac:dyDescent="0.45">
      <c r="A70" s="13">
        <v>41548</v>
      </c>
      <c r="B70" s="15">
        <v>54.2</v>
      </c>
      <c r="C70" s="14">
        <f t="shared" si="3"/>
        <v>1.7000000000000028</v>
      </c>
      <c r="D70" s="16">
        <f t="shared" si="1"/>
        <v>0.15565031982942434</v>
      </c>
      <c r="E70" s="15">
        <v>47.639999000000003</v>
      </c>
      <c r="F70" s="16">
        <f t="shared" si="2"/>
        <v>0.31456943628204015</v>
      </c>
    </row>
    <row r="71" spans="1:6" x14ac:dyDescent="0.45">
      <c r="A71" s="13">
        <v>41579</v>
      </c>
      <c r="B71" s="15">
        <v>55.1</v>
      </c>
      <c r="C71" s="14">
        <f t="shared" si="3"/>
        <v>0.89999999999999858</v>
      </c>
      <c r="D71" s="16">
        <f t="shared" si="1"/>
        <v>0.18494623655913989</v>
      </c>
      <c r="E71" s="15">
        <v>48.240001999999997</v>
      </c>
      <c r="F71" s="16">
        <f t="shared" si="2"/>
        <v>0.29260455519828499</v>
      </c>
    </row>
    <row r="72" spans="1:6" x14ac:dyDescent="0.45">
      <c r="A72" s="13">
        <v>41609</v>
      </c>
      <c r="B72" s="15">
        <v>55.2</v>
      </c>
      <c r="C72" s="14">
        <f t="shared" si="3"/>
        <v>0.10000000000000142</v>
      </c>
      <c r="D72" s="16">
        <f t="shared" si="1"/>
        <v>0.22666666666666679</v>
      </c>
      <c r="E72" s="15">
        <v>48.560001</v>
      </c>
      <c r="F72" s="16">
        <f t="shared" si="2"/>
        <v>0.24512823076923085</v>
      </c>
    </row>
    <row r="73" spans="1:6" x14ac:dyDescent="0.45">
      <c r="A73" s="13">
        <v>41640</v>
      </c>
      <c r="B73" s="15">
        <v>56.6</v>
      </c>
      <c r="C73" s="14">
        <f t="shared" si="3"/>
        <v>1.3999999999999986</v>
      </c>
      <c r="D73" s="16">
        <f t="shared" si="1"/>
        <v>0.18658280922431869</v>
      </c>
      <c r="E73" s="15">
        <v>45.32</v>
      </c>
      <c r="F73" s="16">
        <f t="shared" si="2"/>
        <v>0.13640919918733196</v>
      </c>
    </row>
    <row r="74" spans="1:6" x14ac:dyDescent="0.45">
      <c r="A74" s="13">
        <v>41671</v>
      </c>
      <c r="B74" s="15">
        <v>55.5</v>
      </c>
      <c r="C74" s="14">
        <f t="shared" si="3"/>
        <v>-1.1000000000000014</v>
      </c>
      <c r="D74" s="16">
        <f t="shared" si="1"/>
        <v>0.14432989690721643</v>
      </c>
      <c r="E74" s="15">
        <v>46.439999</v>
      </c>
      <c r="F74" s="16">
        <f t="shared" si="2"/>
        <v>0.13712044564152781</v>
      </c>
    </row>
    <row r="75" spans="1:6" x14ac:dyDescent="0.45">
      <c r="A75" s="13">
        <v>41699</v>
      </c>
      <c r="B75" s="15">
        <v>53.9</v>
      </c>
      <c r="C75" s="14">
        <f t="shared" si="3"/>
        <v>-1.6000000000000014</v>
      </c>
      <c r="D75" s="16">
        <f t="shared" si="1"/>
        <v>6.944444444444442E-2</v>
      </c>
      <c r="E75" s="15">
        <v>45.32</v>
      </c>
      <c r="F75" s="16">
        <f t="shared" si="2"/>
        <v>4.9074049789952445E-2</v>
      </c>
    </row>
    <row r="76" spans="1:6" x14ac:dyDescent="0.45">
      <c r="A76" s="13">
        <v>41730</v>
      </c>
      <c r="B76" s="15">
        <v>49.4</v>
      </c>
      <c r="C76" s="14">
        <f t="shared" si="3"/>
        <v>-4.5</v>
      </c>
      <c r="D76" s="16">
        <f t="shared" si="1"/>
        <v>-3.32681017612525E-2</v>
      </c>
      <c r="E76" s="15">
        <v>44.32</v>
      </c>
      <c r="F76" s="16">
        <f t="shared" si="2"/>
        <v>-5.2991432756227197E-2</v>
      </c>
    </row>
    <row r="77" spans="1:6" x14ac:dyDescent="0.45">
      <c r="A77" s="13">
        <v>41760</v>
      </c>
      <c r="B77" s="15">
        <v>49.9</v>
      </c>
      <c r="C77" s="14">
        <f t="shared" si="3"/>
        <v>0.5</v>
      </c>
      <c r="D77" s="16">
        <f t="shared" si="1"/>
        <v>-3.1067961165048619E-2</v>
      </c>
      <c r="E77" s="15">
        <v>46.32</v>
      </c>
      <c r="F77" s="16">
        <f t="shared" si="2"/>
        <v>6.8265658019703634E-2</v>
      </c>
    </row>
    <row r="78" spans="1:6" x14ac:dyDescent="0.45">
      <c r="A78" s="13">
        <v>41791</v>
      </c>
      <c r="B78" s="15">
        <v>51.5</v>
      </c>
      <c r="C78" s="14">
        <f t="shared" si="3"/>
        <v>1.6000000000000014</v>
      </c>
      <c r="D78" s="16">
        <f t="shared" si="1"/>
        <v>-1.5296367112810683E-2</v>
      </c>
      <c r="E78" s="15">
        <v>48.16</v>
      </c>
      <c r="F78" s="16">
        <f t="shared" si="2"/>
        <v>7.3083755056065902E-2</v>
      </c>
    </row>
    <row r="79" spans="1:6" x14ac:dyDescent="0.45">
      <c r="A79" s="13">
        <v>41821</v>
      </c>
      <c r="B79" s="15">
        <v>50.5</v>
      </c>
      <c r="C79" s="14">
        <f t="shared" si="3"/>
        <v>-1</v>
      </c>
      <c r="D79" s="16">
        <f t="shared" ref="D79:D142" si="4">B79/B67-1</f>
        <v>-3.9447731755424265E-3</v>
      </c>
      <c r="E79" s="15">
        <v>48</v>
      </c>
      <c r="F79" s="16">
        <f t="shared" ref="F79:F142" si="5">E79/E67-1</f>
        <v>6.9518692746909805E-2</v>
      </c>
    </row>
    <row r="80" spans="1:6" x14ac:dyDescent="0.45">
      <c r="A80" s="13">
        <v>41852</v>
      </c>
      <c r="B80" s="15">
        <v>52.2</v>
      </c>
      <c r="C80" s="14">
        <f t="shared" si="3"/>
        <v>1.7000000000000028</v>
      </c>
      <c r="D80" s="16">
        <f t="shared" si="4"/>
        <v>0</v>
      </c>
      <c r="E80" s="15">
        <v>47.200001</v>
      </c>
      <c r="F80" s="16">
        <f t="shared" si="5"/>
        <v>8.5556600735970711E-2</v>
      </c>
    </row>
    <row r="81" spans="1:6" x14ac:dyDescent="0.45">
      <c r="A81" s="13">
        <v>41883</v>
      </c>
      <c r="B81" s="15">
        <v>51.7</v>
      </c>
      <c r="C81" s="14">
        <f t="shared" si="3"/>
        <v>-0.5</v>
      </c>
      <c r="D81" s="16">
        <f t="shared" si="4"/>
        <v>-1.5238095238095162E-2</v>
      </c>
      <c r="E81" s="15">
        <v>47.080002</v>
      </c>
      <c r="F81" s="16">
        <f t="shared" si="5"/>
        <v>-1.2583850671140873E-2</v>
      </c>
    </row>
    <row r="82" spans="1:6" x14ac:dyDescent="0.45">
      <c r="A82" s="13">
        <v>41913</v>
      </c>
      <c r="B82" s="15">
        <v>52.4</v>
      </c>
      <c r="C82" s="14">
        <f t="shared" si="3"/>
        <v>0.69999999999999574</v>
      </c>
      <c r="D82" s="16">
        <f t="shared" si="4"/>
        <v>-3.3210332103321138E-2</v>
      </c>
      <c r="E82" s="15">
        <v>48.240001999999997</v>
      </c>
      <c r="F82" s="16">
        <f t="shared" si="5"/>
        <v>1.2594521674947901E-2</v>
      </c>
    </row>
    <row r="83" spans="1:6" x14ac:dyDescent="0.45">
      <c r="A83" s="13">
        <v>41944</v>
      </c>
      <c r="B83" s="15">
        <v>52</v>
      </c>
      <c r="C83" s="14">
        <f t="shared" si="3"/>
        <v>-0.39999999999999858</v>
      </c>
      <c r="D83" s="16">
        <f t="shared" si="4"/>
        <v>-5.6261343012704246E-2</v>
      </c>
      <c r="E83" s="15">
        <v>46.48</v>
      </c>
      <c r="F83" s="16">
        <f t="shared" si="5"/>
        <v>-3.6484285386223614E-2</v>
      </c>
    </row>
    <row r="84" spans="1:6" x14ac:dyDescent="0.45">
      <c r="A84" s="13">
        <v>41974</v>
      </c>
      <c r="B84" s="15">
        <v>52</v>
      </c>
      <c r="C84" s="14">
        <f t="shared" si="3"/>
        <v>0</v>
      </c>
      <c r="D84" s="16">
        <f t="shared" si="4"/>
        <v>-5.7971014492753659E-2</v>
      </c>
      <c r="E84" s="15">
        <v>44.959999000000003</v>
      </c>
      <c r="F84" s="16">
        <f t="shared" si="5"/>
        <v>-7.4135130269045835E-2</v>
      </c>
    </row>
    <row r="85" spans="1:6" x14ac:dyDescent="0.45">
      <c r="A85" s="13">
        <v>42005</v>
      </c>
      <c r="B85" s="15">
        <v>52.2</v>
      </c>
      <c r="C85" s="14">
        <f t="shared" si="3"/>
        <v>0.20000000000000284</v>
      </c>
      <c r="D85" s="16">
        <f t="shared" si="4"/>
        <v>-7.7738515901060068E-2</v>
      </c>
      <c r="E85" s="15">
        <v>45.959999000000003</v>
      </c>
      <c r="F85" s="16">
        <f t="shared" si="5"/>
        <v>1.412177846425422E-2</v>
      </c>
    </row>
    <row r="86" spans="1:6" x14ac:dyDescent="0.45">
      <c r="A86" s="13">
        <v>42036</v>
      </c>
      <c r="B86" s="15">
        <v>51.6</v>
      </c>
      <c r="C86" s="14">
        <f t="shared" si="3"/>
        <v>-0.60000000000000142</v>
      </c>
      <c r="D86" s="16">
        <f t="shared" si="4"/>
        <v>-7.0270270270270219E-2</v>
      </c>
      <c r="E86" s="15">
        <v>49.400002000000001</v>
      </c>
      <c r="F86" s="16">
        <f t="shared" si="5"/>
        <v>6.3738222733381145E-2</v>
      </c>
    </row>
    <row r="87" spans="1:6" x14ac:dyDescent="0.45">
      <c r="A87" s="13">
        <v>42064</v>
      </c>
      <c r="B87" s="15">
        <v>50.3</v>
      </c>
      <c r="C87" s="14">
        <f t="shared" si="3"/>
        <v>-1.3000000000000043</v>
      </c>
      <c r="D87" s="16">
        <f t="shared" si="4"/>
        <v>-6.6790352504638273E-2</v>
      </c>
      <c r="E87" s="15">
        <v>50.119999</v>
      </c>
      <c r="F87" s="16">
        <f t="shared" si="5"/>
        <v>0.10591348190644312</v>
      </c>
    </row>
    <row r="88" spans="1:6" x14ac:dyDescent="0.45">
      <c r="A88" s="13">
        <v>42095</v>
      </c>
      <c r="B88" s="15">
        <v>49.9</v>
      </c>
      <c r="C88" s="14">
        <f t="shared" si="3"/>
        <v>-0.39999999999999858</v>
      </c>
      <c r="D88" s="16">
        <f t="shared" si="4"/>
        <v>1.0121457489878471E-2</v>
      </c>
      <c r="E88" s="15">
        <v>51.439999</v>
      </c>
      <c r="F88" s="16">
        <f t="shared" si="5"/>
        <v>0.16064979693140802</v>
      </c>
    </row>
    <row r="89" spans="1:6" x14ac:dyDescent="0.45">
      <c r="A89" s="13">
        <v>42125</v>
      </c>
      <c r="B89" s="15">
        <v>50.9</v>
      </c>
      <c r="C89" s="14">
        <f t="shared" si="3"/>
        <v>1</v>
      </c>
      <c r="D89" s="16">
        <f t="shared" si="4"/>
        <v>2.0040080160320661E-2</v>
      </c>
      <c r="E89" s="15">
        <v>52.200001</v>
      </c>
      <c r="F89" s="16">
        <f t="shared" si="5"/>
        <v>0.12694302677029357</v>
      </c>
    </row>
    <row r="90" spans="1:6" x14ac:dyDescent="0.45">
      <c r="A90" s="13">
        <v>42156</v>
      </c>
      <c r="B90" s="15">
        <v>50.1</v>
      </c>
      <c r="C90" s="14">
        <f t="shared" si="3"/>
        <v>-0.79999999999999716</v>
      </c>
      <c r="D90" s="16">
        <f t="shared" si="4"/>
        <v>-2.7184466019417486E-2</v>
      </c>
      <c r="E90" s="15">
        <v>51.240001999999997</v>
      </c>
      <c r="F90" s="16">
        <f t="shared" si="5"/>
        <v>6.3953529900332207E-2</v>
      </c>
    </row>
    <row r="91" spans="1:6" x14ac:dyDescent="0.45">
      <c r="A91" s="13">
        <v>42186</v>
      </c>
      <c r="B91" s="15">
        <v>51.2</v>
      </c>
      <c r="C91" s="14">
        <f t="shared" si="3"/>
        <v>1.1000000000000014</v>
      </c>
      <c r="D91" s="16">
        <f t="shared" si="4"/>
        <v>1.3861386138613874E-2</v>
      </c>
      <c r="E91" s="15">
        <v>51.720001000000003</v>
      </c>
      <c r="F91" s="16">
        <f t="shared" si="5"/>
        <v>7.7500020833333405E-2</v>
      </c>
    </row>
    <row r="92" spans="1:6" x14ac:dyDescent="0.45">
      <c r="A92" s="13">
        <v>42217</v>
      </c>
      <c r="B92" s="15">
        <v>51.7</v>
      </c>
      <c r="C92" s="14">
        <f t="shared" si="3"/>
        <v>0.5</v>
      </c>
      <c r="D92" s="16">
        <f t="shared" si="4"/>
        <v>-9.5785440613026518E-3</v>
      </c>
      <c r="E92" s="15">
        <v>48.48</v>
      </c>
      <c r="F92" s="16">
        <f t="shared" si="5"/>
        <v>2.7118622306808726E-2</v>
      </c>
    </row>
    <row r="93" spans="1:6" x14ac:dyDescent="0.45">
      <c r="A93" s="13">
        <v>42248</v>
      </c>
      <c r="B93" s="15">
        <v>51</v>
      </c>
      <c r="C93" s="14">
        <f t="shared" si="3"/>
        <v>-0.70000000000000284</v>
      </c>
      <c r="D93" s="16">
        <f t="shared" si="4"/>
        <v>-1.3539651837524258E-2</v>
      </c>
      <c r="E93" s="15">
        <v>45.720001000000003</v>
      </c>
      <c r="F93" s="16">
        <f t="shared" si="5"/>
        <v>-2.8887020862913282E-2</v>
      </c>
    </row>
    <row r="94" spans="1:6" x14ac:dyDescent="0.45">
      <c r="A94" s="13">
        <v>42278</v>
      </c>
      <c r="B94" s="15">
        <v>52.4</v>
      </c>
      <c r="C94" s="14">
        <f t="shared" si="3"/>
        <v>1.3999999999999986</v>
      </c>
      <c r="D94" s="16">
        <f t="shared" si="4"/>
        <v>0</v>
      </c>
      <c r="E94" s="15">
        <v>49.279998999999997</v>
      </c>
      <c r="F94" s="16">
        <f t="shared" si="5"/>
        <v>2.1558809222271602E-2</v>
      </c>
    </row>
    <row r="95" spans="1:6" x14ac:dyDescent="0.45">
      <c r="A95" s="13">
        <v>42309</v>
      </c>
      <c r="B95" s="15">
        <v>52.6</v>
      </c>
      <c r="C95" s="14">
        <f t="shared" si="3"/>
        <v>0.20000000000000284</v>
      </c>
      <c r="D95" s="16">
        <f t="shared" si="4"/>
        <v>1.1538461538461497E-2</v>
      </c>
      <c r="E95" s="15">
        <v>49.52</v>
      </c>
      <c r="F95" s="16">
        <f t="shared" si="5"/>
        <v>6.5404475043029375E-2</v>
      </c>
    </row>
    <row r="96" spans="1:6" x14ac:dyDescent="0.45">
      <c r="A96" s="13">
        <v>42339</v>
      </c>
      <c r="B96" s="15">
        <v>52.6</v>
      </c>
      <c r="C96" s="14">
        <f t="shared" si="3"/>
        <v>0</v>
      </c>
      <c r="D96" s="16">
        <f t="shared" si="4"/>
        <v>1.1538461538461497E-2</v>
      </c>
      <c r="E96" s="15">
        <v>48.48</v>
      </c>
      <c r="F96" s="16">
        <f t="shared" si="5"/>
        <v>7.8291838929978486E-2</v>
      </c>
    </row>
    <row r="97" spans="1:6" x14ac:dyDescent="0.45">
      <c r="A97" s="13">
        <v>42370</v>
      </c>
      <c r="B97" s="15">
        <v>52.3</v>
      </c>
      <c r="C97" s="14">
        <f t="shared" si="3"/>
        <v>-0.30000000000000426</v>
      </c>
      <c r="D97" s="16">
        <f t="shared" si="4"/>
        <v>1.9157088122603305E-3</v>
      </c>
      <c r="E97" s="15">
        <v>46</v>
      </c>
      <c r="F97" s="16">
        <f t="shared" si="5"/>
        <v>8.7034379613437629E-4</v>
      </c>
    </row>
    <row r="98" spans="1:6" x14ac:dyDescent="0.45">
      <c r="A98" s="13">
        <v>42401</v>
      </c>
      <c r="B98" s="15">
        <v>50.1</v>
      </c>
      <c r="C98" s="14">
        <f t="shared" si="3"/>
        <v>-2.1999999999999957</v>
      </c>
      <c r="D98" s="16">
        <f t="shared" si="4"/>
        <v>-2.9069767441860517E-2</v>
      </c>
      <c r="E98" s="15">
        <v>43.560001</v>
      </c>
      <c r="F98" s="16">
        <f t="shared" si="5"/>
        <v>-0.1182186389385167</v>
      </c>
    </row>
    <row r="99" spans="1:6" x14ac:dyDescent="0.45">
      <c r="A99" s="13">
        <v>42430</v>
      </c>
      <c r="B99" s="15">
        <v>49.1</v>
      </c>
      <c r="C99" s="14">
        <f t="shared" si="3"/>
        <v>-1</v>
      </c>
      <c r="D99" s="16">
        <f t="shared" si="4"/>
        <v>-2.3856858846918461E-2</v>
      </c>
      <c r="E99" s="15">
        <v>45.639999000000003</v>
      </c>
      <c r="F99" s="16">
        <f t="shared" si="5"/>
        <v>-8.9385476643764394E-2</v>
      </c>
    </row>
    <row r="100" spans="1:6" x14ac:dyDescent="0.45">
      <c r="A100" s="13">
        <v>42461</v>
      </c>
      <c r="B100" s="15">
        <v>48.2</v>
      </c>
      <c r="C100" s="14">
        <f t="shared" si="3"/>
        <v>-0.89999999999999858</v>
      </c>
      <c r="D100" s="16">
        <f t="shared" si="4"/>
        <v>-3.4068136272545013E-2</v>
      </c>
      <c r="E100" s="15">
        <v>45.68</v>
      </c>
      <c r="F100" s="16">
        <f t="shared" si="5"/>
        <v>-0.111975099377432</v>
      </c>
    </row>
    <row r="101" spans="1:6" x14ac:dyDescent="0.45">
      <c r="A101" s="13">
        <v>42491</v>
      </c>
      <c r="B101" s="15">
        <v>47.7</v>
      </c>
      <c r="C101" s="14">
        <f t="shared" si="3"/>
        <v>-0.5</v>
      </c>
      <c r="D101" s="16">
        <f t="shared" si="4"/>
        <v>-6.2868369351669839E-2</v>
      </c>
      <c r="E101" s="15">
        <v>47.16</v>
      </c>
      <c r="F101" s="16">
        <f t="shared" si="5"/>
        <v>-9.6551741445369044E-2</v>
      </c>
    </row>
    <row r="102" spans="1:6" x14ac:dyDescent="0.45">
      <c r="A102" s="13">
        <v>42522</v>
      </c>
      <c r="B102" s="15">
        <v>48.1</v>
      </c>
      <c r="C102" s="14">
        <f t="shared" si="3"/>
        <v>0.39999999999999858</v>
      </c>
      <c r="D102" s="16">
        <f t="shared" si="4"/>
        <v>-3.9920159680638667E-2</v>
      </c>
      <c r="E102" s="15">
        <v>46</v>
      </c>
      <c r="F102" s="16">
        <f t="shared" si="5"/>
        <v>-0.10226389140265835</v>
      </c>
    </row>
    <row r="103" spans="1:6" x14ac:dyDescent="0.45">
      <c r="A103" s="13">
        <v>42552</v>
      </c>
      <c r="B103" s="15">
        <v>49.3</v>
      </c>
      <c r="C103" s="14">
        <f t="shared" si="3"/>
        <v>1.1999999999999957</v>
      </c>
      <c r="D103" s="16">
        <f t="shared" si="4"/>
        <v>-3.7109375000000111E-2</v>
      </c>
      <c r="E103" s="15">
        <v>48.240001999999997</v>
      </c>
      <c r="F103" s="16">
        <f t="shared" si="5"/>
        <v>-6.7285362194792087E-2</v>
      </c>
    </row>
    <row r="104" spans="1:6" x14ac:dyDescent="0.45">
      <c r="A104" s="13">
        <v>42583</v>
      </c>
      <c r="B104" s="15">
        <v>49.5</v>
      </c>
      <c r="C104" s="14">
        <f t="shared" si="3"/>
        <v>0.20000000000000284</v>
      </c>
      <c r="D104" s="16">
        <f t="shared" si="4"/>
        <v>-4.2553191489361764E-2</v>
      </c>
      <c r="E104" s="15">
        <v>49.119999</v>
      </c>
      <c r="F104" s="16">
        <f t="shared" si="5"/>
        <v>1.3201299504950637E-2</v>
      </c>
    </row>
    <row r="105" spans="1:6" x14ac:dyDescent="0.45">
      <c r="A105" s="13">
        <v>42614</v>
      </c>
      <c r="B105" s="15">
        <v>50.4</v>
      </c>
      <c r="C105" s="14">
        <f t="shared" si="3"/>
        <v>0.89999999999999858</v>
      </c>
      <c r="D105" s="16">
        <f t="shared" si="4"/>
        <v>-1.176470588235301E-2</v>
      </c>
      <c r="E105" s="15">
        <v>50.16</v>
      </c>
      <c r="F105" s="16">
        <f t="shared" si="5"/>
        <v>9.7112836896044552E-2</v>
      </c>
    </row>
    <row r="106" spans="1:6" x14ac:dyDescent="0.45">
      <c r="A106" s="13">
        <v>42644</v>
      </c>
      <c r="B106" s="15">
        <v>51.4</v>
      </c>
      <c r="C106" s="14">
        <f t="shared" si="3"/>
        <v>1</v>
      </c>
      <c r="D106" s="16">
        <f t="shared" si="4"/>
        <v>-1.9083969465648831E-2</v>
      </c>
      <c r="E106" s="15">
        <v>50.52</v>
      </c>
      <c r="F106" s="16">
        <f t="shared" si="5"/>
        <v>2.5162358465145473E-2</v>
      </c>
    </row>
    <row r="107" spans="1:6" x14ac:dyDescent="0.45">
      <c r="A107" s="13">
        <v>42675</v>
      </c>
      <c r="B107" s="15">
        <v>51.3</v>
      </c>
      <c r="C107" s="14">
        <f t="shared" si="3"/>
        <v>-0.10000000000000142</v>
      </c>
      <c r="D107" s="16">
        <f t="shared" si="4"/>
        <v>-2.4714828897338448E-2</v>
      </c>
      <c r="E107" s="15">
        <v>49.889999000000003</v>
      </c>
      <c r="F107" s="16">
        <f t="shared" si="5"/>
        <v>7.4717084006461487E-3</v>
      </c>
    </row>
    <row r="108" spans="1:6" x14ac:dyDescent="0.45">
      <c r="A108" s="13">
        <v>42705</v>
      </c>
      <c r="B108" s="15">
        <v>52.4</v>
      </c>
      <c r="C108" s="14">
        <f t="shared" si="3"/>
        <v>1.1000000000000014</v>
      </c>
      <c r="D108" s="16">
        <f t="shared" si="4"/>
        <v>-3.8022813688213253E-3</v>
      </c>
      <c r="E108" s="15">
        <v>48.860000999999997</v>
      </c>
      <c r="F108" s="16">
        <f t="shared" si="5"/>
        <v>7.8383044554455328E-3</v>
      </c>
    </row>
    <row r="109" spans="1:6" x14ac:dyDescent="0.45">
      <c r="A109" s="13">
        <v>42736</v>
      </c>
      <c r="B109" s="15">
        <v>52.7</v>
      </c>
      <c r="C109" s="14">
        <f t="shared" si="3"/>
        <v>0.30000000000000426</v>
      </c>
      <c r="D109" s="16">
        <f t="shared" si="4"/>
        <v>7.6481835564055078E-3</v>
      </c>
      <c r="E109" s="15">
        <v>50.57</v>
      </c>
      <c r="F109" s="16">
        <f t="shared" si="5"/>
        <v>9.934782608695647E-2</v>
      </c>
    </row>
    <row r="110" spans="1:6" x14ac:dyDescent="0.45">
      <c r="A110" s="13">
        <v>42767</v>
      </c>
      <c r="B110" s="15">
        <v>53.3</v>
      </c>
      <c r="C110" s="14">
        <f t="shared" si="3"/>
        <v>0.59999999999999432</v>
      </c>
      <c r="D110" s="16">
        <f t="shared" si="4"/>
        <v>6.3872255489021867E-2</v>
      </c>
      <c r="E110" s="15">
        <v>51.23</v>
      </c>
      <c r="F110" s="16">
        <f t="shared" si="5"/>
        <v>0.17607894453445949</v>
      </c>
    </row>
    <row r="111" spans="1:6" x14ac:dyDescent="0.45">
      <c r="A111" s="13">
        <v>42795</v>
      </c>
      <c r="B111" s="15">
        <v>52.4</v>
      </c>
      <c r="C111" s="14">
        <f t="shared" si="3"/>
        <v>-0.89999999999999858</v>
      </c>
      <c r="D111" s="16">
        <f t="shared" si="4"/>
        <v>6.7209775967413288E-2</v>
      </c>
      <c r="E111" s="15">
        <v>51.5</v>
      </c>
      <c r="F111" s="16">
        <f t="shared" si="5"/>
        <v>0.12839616845740931</v>
      </c>
    </row>
    <row r="112" spans="1:6" x14ac:dyDescent="0.45">
      <c r="A112" s="13">
        <v>42826</v>
      </c>
      <c r="B112" s="15">
        <v>52.7</v>
      </c>
      <c r="C112" s="14">
        <f t="shared" si="3"/>
        <v>0.30000000000000426</v>
      </c>
      <c r="D112" s="16">
        <f t="shared" si="4"/>
        <v>9.3360995850622297E-2</v>
      </c>
      <c r="E112" s="15">
        <v>51.860000999999997</v>
      </c>
      <c r="F112" s="16">
        <f t="shared" si="5"/>
        <v>0.13528898861646232</v>
      </c>
    </row>
    <row r="113" spans="1:6" x14ac:dyDescent="0.45">
      <c r="A113" s="13">
        <v>42856</v>
      </c>
      <c r="B113" s="15">
        <v>53.1</v>
      </c>
      <c r="C113" s="14">
        <f t="shared" si="3"/>
        <v>0.39999999999999858</v>
      </c>
      <c r="D113" s="16">
        <f t="shared" si="4"/>
        <v>0.1132075471698113</v>
      </c>
      <c r="E113" s="15">
        <v>53.290000999999997</v>
      </c>
      <c r="F113" s="16">
        <f t="shared" si="5"/>
        <v>0.1299830576759966</v>
      </c>
    </row>
    <row r="114" spans="1:6" x14ac:dyDescent="0.45">
      <c r="A114" s="13">
        <v>42887</v>
      </c>
      <c r="B114" s="15">
        <v>52.4</v>
      </c>
      <c r="C114" s="14">
        <f t="shared" si="3"/>
        <v>-0.70000000000000284</v>
      </c>
      <c r="D114" s="16">
        <f t="shared" si="4"/>
        <v>8.9397089397089236E-2</v>
      </c>
      <c r="E114" s="15">
        <v>53.650002000000001</v>
      </c>
      <c r="F114" s="16">
        <f t="shared" si="5"/>
        <v>0.16630439130434782</v>
      </c>
    </row>
    <row r="115" spans="1:6" x14ac:dyDescent="0.45">
      <c r="A115" s="13">
        <v>42917</v>
      </c>
      <c r="B115" s="15">
        <v>52.1</v>
      </c>
      <c r="C115" s="14">
        <f t="shared" si="3"/>
        <v>-0.29999999999999716</v>
      </c>
      <c r="D115" s="16">
        <f t="shared" si="4"/>
        <v>5.6795131845841951E-2</v>
      </c>
      <c r="E115" s="15">
        <v>54.759998000000003</v>
      </c>
      <c r="F115" s="16">
        <f t="shared" si="5"/>
        <v>0.13515745708302429</v>
      </c>
    </row>
    <row r="116" spans="1:6" x14ac:dyDescent="0.45">
      <c r="A116" s="13">
        <v>42948</v>
      </c>
      <c r="B116" s="15">
        <v>52.2</v>
      </c>
      <c r="C116" s="14">
        <f t="shared" si="3"/>
        <v>0.10000000000000142</v>
      </c>
      <c r="D116" s="16">
        <f t="shared" si="4"/>
        <v>5.4545454545454675E-2</v>
      </c>
      <c r="E116" s="15">
        <v>54.709999000000003</v>
      </c>
      <c r="F116" s="16">
        <f t="shared" si="5"/>
        <v>0.11380293391292629</v>
      </c>
    </row>
    <row r="117" spans="1:6" x14ac:dyDescent="0.45">
      <c r="A117" s="13">
        <v>42979</v>
      </c>
      <c r="B117" s="15">
        <v>52.9</v>
      </c>
      <c r="C117" s="14">
        <f t="shared" si="3"/>
        <v>0.69999999999999574</v>
      </c>
      <c r="D117" s="16">
        <f t="shared" si="4"/>
        <v>4.9603174603174649E-2</v>
      </c>
      <c r="E117" s="15">
        <v>55.709999000000003</v>
      </c>
      <c r="F117" s="16">
        <f t="shared" si="5"/>
        <v>0.11064591307815008</v>
      </c>
    </row>
    <row r="118" spans="1:6" x14ac:dyDescent="0.45">
      <c r="A118" s="13">
        <v>43009</v>
      </c>
      <c r="B118" s="15">
        <v>52.8</v>
      </c>
      <c r="C118" s="14">
        <f t="shared" si="3"/>
        <v>-0.10000000000000142</v>
      </c>
      <c r="D118" s="16">
        <f t="shared" si="4"/>
        <v>2.7237354085603016E-2</v>
      </c>
      <c r="E118" s="15">
        <v>58.650002000000001</v>
      </c>
      <c r="F118" s="16">
        <f t="shared" si="5"/>
        <v>0.16092640538400627</v>
      </c>
    </row>
    <row r="119" spans="1:6" x14ac:dyDescent="0.45">
      <c r="A119" s="13">
        <v>43040</v>
      </c>
      <c r="B119" s="15">
        <v>53.6</v>
      </c>
      <c r="C119" s="14">
        <f t="shared" si="3"/>
        <v>0.80000000000000426</v>
      </c>
      <c r="D119" s="16">
        <f t="shared" si="4"/>
        <v>4.4834307992202893E-2</v>
      </c>
      <c r="E119" s="15">
        <v>59.91</v>
      </c>
      <c r="F119" s="16">
        <f t="shared" si="5"/>
        <v>0.20084187614435489</v>
      </c>
    </row>
    <row r="120" spans="1:6" x14ac:dyDescent="0.45">
      <c r="A120" s="13">
        <v>43070</v>
      </c>
      <c r="B120" s="15">
        <v>54</v>
      </c>
      <c r="C120" s="14">
        <f t="shared" si="3"/>
        <v>0.39999999999999858</v>
      </c>
      <c r="D120" s="16">
        <f t="shared" si="4"/>
        <v>3.0534351145038219E-2</v>
      </c>
      <c r="E120" s="15">
        <v>59.93</v>
      </c>
      <c r="F120" s="16">
        <f t="shared" si="5"/>
        <v>0.22656567280872553</v>
      </c>
    </row>
    <row r="121" spans="1:6" x14ac:dyDescent="0.45">
      <c r="A121" s="13">
        <v>43101</v>
      </c>
      <c r="B121" s="15">
        <v>54.8</v>
      </c>
      <c r="C121" s="14">
        <f t="shared" si="3"/>
        <v>0.79999999999999716</v>
      </c>
      <c r="D121" s="16">
        <f t="shared" si="4"/>
        <v>3.9848197343453462E-2</v>
      </c>
      <c r="E121" s="15">
        <v>62.939999</v>
      </c>
      <c r="F121" s="16">
        <f t="shared" si="5"/>
        <v>0.24461140992683417</v>
      </c>
    </row>
    <row r="122" spans="1:6" x14ac:dyDescent="0.45">
      <c r="A122" s="13">
        <v>43132</v>
      </c>
      <c r="B122" s="15">
        <v>54.1</v>
      </c>
      <c r="C122" s="14">
        <f t="shared" si="3"/>
        <v>-0.69999999999999574</v>
      </c>
      <c r="D122" s="16">
        <f t="shared" si="4"/>
        <v>1.5009380863039379E-2</v>
      </c>
      <c r="E122" s="15">
        <v>61.07</v>
      </c>
      <c r="F122" s="16">
        <f t="shared" si="5"/>
        <v>0.1920749560804218</v>
      </c>
    </row>
    <row r="123" spans="1:6" x14ac:dyDescent="0.45">
      <c r="A123" s="13">
        <v>43160</v>
      </c>
      <c r="B123" s="15">
        <v>53.2</v>
      </c>
      <c r="C123" s="14">
        <f t="shared" si="3"/>
        <v>-0.89999999999999858</v>
      </c>
      <c r="D123" s="16">
        <f t="shared" si="4"/>
        <v>1.5267175572519109E-2</v>
      </c>
      <c r="E123" s="15">
        <v>60.68</v>
      </c>
      <c r="F123" s="16">
        <f t="shared" si="5"/>
        <v>0.1782524271844661</v>
      </c>
    </row>
    <row r="124" spans="1:6" x14ac:dyDescent="0.45">
      <c r="A124" s="13">
        <v>43191</v>
      </c>
      <c r="B124" s="15">
        <v>53.8</v>
      </c>
      <c r="C124" s="14">
        <f t="shared" si="3"/>
        <v>0.59999999999999432</v>
      </c>
      <c r="D124" s="16">
        <f t="shared" si="4"/>
        <v>2.0872865275142205E-2</v>
      </c>
      <c r="E124" s="15">
        <v>60.639999000000003</v>
      </c>
      <c r="F124" s="16">
        <f t="shared" si="5"/>
        <v>0.16930192500381946</v>
      </c>
    </row>
    <row r="125" spans="1:6" x14ac:dyDescent="0.45">
      <c r="A125" s="13">
        <v>43221</v>
      </c>
      <c r="B125" s="15">
        <v>52.8</v>
      </c>
      <c r="C125" s="14">
        <f t="shared" si="3"/>
        <v>-1</v>
      </c>
      <c r="D125" s="16">
        <f t="shared" si="4"/>
        <v>-5.6497175141243527E-3</v>
      </c>
      <c r="E125" s="15">
        <v>59.740001999999997</v>
      </c>
      <c r="F125" s="16">
        <f t="shared" si="5"/>
        <v>0.12103585811529638</v>
      </c>
    </row>
    <row r="126" spans="1:6" x14ac:dyDescent="0.45">
      <c r="A126" s="13">
        <v>43252</v>
      </c>
      <c r="B126" s="15">
        <v>53</v>
      </c>
      <c r="C126" s="14">
        <f t="shared" si="3"/>
        <v>0.20000000000000284</v>
      </c>
      <c r="D126" s="16">
        <f t="shared" si="4"/>
        <v>1.1450381679389388E-2</v>
      </c>
      <c r="E126" s="15">
        <v>57.91</v>
      </c>
      <c r="F126" s="16">
        <f t="shared" si="5"/>
        <v>7.9403501233793028E-2</v>
      </c>
    </row>
    <row r="127" spans="1:6" x14ac:dyDescent="0.45">
      <c r="A127" s="13">
        <v>43282</v>
      </c>
      <c r="B127" s="15">
        <v>52.3</v>
      </c>
      <c r="C127" s="14">
        <f t="shared" si="3"/>
        <v>-0.70000000000000284</v>
      </c>
      <c r="D127" s="16">
        <f t="shared" si="4"/>
        <v>3.8387715930900956E-3</v>
      </c>
      <c r="E127" s="15">
        <v>58.529998999999997</v>
      </c>
      <c r="F127" s="16">
        <f t="shared" si="5"/>
        <v>6.884589367589089E-2</v>
      </c>
    </row>
    <row r="128" spans="1:6" x14ac:dyDescent="0.45">
      <c r="A128" s="13">
        <v>43313</v>
      </c>
      <c r="B128" s="15">
        <v>52.5</v>
      </c>
      <c r="C128" s="14">
        <f t="shared" si="3"/>
        <v>0.20000000000000284</v>
      </c>
      <c r="D128" s="16">
        <f t="shared" si="4"/>
        <v>5.7471264367816577E-3</v>
      </c>
      <c r="E128" s="15">
        <v>58.220001000000003</v>
      </c>
      <c r="F128" s="16">
        <f t="shared" si="5"/>
        <v>6.4156499070672668E-2</v>
      </c>
    </row>
    <row r="129" spans="1:6" x14ac:dyDescent="0.45">
      <c r="A129" s="13">
        <v>43344</v>
      </c>
      <c r="B129" s="15">
        <v>52.5</v>
      </c>
      <c r="C129" s="14">
        <f t="shared" si="3"/>
        <v>0</v>
      </c>
      <c r="D129" s="16">
        <f t="shared" si="4"/>
        <v>-7.5614366729678251E-3</v>
      </c>
      <c r="E129" s="15">
        <v>60.23</v>
      </c>
      <c r="F129" s="16">
        <f t="shared" si="5"/>
        <v>8.1134465645924525E-2</v>
      </c>
    </row>
    <row r="130" spans="1:6" x14ac:dyDescent="0.45">
      <c r="A130" s="13">
        <v>43374</v>
      </c>
      <c r="B130" s="15">
        <v>52.9</v>
      </c>
      <c r="C130" s="14">
        <f t="shared" si="3"/>
        <v>0.39999999999999858</v>
      </c>
      <c r="D130" s="16">
        <f t="shared" si="4"/>
        <v>1.8939393939394478E-3</v>
      </c>
      <c r="E130" s="15">
        <v>54.84</v>
      </c>
      <c r="F130" s="16">
        <f t="shared" si="5"/>
        <v>-6.4961668714009546E-2</v>
      </c>
    </row>
    <row r="131" spans="1:6" x14ac:dyDescent="0.45">
      <c r="A131" s="13">
        <v>43405</v>
      </c>
      <c r="B131" s="15">
        <v>52.2</v>
      </c>
      <c r="C131" s="14">
        <f t="shared" si="3"/>
        <v>-0.69999999999999574</v>
      </c>
      <c r="D131" s="16">
        <f t="shared" si="4"/>
        <v>-2.6119402985074647E-2</v>
      </c>
      <c r="E131" s="15">
        <v>55.34</v>
      </c>
      <c r="F131" s="16">
        <f t="shared" si="5"/>
        <v>-7.6281088299115285E-2</v>
      </c>
    </row>
    <row r="132" spans="1:6" x14ac:dyDescent="0.45">
      <c r="A132" s="13">
        <v>43435</v>
      </c>
      <c r="B132" s="15">
        <v>52.4</v>
      </c>
      <c r="C132" s="14">
        <f t="shared" ref="C132:C195" si="6">B132-B131</f>
        <v>0.19999999999999574</v>
      </c>
      <c r="D132" s="16">
        <f t="shared" si="4"/>
        <v>-2.9629629629629672E-2</v>
      </c>
      <c r="E132" s="15">
        <v>50.689999</v>
      </c>
      <c r="F132" s="16">
        <f t="shared" si="5"/>
        <v>-0.15417989320874348</v>
      </c>
    </row>
    <row r="133" spans="1:6" x14ac:dyDescent="0.45">
      <c r="A133" s="13">
        <v>43466</v>
      </c>
      <c r="B133" s="15">
        <v>50.3</v>
      </c>
      <c r="C133" s="14">
        <f t="shared" si="6"/>
        <v>-2.1000000000000014</v>
      </c>
      <c r="D133" s="16">
        <f t="shared" si="4"/>
        <v>-8.2116788321167866E-2</v>
      </c>
      <c r="E133" s="15">
        <v>54.279998999999997</v>
      </c>
      <c r="F133" s="16">
        <f t="shared" si="5"/>
        <v>-0.13759135903386344</v>
      </c>
    </row>
    <row r="134" spans="1:6" x14ac:dyDescent="0.45">
      <c r="A134" s="13">
        <v>43497</v>
      </c>
      <c r="B134" s="15">
        <v>48.9</v>
      </c>
      <c r="C134" s="14">
        <f t="shared" si="6"/>
        <v>-1.3999999999999986</v>
      </c>
      <c r="D134" s="16">
        <f t="shared" si="4"/>
        <v>-9.6118299445471345E-2</v>
      </c>
      <c r="E134" s="15">
        <v>54.360000999999997</v>
      </c>
      <c r="F134" s="16">
        <f t="shared" si="5"/>
        <v>-0.10987389880465048</v>
      </c>
    </row>
    <row r="135" spans="1:6" x14ac:dyDescent="0.45">
      <c r="A135" s="13">
        <v>43525</v>
      </c>
      <c r="B135" s="15">
        <v>49.2</v>
      </c>
      <c r="C135" s="14">
        <f t="shared" si="6"/>
        <v>0.30000000000000426</v>
      </c>
      <c r="D135" s="16">
        <f t="shared" si="4"/>
        <v>-7.5187969924812026E-2</v>
      </c>
      <c r="E135" s="15">
        <v>54.720001000000003</v>
      </c>
      <c r="F135" s="16">
        <f t="shared" si="5"/>
        <v>-9.822015491100855E-2</v>
      </c>
    </row>
    <row r="136" spans="1:6" x14ac:dyDescent="0.45">
      <c r="A136" s="13">
        <v>43556</v>
      </c>
      <c r="B136" s="15">
        <v>49.5</v>
      </c>
      <c r="C136" s="14">
        <f t="shared" si="6"/>
        <v>0.29999999999999716</v>
      </c>
      <c r="D136" s="16">
        <f t="shared" si="4"/>
        <v>-7.9925650557620798E-2</v>
      </c>
      <c r="E136" s="15">
        <v>55.419998</v>
      </c>
      <c r="F136" s="16">
        <f t="shared" si="5"/>
        <v>-8.6081812105570865E-2</v>
      </c>
    </row>
    <row r="137" spans="1:6" x14ac:dyDescent="0.45">
      <c r="A137" s="13">
        <v>43586</v>
      </c>
      <c r="B137" s="15">
        <v>49.8</v>
      </c>
      <c r="C137" s="14">
        <f t="shared" si="6"/>
        <v>0.29999999999999716</v>
      </c>
      <c r="D137" s="16">
        <f t="shared" si="4"/>
        <v>-5.6818181818181768E-2</v>
      </c>
      <c r="E137" s="15">
        <v>52.720001000000003</v>
      </c>
      <c r="F137" s="16">
        <f t="shared" si="5"/>
        <v>-0.11750921936694936</v>
      </c>
    </row>
    <row r="138" spans="1:6" x14ac:dyDescent="0.45">
      <c r="A138" s="13">
        <v>43617</v>
      </c>
      <c r="B138" s="15">
        <v>49.3</v>
      </c>
      <c r="C138" s="14">
        <f t="shared" si="6"/>
        <v>-0.5</v>
      </c>
      <c r="D138" s="16">
        <f t="shared" si="4"/>
        <v>-6.9811320754717077E-2</v>
      </c>
      <c r="E138" s="15">
        <v>54.580002</v>
      </c>
      <c r="F138" s="16">
        <f t="shared" si="5"/>
        <v>-5.7502987394232319E-2</v>
      </c>
    </row>
    <row r="139" spans="1:6" x14ac:dyDescent="0.45">
      <c r="A139" s="13">
        <v>43647</v>
      </c>
      <c r="B139" s="15">
        <v>49.4</v>
      </c>
      <c r="C139" s="14">
        <f t="shared" si="6"/>
        <v>0.10000000000000142</v>
      </c>
      <c r="D139" s="16">
        <f t="shared" si="4"/>
        <v>-5.5449330783938766E-2</v>
      </c>
      <c r="E139" s="15">
        <v>54.349997999999999</v>
      </c>
      <c r="F139" s="16">
        <f t="shared" si="5"/>
        <v>-7.1416385980119346E-2</v>
      </c>
    </row>
    <row r="140" spans="1:6" x14ac:dyDescent="0.45">
      <c r="A140" s="13">
        <v>43678</v>
      </c>
      <c r="B140" s="15">
        <v>49.3</v>
      </c>
      <c r="C140" s="14">
        <f t="shared" si="6"/>
        <v>-0.10000000000000142</v>
      </c>
      <c r="D140" s="16">
        <f t="shared" si="4"/>
        <v>-6.095238095238098E-2</v>
      </c>
      <c r="E140" s="15">
        <v>53.919998</v>
      </c>
      <c r="F140" s="16">
        <f t="shared" si="5"/>
        <v>-7.3857831091414861E-2</v>
      </c>
    </row>
    <row r="141" spans="1:6" x14ac:dyDescent="0.45">
      <c r="A141" s="13">
        <v>43709</v>
      </c>
      <c r="B141" s="15">
        <v>48.9</v>
      </c>
      <c r="C141" s="14">
        <f t="shared" si="6"/>
        <v>-0.39999999999999858</v>
      </c>
      <c r="D141" s="16">
        <f t="shared" si="4"/>
        <v>-6.8571428571428616E-2</v>
      </c>
      <c r="E141" s="15">
        <v>56.740001999999997</v>
      </c>
      <c r="F141" s="16">
        <f t="shared" si="5"/>
        <v>-5.7944512701311623E-2</v>
      </c>
    </row>
    <row r="142" spans="1:6" x14ac:dyDescent="0.45">
      <c r="A142" s="13">
        <v>43739</v>
      </c>
      <c r="B142" s="15">
        <v>48.9</v>
      </c>
      <c r="C142" s="14">
        <f t="shared" si="6"/>
        <v>0</v>
      </c>
      <c r="D142" s="16">
        <f t="shared" si="4"/>
        <v>-7.5614366729678695E-2</v>
      </c>
      <c r="E142" s="15">
        <v>58.68</v>
      </c>
      <c r="F142" s="16">
        <f t="shared" si="5"/>
        <v>7.0021881838074229E-2</v>
      </c>
    </row>
    <row r="143" spans="1:6" x14ac:dyDescent="0.45">
      <c r="A143" s="13">
        <v>43770</v>
      </c>
      <c r="B143" s="15">
        <v>48.9</v>
      </c>
      <c r="C143" s="14">
        <f t="shared" si="6"/>
        <v>0</v>
      </c>
      <c r="D143" s="16">
        <f t="shared" ref="D143:D199" si="7">B143/B131-1</f>
        <v>-6.321839080459779E-2</v>
      </c>
      <c r="E143" s="15">
        <v>59.43</v>
      </c>
      <c r="F143" s="16">
        <f t="shared" ref="F143:F199" si="8">E143/E131-1</f>
        <v>7.3906758221900848E-2</v>
      </c>
    </row>
    <row r="144" spans="1:6" x14ac:dyDescent="0.45">
      <c r="A144" s="13">
        <v>43800</v>
      </c>
      <c r="B144" s="15">
        <v>48.4</v>
      </c>
      <c r="C144" s="14">
        <f t="shared" si="6"/>
        <v>-0.5</v>
      </c>
      <c r="D144" s="16">
        <f t="shared" si="7"/>
        <v>-7.6335877862595436E-2</v>
      </c>
      <c r="E144" s="15">
        <v>59.240001999999997</v>
      </c>
      <c r="F144" s="16">
        <f t="shared" si="8"/>
        <v>0.1686723844677922</v>
      </c>
    </row>
    <row r="145" spans="1:6" x14ac:dyDescent="0.45">
      <c r="A145" s="13">
        <v>43831</v>
      </c>
      <c r="B145" s="15">
        <v>48.8</v>
      </c>
      <c r="C145" s="14">
        <f t="shared" si="6"/>
        <v>0.39999999999999858</v>
      </c>
      <c r="D145" s="16">
        <f t="shared" si="7"/>
        <v>-2.9821073558648159E-2</v>
      </c>
      <c r="E145" s="15">
        <v>57.75</v>
      </c>
      <c r="F145" s="16">
        <f t="shared" si="8"/>
        <v>6.3927801472509316E-2</v>
      </c>
    </row>
    <row r="146" spans="1:6" x14ac:dyDescent="0.45">
      <c r="A146" s="13">
        <v>43862</v>
      </c>
      <c r="B146" s="15">
        <v>47.6</v>
      </c>
      <c r="C146" s="14">
        <f t="shared" si="6"/>
        <v>-1.1999999999999957</v>
      </c>
      <c r="D146" s="16">
        <f t="shared" si="7"/>
        <v>-2.6584867075664542E-2</v>
      </c>
      <c r="E146" s="15">
        <v>52.959999000000003</v>
      </c>
      <c r="F146" s="16">
        <f t="shared" si="8"/>
        <v>-2.5754267370230455E-2</v>
      </c>
    </row>
    <row r="147" spans="1:6" x14ac:dyDescent="0.45">
      <c r="A147" s="13">
        <v>43891</v>
      </c>
      <c r="B147" s="15">
        <v>47.8</v>
      </c>
      <c r="C147" s="14">
        <f t="shared" si="6"/>
        <v>0.19999999999999574</v>
      </c>
      <c r="D147" s="16">
        <f t="shared" si="7"/>
        <v>-2.8455284552845628E-2</v>
      </c>
      <c r="E147" s="15">
        <v>49.389999000000003</v>
      </c>
      <c r="F147" s="16">
        <f t="shared" si="8"/>
        <v>-9.7405005529879296E-2</v>
      </c>
    </row>
    <row r="148" spans="1:6" x14ac:dyDescent="0.45">
      <c r="A148" s="13">
        <v>43922</v>
      </c>
      <c r="B148" s="15">
        <v>44.8</v>
      </c>
      <c r="C148" s="14">
        <f t="shared" si="6"/>
        <v>-3</v>
      </c>
      <c r="D148" s="16">
        <f t="shared" si="7"/>
        <v>-9.4949494949495006E-2</v>
      </c>
      <c r="E148" s="15">
        <v>51.759998000000003</v>
      </c>
      <c r="F148" s="16">
        <f t="shared" si="8"/>
        <v>-6.604114276582973E-2</v>
      </c>
    </row>
    <row r="149" spans="1:6" x14ac:dyDescent="0.45">
      <c r="A149" s="13">
        <v>43952</v>
      </c>
      <c r="B149" s="15">
        <v>41.9</v>
      </c>
      <c r="C149" s="14">
        <f t="shared" si="6"/>
        <v>-2.8999999999999986</v>
      </c>
      <c r="D149" s="16">
        <f t="shared" si="7"/>
        <v>-0.15863453815261042</v>
      </c>
      <c r="E149" s="15">
        <v>55.41</v>
      </c>
      <c r="F149" s="16">
        <f t="shared" si="8"/>
        <v>5.1024259274957018E-2</v>
      </c>
    </row>
    <row r="150" spans="1:6" x14ac:dyDescent="0.45">
      <c r="A150" s="13">
        <v>43983</v>
      </c>
      <c r="B150" s="15">
        <v>38.4</v>
      </c>
      <c r="C150" s="14">
        <f t="shared" si="6"/>
        <v>-3.5</v>
      </c>
      <c r="D150" s="16">
        <f t="shared" si="7"/>
        <v>-0.22109533468559839</v>
      </c>
      <c r="E150" s="15">
        <v>54.919998</v>
      </c>
      <c r="F150" s="16">
        <f t="shared" si="8"/>
        <v>6.2293145390504012E-3</v>
      </c>
    </row>
    <row r="151" spans="1:6" x14ac:dyDescent="0.45">
      <c r="A151" s="13">
        <v>44013</v>
      </c>
      <c r="B151" s="15">
        <v>40.1</v>
      </c>
      <c r="C151" s="14">
        <f t="shared" si="6"/>
        <v>1.7000000000000028</v>
      </c>
      <c r="D151" s="16">
        <f t="shared" si="7"/>
        <v>-0.18825910931174084</v>
      </c>
      <c r="E151" s="15">
        <v>54.330002</v>
      </c>
      <c r="F151" s="16">
        <f t="shared" si="8"/>
        <v>-3.6791169707128812E-4</v>
      </c>
    </row>
    <row r="152" spans="1:6" x14ac:dyDescent="0.45">
      <c r="A152" s="13">
        <v>44044</v>
      </c>
      <c r="B152" s="15">
        <v>45.2</v>
      </c>
      <c r="C152" s="14">
        <f t="shared" si="6"/>
        <v>5.1000000000000014</v>
      </c>
      <c r="D152" s="16">
        <f t="shared" si="7"/>
        <v>-8.3164300202839603E-2</v>
      </c>
      <c r="E152" s="15">
        <v>58.02</v>
      </c>
      <c r="F152" s="16">
        <f t="shared" si="8"/>
        <v>7.6038615580067415E-2</v>
      </c>
    </row>
    <row r="153" spans="1:6" x14ac:dyDescent="0.45">
      <c r="A153" s="13">
        <v>44075</v>
      </c>
      <c r="B153" s="15">
        <v>47.2</v>
      </c>
      <c r="C153" s="14">
        <f t="shared" si="6"/>
        <v>2</v>
      </c>
      <c r="D153" s="16">
        <f t="shared" si="7"/>
        <v>-3.4764826175869068E-2</v>
      </c>
      <c r="E153" s="15">
        <v>59.07</v>
      </c>
      <c r="F153" s="16">
        <f t="shared" si="8"/>
        <v>4.1064468062584902E-2</v>
      </c>
    </row>
    <row r="154" spans="1:6" x14ac:dyDescent="0.45">
      <c r="A154" s="13">
        <v>44105</v>
      </c>
      <c r="B154" s="15">
        <v>47.7</v>
      </c>
      <c r="C154" s="14">
        <f t="shared" si="6"/>
        <v>0.5</v>
      </c>
      <c r="D154" s="16">
        <f t="shared" si="7"/>
        <v>-2.4539877300613355E-2</v>
      </c>
      <c r="E154" s="15">
        <v>58.240001999999997</v>
      </c>
      <c r="F154" s="16">
        <f t="shared" si="8"/>
        <v>-7.4982617586912825E-3</v>
      </c>
    </row>
    <row r="155" spans="1:6" x14ac:dyDescent="0.45">
      <c r="A155" s="13">
        <v>44136</v>
      </c>
      <c r="B155" s="15">
        <v>48.7</v>
      </c>
      <c r="C155" s="14">
        <f t="shared" si="6"/>
        <v>1</v>
      </c>
      <c r="D155" s="16">
        <f t="shared" si="7"/>
        <v>-4.0899795501021519E-3</v>
      </c>
      <c r="E155" s="15">
        <v>64.389999000000003</v>
      </c>
      <c r="F155" s="16">
        <f t="shared" si="8"/>
        <v>8.3459515396264505E-2</v>
      </c>
    </row>
    <row r="156" spans="1:6" x14ac:dyDescent="0.45">
      <c r="A156" s="13">
        <v>44166</v>
      </c>
      <c r="B156" s="15">
        <v>49</v>
      </c>
      <c r="C156" s="14">
        <f t="shared" si="6"/>
        <v>0.29999999999999716</v>
      </c>
      <c r="D156" s="16">
        <f t="shared" si="7"/>
        <v>1.2396694214876103E-2</v>
      </c>
      <c r="E156" s="15">
        <v>67.559997999999993</v>
      </c>
      <c r="F156" s="16">
        <f t="shared" si="8"/>
        <v>0.14044557257104739</v>
      </c>
    </row>
    <row r="157" spans="1:6" x14ac:dyDescent="0.45">
      <c r="A157" s="13">
        <v>44197</v>
      </c>
      <c r="B157" s="15">
        <v>50</v>
      </c>
      <c r="C157" s="14">
        <f t="shared" si="6"/>
        <v>1</v>
      </c>
      <c r="D157" s="16">
        <f t="shared" si="7"/>
        <v>2.4590163934426368E-2</v>
      </c>
      <c r="E157" s="15">
        <v>66.989998</v>
      </c>
      <c r="F157" s="16">
        <f t="shared" si="8"/>
        <v>0.15999996536796535</v>
      </c>
    </row>
    <row r="158" spans="1:6" x14ac:dyDescent="0.45">
      <c r="A158" s="13">
        <v>44228</v>
      </c>
      <c r="B158" s="15">
        <v>49.8</v>
      </c>
      <c r="C158" s="14">
        <f t="shared" si="6"/>
        <v>-0.20000000000000284</v>
      </c>
      <c r="D158" s="16">
        <f t="shared" si="7"/>
        <v>4.6218487394957819E-2</v>
      </c>
      <c r="E158" s="15">
        <v>68.220000999999996</v>
      </c>
      <c r="F158" s="16">
        <f t="shared" si="8"/>
        <v>0.28814203716280273</v>
      </c>
    </row>
    <row r="159" spans="1:6" x14ac:dyDescent="0.45">
      <c r="A159" s="13">
        <v>44256</v>
      </c>
      <c r="B159" s="15">
        <v>51.4</v>
      </c>
      <c r="C159" s="14">
        <f t="shared" si="6"/>
        <v>1.6000000000000014</v>
      </c>
      <c r="D159" s="16">
        <f t="shared" si="7"/>
        <v>7.5313807531380839E-2</v>
      </c>
      <c r="E159" s="15">
        <v>68.519997000000004</v>
      </c>
      <c r="F159" s="16">
        <f t="shared" si="8"/>
        <v>0.38732533685615178</v>
      </c>
    </row>
    <row r="160" spans="1:6" x14ac:dyDescent="0.45">
      <c r="A160" s="13">
        <v>44287</v>
      </c>
      <c r="B160" s="15">
        <v>52.7</v>
      </c>
      <c r="C160" s="14">
        <f t="shared" si="6"/>
        <v>1.3000000000000043</v>
      </c>
      <c r="D160" s="16">
        <f t="shared" si="7"/>
        <v>0.17633928571428581</v>
      </c>
      <c r="E160" s="15">
        <v>67.419998000000007</v>
      </c>
      <c r="F160" s="16">
        <f t="shared" si="8"/>
        <v>0.30255024352976223</v>
      </c>
    </row>
    <row r="161" spans="1:6" x14ac:dyDescent="0.45">
      <c r="A161" s="13">
        <v>44317</v>
      </c>
      <c r="B161" s="15">
        <v>53.6</v>
      </c>
      <c r="C161" s="14">
        <f t="shared" si="6"/>
        <v>0.89999999999999858</v>
      </c>
      <c r="D161" s="16">
        <f t="shared" si="7"/>
        <v>0.27923627684964214</v>
      </c>
      <c r="E161" s="15">
        <v>68.580001999999993</v>
      </c>
      <c r="F161" s="16">
        <f t="shared" si="8"/>
        <v>0.23768276484389106</v>
      </c>
    </row>
    <row r="162" spans="1:6" x14ac:dyDescent="0.45">
      <c r="A162" s="13">
        <v>44348</v>
      </c>
      <c r="B162" s="15">
        <v>53</v>
      </c>
      <c r="C162" s="14">
        <f t="shared" si="6"/>
        <v>-0.60000000000000142</v>
      </c>
      <c r="D162" s="16">
        <f t="shared" si="7"/>
        <v>0.38020833333333348</v>
      </c>
      <c r="E162" s="15">
        <v>67.540001000000004</v>
      </c>
      <c r="F162" s="16">
        <f t="shared" si="8"/>
        <v>0.22978884667839949</v>
      </c>
    </row>
    <row r="163" spans="1:6" x14ac:dyDescent="0.45">
      <c r="A163" s="13">
        <v>44378</v>
      </c>
      <c r="B163" s="15">
        <v>52.4</v>
      </c>
      <c r="C163" s="14">
        <f t="shared" si="6"/>
        <v>-0.60000000000000142</v>
      </c>
      <c r="D163" s="16">
        <f t="shared" si="7"/>
        <v>0.30673316708229414</v>
      </c>
      <c r="E163" s="15">
        <v>67.110000999999997</v>
      </c>
      <c r="F163" s="16">
        <f t="shared" si="8"/>
        <v>0.23522912809758401</v>
      </c>
    </row>
    <row r="164" spans="1:6" x14ac:dyDescent="0.45">
      <c r="A164" s="13">
        <v>44409</v>
      </c>
      <c r="B164" s="15">
        <v>53</v>
      </c>
      <c r="C164" s="14">
        <f t="shared" si="6"/>
        <v>0.60000000000000142</v>
      </c>
      <c r="D164" s="16">
        <f t="shared" si="7"/>
        <v>0.17256637168141586</v>
      </c>
      <c r="E164" s="15">
        <v>68.400002000000001</v>
      </c>
      <c r="F164" s="16">
        <f t="shared" si="8"/>
        <v>0.1789038607376765</v>
      </c>
    </row>
    <row r="165" spans="1:6" x14ac:dyDescent="0.45">
      <c r="A165" s="13">
        <v>44440</v>
      </c>
      <c r="B165" s="15">
        <v>52.7</v>
      </c>
      <c r="C165" s="14">
        <f t="shared" si="6"/>
        <v>-0.29999999999999716</v>
      </c>
      <c r="D165" s="16">
        <f t="shared" si="7"/>
        <v>0.11652542372881358</v>
      </c>
      <c r="E165" s="15">
        <v>70.25</v>
      </c>
      <c r="F165" s="16">
        <f t="shared" si="8"/>
        <v>0.18926697138987647</v>
      </c>
    </row>
    <row r="166" spans="1:6" x14ac:dyDescent="0.45">
      <c r="A166" s="13">
        <v>44470</v>
      </c>
      <c r="B166" s="15">
        <v>51.5</v>
      </c>
      <c r="C166" s="14">
        <f t="shared" si="6"/>
        <v>-1.2000000000000028</v>
      </c>
      <c r="D166" s="16">
        <f t="shared" si="7"/>
        <v>7.9664570230607801E-2</v>
      </c>
      <c r="E166" s="15">
        <v>68.400002000000001</v>
      </c>
      <c r="F166" s="16">
        <f t="shared" si="8"/>
        <v>0.17445054345980293</v>
      </c>
    </row>
    <row r="167" spans="1:6" x14ac:dyDescent="0.45">
      <c r="A167" s="13">
        <v>44501</v>
      </c>
      <c r="B167" s="15">
        <v>53.2</v>
      </c>
      <c r="C167" s="14">
        <f t="shared" si="6"/>
        <v>1.7000000000000028</v>
      </c>
      <c r="D167" s="16">
        <f t="shared" si="7"/>
        <v>9.2402464065708401E-2</v>
      </c>
      <c r="E167" s="15">
        <v>66.330001999999993</v>
      </c>
      <c r="F167" s="16">
        <f t="shared" si="8"/>
        <v>3.0128949062415478E-2</v>
      </c>
    </row>
    <row r="168" spans="1:6" x14ac:dyDescent="0.45">
      <c r="A168" s="13">
        <v>44531</v>
      </c>
      <c r="B168" s="15">
        <v>54.5</v>
      </c>
      <c r="C168" s="14">
        <f t="shared" si="6"/>
        <v>1.2999999999999972</v>
      </c>
      <c r="D168" s="16">
        <f t="shared" si="7"/>
        <v>0.11224489795918369</v>
      </c>
      <c r="E168" s="15">
        <v>66.959998999999996</v>
      </c>
      <c r="F168" s="16">
        <f t="shared" si="8"/>
        <v>-8.8809801326518167E-3</v>
      </c>
    </row>
    <row r="169" spans="1:6" x14ac:dyDescent="0.45">
      <c r="A169" s="13">
        <v>44562</v>
      </c>
      <c r="B169" s="15">
        <v>54.3</v>
      </c>
      <c r="C169" s="14">
        <f t="shared" si="6"/>
        <v>-0.20000000000000284</v>
      </c>
      <c r="D169" s="16">
        <f t="shared" si="7"/>
        <v>8.5999999999999854E-2</v>
      </c>
      <c r="E169" s="15">
        <v>64.080001999999993</v>
      </c>
      <c r="F169" s="16">
        <f t="shared" si="8"/>
        <v>-4.3439260887871756E-2</v>
      </c>
    </row>
    <row r="170" spans="1:6" x14ac:dyDescent="0.45">
      <c r="A170" s="13">
        <v>44593</v>
      </c>
      <c r="B170" s="15">
        <v>55.4</v>
      </c>
      <c r="C170" s="14">
        <f t="shared" si="6"/>
        <v>1.1000000000000014</v>
      </c>
      <c r="D170" s="16">
        <f t="shared" si="7"/>
        <v>0.11244979919678721</v>
      </c>
      <c r="E170" s="15">
        <v>62.939999</v>
      </c>
      <c r="F170" s="16">
        <f t="shared" si="8"/>
        <v>-7.7396686053991637E-2</v>
      </c>
    </row>
    <row r="171" spans="1:6" x14ac:dyDescent="0.45">
      <c r="A171" s="13">
        <v>44621</v>
      </c>
      <c r="B171" s="15">
        <v>52.7</v>
      </c>
      <c r="C171" s="14">
        <f t="shared" si="6"/>
        <v>-2.6999999999999957</v>
      </c>
      <c r="D171" s="16">
        <f t="shared" si="7"/>
        <v>2.5291828793774451E-2</v>
      </c>
      <c r="E171" s="15">
        <v>61.610000999999997</v>
      </c>
      <c r="F171" s="16">
        <f t="shared" si="8"/>
        <v>-0.10084641422269769</v>
      </c>
    </row>
    <row r="172" spans="1:6" x14ac:dyDescent="0.45">
      <c r="A172" s="13">
        <v>44652</v>
      </c>
      <c r="B172" s="15">
        <v>54.1</v>
      </c>
      <c r="C172" s="14">
        <f t="shared" si="6"/>
        <v>1.3999999999999986</v>
      </c>
      <c r="D172" s="16">
        <f t="shared" si="7"/>
        <v>2.6565464895635715E-2</v>
      </c>
      <c r="E172" s="15">
        <v>56.619999</v>
      </c>
      <c r="F172" s="16">
        <f t="shared" si="8"/>
        <v>-0.16018984456214325</v>
      </c>
    </row>
    <row r="173" spans="1:6" x14ac:dyDescent="0.45">
      <c r="A173" s="13">
        <v>44682</v>
      </c>
      <c r="B173" s="15">
        <v>53.5</v>
      </c>
      <c r="C173" s="14">
        <f t="shared" si="6"/>
        <v>-0.60000000000000142</v>
      </c>
      <c r="D173" s="16">
        <f t="shared" si="7"/>
        <v>-1.8656716417910779E-3</v>
      </c>
      <c r="E173" s="15">
        <v>57.599997999999999</v>
      </c>
      <c r="F173" s="16">
        <f t="shared" si="8"/>
        <v>-0.16010504053353625</v>
      </c>
    </row>
    <row r="174" spans="1:6" x14ac:dyDescent="0.45">
      <c r="A174" s="13">
        <v>44713</v>
      </c>
      <c r="B174" s="15">
        <v>53.3</v>
      </c>
      <c r="C174" s="14">
        <f t="shared" si="6"/>
        <v>-0.20000000000000284</v>
      </c>
      <c r="D174" s="16">
        <f t="shared" si="7"/>
        <v>5.6603773584904538E-3</v>
      </c>
      <c r="E174" s="15">
        <v>52.830002</v>
      </c>
      <c r="F174" s="16">
        <f t="shared" si="8"/>
        <v>-0.21779684308858693</v>
      </c>
    </row>
    <row r="175" spans="1:6" x14ac:dyDescent="0.45">
      <c r="A175" s="13">
        <v>44743</v>
      </c>
      <c r="B175" s="15">
        <v>52.7</v>
      </c>
      <c r="C175" s="14">
        <f t="shared" si="6"/>
        <v>-0.59999999999999432</v>
      </c>
      <c r="D175" s="16">
        <f t="shared" si="7"/>
        <v>5.7251908396946938E-3</v>
      </c>
      <c r="E175" s="15">
        <v>56.150002000000001</v>
      </c>
      <c r="F175" s="16">
        <f t="shared" si="8"/>
        <v>-0.16331394481725603</v>
      </c>
    </row>
    <row r="176" spans="1:6" x14ac:dyDescent="0.45">
      <c r="A176" s="13">
        <v>44774</v>
      </c>
      <c r="B176" s="15">
        <v>52.1</v>
      </c>
      <c r="C176" s="14">
        <f t="shared" si="6"/>
        <v>-0.60000000000000142</v>
      </c>
      <c r="D176" s="16">
        <f t="shared" si="7"/>
        <v>-1.6981132075471694E-2</v>
      </c>
      <c r="E176" s="15">
        <v>53.59</v>
      </c>
      <c r="F176" s="16">
        <f t="shared" si="8"/>
        <v>-0.21652049074501489</v>
      </c>
    </row>
    <row r="177" spans="1:6" x14ac:dyDescent="0.45">
      <c r="A177" s="13">
        <v>44805</v>
      </c>
      <c r="B177" s="15">
        <v>51.5</v>
      </c>
      <c r="C177" s="14">
        <f t="shared" si="6"/>
        <v>-0.60000000000000142</v>
      </c>
      <c r="D177" s="16">
        <f t="shared" si="7"/>
        <v>-2.2770398481973486E-2</v>
      </c>
      <c r="E177" s="15">
        <v>48.849997999999999</v>
      </c>
      <c r="F177" s="16">
        <f t="shared" si="8"/>
        <v>-0.30462636298932388</v>
      </c>
    </row>
    <row r="178" spans="1:6" x14ac:dyDescent="0.45">
      <c r="A178" s="13">
        <v>44835</v>
      </c>
      <c r="B178" s="15">
        <v>50.8</v>
      </c>
      <c r="C178" s="14">
        <f t="shared" si="6"/>
        <v>-0.70000000000000284</v>
      </c>
      <c r="D178" s="16">
        <f t="shared" si="7"/>
        <v>-1.3592233009708798E-2</v>
      </c>
      <c r="E178" s="15">
        <v>49.990001999999997</v>
      </c>
      <c r="F178" s="16">
        <f t="shared" si="8"/>
        <v>-0.26915203891368311</v>
      </c>
    </row>
    <row r="179" spans="1:6" x14ac:dyDescent="0.45">
      <c r="A179" s="13">
        <v>44866</v>
      </c>
      <c r="B179" s="15">
        <v>50.7</v>
      </c>
      <c r="C179" s="14">
        <f t="shared" si="6"/>
        <v>-9.9999999999994316E-2</v>
      </c>
      <c r="D179" s="16">
        <f t="shared" si="7"/>
        <v>-4.6992481203007475E-2</v>
      </c>
      <c r="E179" s="15">
        <v>55.799999</v>
      </c>
      <c r="F179" s="16">
        <f t="shared" si="8"/>
        <v>-0.15875173650680718</v>
      </c>
    </row>
    <row r="180" spans="1:6" x14ac:dyDescent="0.45">
      <c r="A180" s="13">
        <v>44896</v>
      </c>
      <c r="B180" s="15">
        <v>49</v>
      </c>
      <c r="C180" s="14">
        <f t="shared" si="6"/>
        <v>-1.7000000000000028</v>
      </c>
      <c r="D180" s="16">
        <f t="shared" si="7"/>
        <v>-0.1009174311926605</v>
      </c>
      <c r="E180" s="15">
        <v>54.439999</v>
      </c>
      <c r="F180" s="16">
        <f t="shared" si="8"/>
        <v>-0.18697730267289869</v>
      </c>
    </row>
    <row r="181" spans="1:6" x14ac:dyDescent="0.45">
      <c r="A181" s="13">
        <v>44927</v>
      </c>
      <c r="B181" s="15">
        <v>48.9</v>
      </c>
      <c r="C181" s="14">
        <f t="shared" si="6"/>
        <v>-0.10000000000000142</v>
      </c>
      <c r="D181" s="16">
        <f t="shared" si="7"/>
        <v>-9.9447513812154664E-2</v>
      </c>
      <c r="E181" s="15">
        <v>58.669998</v>
      </c>
      <c r="F181" s="16">
        <f t="shared" si="8"/>
        <v>-8.4425777639644761E-2</v>
      </c>
    </row>
    <row r="182" spans="1:6" x14ac:dyDescent="0.45">
      <c r="A182" s="13">
        <v>44958</v>
      </c>
      <c r="B182" s="15">
        <v>48.9</v>
      </c>
      <c r="C182" s="14">
        <f t="shared" si="6"/>
        <v>0</v>
      </c>
      <c r="D182" s="16">
        <f t="shared" si="7"/>
        <v>-0.11732851985559567</v>
      </c>
      <c r="E182" s="15">
        <v>55.939999</v>
      </c>
      <c r="F182" s="16">
        <f t="shared" si="8"/>
        <v>-0.1112170338610905</v>
      </c>
    </row>
    <row r="183" spans="1:6" x14ac:dyDescent="0.45">
      <c r="A183" s="13">
        <v>44986</v>
      </c>
      <c r="B183" s="15">
        <v>47.7</v>
      </c>
      <c r="C183" s="14">
        <f t="shared" si="6"/>
        <v>-1.1999999999999957</v>
      </c>
      <c r="D183" s="16">
        <f t="shared" si="7"/>
        <v>-9.4876660341555952E-2</v>
      </c>
      <c r="E183" s="15">
        <v>58.689999</v>
      </c>
      <c r="F183" s="16">
        <f t="shared" si="8"/>
        <v>-4.739493511775783E-2</v>
      </c>
    </row>
    <row r="184" spans="1:6" x14ac:dyDescent="0.45">
      <c r="A184" s="13">
        <v>45017</v>
      </c>
      <c r="B184" s="15">
        <v>49.2</v>
      </c>
      <c r="C184" s="14">
        <f t="shared" si="6"/>
        <v>1.5</v>
      </c>
      <c r="D184" s="16">
        <f t="shared" si="7"/>
        <v>-9.0573012939001774E-2</v>
      </c>
      <c r="E184" s="15">
        <v>58.84</v>
      </c>
      <c r="F184" s="16">
        <f t="shared" si="8"/>
        <v>3.9208778509515652E-2</v>
      </c>
    </row>
    <row r="185" spans="1:6" x14ac:dyDescent="0.45">
      <c r="A185" s="13">
        <v>45047</v>
      </c>
      <c r="B185" s="15">
        <v>49.5</v>
      </c>
      <c r="C185" s="14">
        <f t="shared" si="6"/>
        <v>0.29999999999999716</v>
      </c>
      <c r="D185" s="16">
        <f t="shared" si="7"/>
        <v>-7.4766355140186924E-2</v>
      </c>
      <c r="E185" s="15">
        <v>59.34</v>
      </c>
      <c r="F185" s="16">
        <f t="shared" si="8"/>
        <v>3.0208369104457233E-2</v>
      </c>
    </row>
    <row r="186" spans="1:6" x14ac:dyDescent="0.45">
      <c r="A186" s="13">
        <v>45078</v>
      </c>
      <c r="B186" s="15">
        <v>50.6</v>
      </c>
      <c r="C186" s="14">
        <f t="shared" si="6"/>
        <v>1.1000000000000014</v>
      </c>
      <c r="D186" s="16">
        <f t="shared" si="7"/>
        <v>-5.0656660412757848E-2</v>
      </c>
      <c r="E186" s="15">
        <v>61.900002000000001</v>
      </c>
      <c r="F186" s="16">
        <f t="shared" si="8"/>
        <v>0.17168274951040141</v>
      </c>
    </row>
    <row r="187" spans="1:6" x14ac:dyDescent="0.45">
      <c r="A187" s="13">
        <v>45108</v>
      </c>
      <c r="B187" s="15">
        <v>49.8</v>
      </c>
      <c r="C187" s="14">
        <f t="shared" si="6"/>
        <v>-0.80000000000000426</v>
      </c>
      <c r="D187" s="16">
        <f t="shared" si="7"/>
        <v>-5.5028462998102601E-2</v>
      </c>
      <c r="E187" s="15">
        <v>63.419998</v>
      </c>
      <c r="F187" s="16">
        <f t="shared" si="8"/>
        <v>0.12947454569992711</v>
      </c>
    </row>
    <row r="188" spans="1:6" x14ac:dyDescent="0.45">
      <c r="A188" s="13">
        <v>45139</v>
      </c>
      <c r="B188" s="15">
        <v>49.6</v>
      </c>
      <c r="C188" s="14">
        <f t="shared" si="6"/>
        <v>-0.19999999999999574</v>
      </c>
      <c r="D188" s="16">
        <f t="shared" si="7"/>
        <v>-4.7984644913627639E-2</v>
      </c>
      <c r="E188" s="15">
        <v>61.639999000000003</v>
      </c>
      <c r="F188" s="16">
        <f t="shared" si="8"/>
        <v>0.15021457361448021</v>
      </c>
    </row>
    <row r="189" spans="1:6" x14ac:dyDescent="0.45">
      <c r="A189" s="13">
        <v>45170</v>
      </c>
      <c r="B189" s="15">
        <v>49.6</v>
      </c>
      <c r="C189" s="14">
        <f t="shared" si="6"/>
        <v>0</v>
      </c>
      <c r="D189" s="16">
        <f t="shared" si="7"/>
        <v>-3.6893203883495151E-2</v>
      </c>
      <c r="E189" s="15">
        <v>60.290000999999997</v>
      </c>
      <c r="F189" s="16">
        <f t="shared" si="8"/>
        <v>0.23418635554498901</v>
      </c>
    </row>
    <row r="190" spans="1:6" x14ac:dyDescent="0.45">
      <c r="A190" s="13">
        <v>45200</v>
      </c>
      <c r="B190" s="15">
        <v>48.5</v>
      </c>
      <c r="C190" s="14">
        <f t="shared" si="6"/>
        <v>-1.1000000000000014</v>
      </c>
      <c r="D190" s="16">
        <f t="shared" si="7"/>
        <v>-4.5275590551181022E-2</v>
      </c>
      <c r="E190" s="15">
        <v>58.959999000000003</v>
      </c>
      <c r="F190" s="16">
        <f t="shared" si="8"/>
        <v>0.17943581998656466</v>
      </c>
    </row>
    <row r="191" spans="1:6" x14ac:dyDescent="0.45">
      <c r="A191" s="13">
        <v>45231</v>
      </c>
      <c r="B191" s="15">
        <v>48.7</v>
      </c>
      <c r="C191" s="14">
        <f t="shared" si="6"/>
        <v>0.20000000000000284</v>
      </c>
      <c r="D191" s="16">
        <f t="shared" si="7"/>
        <v>-3.9447731755424043E-2</v>
      </c>
      <c r="E191" s="15">
        <v>62.610000999999997</v>
      </c>
      <c r="F191" s="16">
        <f t="shared" si="8"/>
        <v>0.12204304878213335</v>
      </c>
    </row>
    <row r="192" spans="1:6" x14ac:dyDescent="0.45">
      <c r="A192" s="13">
        <v>45261</v>
      </c>
      <c r="B192" s="15">
        <v>48.3</v>
      </c>
      <c r="C192" s="14">
        <f t="shared" si="6"/>
        <v>-0.40000000000000568</v>
      </c>
      <c r="D192" s="16">
        <f t="shared" si="7"/>
        <v>-1.4285714285714346E-2</v>
      </c>
      <c r="E192" s="15">
        <v>64.139999000000003</v>
      </c>
      <c r="F192" s="16">
        <f t="shared" si="8"/>
        <v>0.17817781370642582</v>
      </c>
    </row>
    <row r="193" spans="1:6" x14ac:dyDescent="0.45">
      <c r="A193" s="13">
        <v>45292</v>
      </c>
      <c r="B193" s="15">
        <v>47.9</v>
      </c>
      <c r="C193" s="14">
        <f t="shared" si="6"/>
        <v>-0.39999999999999858</v>
      </c>
      <c r="D193" s="16">
        <f t="shared" si="7"/>
        <v>-2.0449897750511203E-2</v>
      </c>
      <c r="E193" s="15">
        <v>66.209998999999996</v>
      </c>
      <c r="F193" s="16">
        <f t="shared" si="8"/>
        <v>0.12851544668537396</v>
      </c>
    </row>
    <row r="194" spans="1:6" x14ac:dyDescent="0.45">
      <c r="A194" s="13">
        <v>45323</v>
      </c>
      <c r="B194" s="15">
        <v>48</v>
      </c>
      <c r="C194" s="14">
        <f t="shared" si="6"/>
        <v>0.10000000000000142</v>
      </c>
      <c r="D194" s="16">
        <f t="shared" si="7"/>
        <v>-1.8404907975460127E-2</v>
      </c>
      <c r="E194" s="15">
        <v>69.120002999999997</v>
      </c>
      <c r="F194" s="16">
        <f t="shared" si="8"/>
        <v>0.23560965741168483</v>
      </c>
    </row>
    <row r="195" spans="1:6" x14ac:dyDescent="0.45">
      <c r="A195" s="13">
        <v>45352</v>
      </c>
      <c r="B195" s="15">
        <v>47.2</v>
      </c>
      <c r="C195" s="14">
        <f t="shared" si="6"/>
        <v>-0.79999999999999716</v>
      </c>
      <c r="D195" s="16">
        <f t="shared" si="7"/>
        <v>-1.0482180293501009E-2</v>
      </c>
      <c r="E195" s="15">
        <v>71.349997999999999</v>
      </c>
      <c r="F195" s="16">
        <f t="shared" si="8"/>
        <v>0.21570964756704125</v>
      </c>
    </row>
    <row r="196" spans="1:6" x14ac:dyDescent="0.45">
      <c r="A196" s="13">
        <v>45383</v>
      </c>
      <c r="B196" s="15">
        <v>48.2</v>
      </c>
      <c r="C196" s="14">
        <f t="shared" ref="C196:C199" si="9">B196-B195</f>
        <v>1</v>
      </c>
      <c r="D196" s="16">
        <f t="shared" si="7"/>
        <v>-2.0325203252032464E-2</v>
      </c>
      <c r="E196" s="15">
        <v>67.269997000000004</v>
      </c>
      <c r="F196" s="16">
        <f t="shared" si="8"/>
        <v>0.14326983344663491</v>
      </c>
    </row>
    <row r="197" spans="1:6" x14ac:dyDescent="0.45">
      <c r="A197" s="13">
        <v>45413</v>
      </c>
      <c r="B197" s="15">
        <v>49.6</v>
      </c>
      <c r="C197" s="14">
        <f t="shared" si="9"/>
        <v>1.3999999999999986</v>
      </c>
      <c r="D197" s="16">
        <f t="shared" si="7"/>
        <v>2.0202020202020332E-3</v>
      </c>
      <c r="E197" s="15">
        <v>68.970000999999996</v>
      </c>
      <c r="F197" s="16">
        <f t="shared" si="8"/>
        <v>0.16228515335355564</v>
      </c>
    </row>
    <row r="198" spans="1:6" x14ac:dyDescent="0.45">
      <c r="A198" s="13">
        <v>45444</v>
      </c>
      <c r="B198" s="15">
        <v>50.4</v>
      </c>
      <c r="C198" s="14">
        <f t="shared" si="9"/>
        <v>0.79999999999999716</v>
      </c>
      <c r="D198" s="16">
        <f t="shared" si="7"/>
        <v>-3.9525691699605625E-3</v>
      </c>
      <c r="E198" s="15">
        <v>68.239998</v>
      </c>
      <c r="F198" s="16">
        <f t="shared" si="8"/>
        <v>0.10242319539828126</v>
      </c>
    </row>
    <row r="199" spans="1:6" x14ac:dyDescent="0.45">
      <c r="A199" s="13">
        <v>45474</v>
      </c>
      <c r="B199" s="15">
        <v>50.1</v>
      </c>
      <c r="C199" s="14">
        <f t="shared" si="9"/>
        <v>-0.29999999999999716</v>
      </c>
      <c r="D199" s="16">
        <f t="shared" si="7"/>
        <v>6.0240963855422436E-3</v>
      </c>
      <c r="E199" s="15">
        <v>68.239998</v>
      </c>
      <c r="F199" s="16">
        <f t="shared" si="8"/>
        <v>7.6001263828485044E-2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448D-AC28-4F14-A673-DBEC2D8A6E7C}">
  <dimension ref="A1:F200"/>
  <sheetViews>
    <sheetView workbookViewId="0">
      <selection activeCell="A2" sqref="A2:B154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4">
        <v>39052</v>
      </c>
      <c r="B2" s="5">
        <v>55</v>
      </c>
      <c r="C2" s="17"/>
      <c r="D2" s="14"/>
      <c r="E2" s="15">
        <v>31.200001</v>
      </c>
      <c r="F2" s="14"/>
    </row>
    <row r="3" spans="1:6" x14ac:dyDescent="0.45">
      <c r="A3" s="6">
        <v>39083</v>
      </c>
      <c r="B3" s="7">
        <v>53.5</v>
      </c>
      <c r="C3" s="17">
        <f>B3-B2</f>
        <v>-1.5</v>
      </c>
      <c r="D3" s="14"/>
      <c r="E3" s="15">
        <v>30.98</v>
      </c>
      <c r="F3" s="14"/>
    </row>
    <row r="4" spans="1:6" x14ac:dyDescent="0.45">
      <c r="A4" s="6">
        <v>39114</v>
      </c>
      <c r="B4" s="7">
        <v>54.2</v>
      </c>
      <c r="C4" s="17">
        <f t="shared" ref="C4:C67" si="0">B4-B3</f>
        <v>0.70000000000000284</v>
      </c>
      <c r="D4" s="14"/>
      <c r="E4" s="15">
        <v>31.51</v>
      </c>
      <c r="F4" s="14"/>
    </row>
    <row r="5" spans="1:6" x14ac:dyDescent="0.45">
      <c r="A5" s="6">
        <v>39142</v>
      </c>
      <c r="B5" s="7">
        <v>53.8</v>
      </c>
      <c r="C5" s="17">
        <f t="shared" si="0"/>
        <v>-0.40000000000000568</v>
      </c>
      <c r="D5" s="14"/>
      <c r="E5" s="15">
        <v>32.68</v>
      </c>
      <c r="F5" s="14"/>
    </row>
    <row r="6" spans="1:6" x14ac:dyDescent="0.45">
      <c r="A6" s="6">
        <v>39173</v>
      </c>
      <c r="B6" s="7">
        <v>53.9</v>
      </c>
      <c r="C6" s="17">
        <f t="shared" si="0"/>
        <v>0.10000000000000142</v>
      </c>
      <c r="D6" s="14"/>
      <c r="E6" s="15">
        <v>33.529998999999997</v>
      </c>
      <c r="F6" s="14"/>
    </row>
    <row r="7" spans="1:6" x14ac:dyDescent="0.45">
      <c r="A7" s="6">
        <v>39203</v>
      </c>
      <c r="B7" s="7">
        <v>55</v>
      </c>
      <c r="C7" s="17">
        <f t="shared" si="0"/>
        <v>1.1000000000000014</v>
      </c>
      <c r="D7" s="14"/>
      <c r="E7" s="15">
        <v>29.440000999999999</v>
      </c>
      <c r="F7" s="14"/>
    </row>
    <row r="8" spans="1:6" x14ac:dyDescent="0.45">
      <c r="A8" s="6">
        <v>39234</v>
      </c>
      <c r="B8" s="7">
        <v>54</v>
      </c>
      <c r="C8" s="17">
        <f t="shared" si="0"/>
        <v>-1</v>
      </c>
      <c r="D8" s="14"/>
      <c r="E8" s="15">
        <v>29.18</v>
      </c>
      <c r="F8" s="14"/>
    </row>
    <row r="9" spans="1:6" x14ac:dyDescent="0.45">
      <c r="A9" s="6">
        <v>39264</v>
      </c>
      <c r="B9" s="7">
        <v>53.3</v>
      </c>
      <c r="C9" s="17">
        <f t="shared" si="0"/>
        <v>-0.70000000000000284</v>
      </c>
      <c r="D9" s="14"/>
      <c r="E9" s="15">
        <v>27.4</v>
      </c>
      <c r="F9" s="14"/>
    </row>
    <row r="10" spans="1:6" x14ac:dyDescent="0.45">
      <c r="A10" s="6">
        <v>39295</v>
      </c>
      <c r="B10" s="7">
        <v>53.6</v>
      </c>
      <c r="C10" s="17">
        <f t="shared" si="0"/>
        <v>0.30000000000000426</v>
      </c>
      <c r="D10" s="14"/>
      <c r="E10" s="15">
        <v>23.9</v>
      </c>
      <c r="F10" s="14"/>
    </row>
    <row r="11" spans="1:6" x14ac:dyDescent="0.45">
      <c r="A11" s="6">
        <v>39326</v>
      </c>
      <c r="B11" s="7">
        <v>52.4</v>
      </c>
      <c r="C11" s="17">
        <f t="shared" si="0"/>
        <v>-1.2000000000000028</v>
      </c>
      <c r="D11" s="14"/>
      <c r="E11" s="15">
        <v>18.48</v>
      </c>
      <c r="F11" s="14"/>
    </row>
    <row r="12" spans="1:6" x14ac:dyDescent="0.45">
      <c r="A12" s="6">
        <v>39356</v>
      </c>
      <c r="B12" s="7">
        <v>51.3</v>
      </c>
      <c r="C12" s="17">
        <f t="shared" si="0"/>
        <v>-1.1000000000000014</v>
      </c>
      <c r="D12" s="14"/>
      <c r="E12" s="15">
        <v>16.59</v>
      </c>
      <c r="F12" s="14"/>
    </row>
    <row r="13" spans="1:6" x14ac:dyDescent="0.45">
      <c r="A13" s="6">
        <v>39387</v>
      </c>
      <c r="B13" s="7">
        <v>51.3</v>
      </c>
      <c r="C13" s="17">
        <f t="shared" si="0"/>
        <v>0</v>
      </c>
      <c r="D13" s="14"/>
      <c r="E13" s="15">
        <v>19.219999000000001</v>
      </c>
      <c r="F13" s="14"/>
    </row>
    <row r="14" spans="1:6" x14ac:dyDescent="0.45">
      <c r="A14" s="6">
        <v>39417</v>
      </c>
      <c r="B14" s="7">
        <v>50.7</v>
      </c>
      <c r="C14" s="17">
        <f t="shared" si="0"/>
        <v>-0.59999999999999432</v>
      </c>
      <c r="D14" s="16">
        <f>B14/B2-1</f>
        <v>-7.818181818181813E-2</v>
      </c>
      <c r="E14" s="15">
        <v>15.5</v>
      </c>
      <c r="F14" s="16">
        <f>E14/E2-1</f>
        <v>-0.50320514412804029</v>
      </c>
    </row>
    <row r="15" spans="1:6" x14ac:dyDescent="0.45">
      <c r="A15" s="6">
        <v>39448</v>
      </c>
      <c r="B15" s="7">
        <v>50.8</v>
      </c>
      <c r="C15" s="17">
        <f t="shared" si="0"/>
        <v>9.9999999999994316E-2</v>
      </c>
      <c r="D15" s="16">
        <f t="shared" ref="D15:D78" si="1">B15/B3-1</f>
        <v>-5.0467289719626218E-2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6">
        <v>39479</v>
      </c>
      <c r="B16" s="7">
        <v>50.6</v>
      </c>
      <c r="C16" s="17">
        <f t="shared" si="0"/>
        <v>-0.19999999999999574</v>
      </c>
      <c r="D16" s="16">
        <f t="shared" si="1"/>
        <v>-6.6420664206642055E-2</v>
      </c>
      <c r="E16" s="15">
        <v>14.97</v>
      </c>
      <c r="F16" s="16">
        <f t="shared" si="2"/>
        <v>-0.52491272611869255</v>
      </c>
    </row>
    <row r="17" spans="1:6" x14ac:dyDescent="0.45">
      <c r="A17" s="6">
        <v>39508</v>
      </c>
      <c r="B17" s="7">
        <v>49.4</v>
      </c>
      <c r="C17" s="17">
        <f t="shared" si="0"/>
        <v>-1.2000000000000028</v>
      </c>
      <c r="D17" s="16">
        <f t="shared" si="1"/>
        <v>-8.1784386617100302E-2</v>
      </c>
      <c r="E17" s="15">
        <v>17.290001</v>
      </c>
      <c r="F17" s="16">
        <f t="shared" si="2"/>
        <v>-0.47093020195838431</v>
      </c>
    </row>
    <row r="18" spans="1:6" x14ac:dyDescent="0.45">
      <c r="A18" s="6">
        <v>39539</v>
      </c>
      <c r="B18" s="7">
        <v>48.2</v>
      </c>
      <c r="C18" s="17">
        <f t="shared" si="0"/>
        <v>-1.1999999999999957</v>
      </c>
      <c r="D18" s="16">
        <f t="shared" si="1"/>
        <v>-0.10575139146567714</v>
      </c>
      <c r="E18" s="15">
        <v>19.34</v>
      </c>
      <c r="F18" s="16">
        <f t="shared" si="2"/>
        <v>-0.42320308449755695</v>
      </c>
    </row>
    <row r="19" spans="1:6" x14ac:dyDescent="0.45">
      <c r="A19" s="6">
        <v>39569</v>
      </c>
      <c r="B19" s="7">
        <v>48</v>
      </c>
      <c r="C19" s="17">
        <f t="shared" si="0"/>
        <v>-0.20000000000000284</v>
      </c>
      <c r="D19" s="16">
        <f t="shared" si="1"/>
        <v>-0.12727272727272732</v>
      </c>
      <c r="E19" s="15">
        <v>17.98</v>
      </c>
      <c r="F19" s="16">
        <f t="shared" si="2"/>
        <v>-0.38926632509285575</v>
      </c>
    </row>
    <row r="20" spans="1:6" x14ac:dyDescent="0.45">
      <c r="A20" s="6">
        <v>39600</v>
      </c>
      <c r="B20" s="7">
        <v>46.9</v>
      </c>
      <c r="C20" s="17">
        <f t="shared" si="0"/>
        <v>-1.1000000000000014</v>
      </c>
      <c r="D20" s="16">
        <f t="shared" si="1"/>
        <v>-0.13148148148148153</v>
      </c>
      <c r="E20" s="15">
        <v>20.139999</v>
      </c>
      <c r="F20" s="16">
        <f t="shared" si="2"/>
        <v>-0.30980126799177521</v>
      </c>
    </row>
    <row r="21" spans="1:6" x14ac:dyDescent="0.45">
      <c r="A21" s="6">
        <v>39630</v>
      </c>
      <c r="B21" s="7">
        <v>45.3</v>
      </c>
      <c r="C21" s="17">
        <f t="shared" si="0"/>
        <v>-1.6000000000000014</v>
      </c>
      <c r="D21" s="16">
        <f t="shared" si="1"/>
        <v>-0.15009380863039401</v>
      </c>
      <c r="E21" s="15">
        <v>20.91</v>
      </c>
      <c r="F21" s="16">
        <f t="shared" si="2"/>
        <v>-0.23686131386861309</v>
      </c>
    </row>
    <row r="22" spans="1:6" x14ac:dyDescent="0.45">
      <c r="A22" s="6">
        <v>39661</v>
      </c>
      <c r="B22" s="7">
        <v>47.1</v>
      </c>
      <c r="C22" s="17">
        <f t="shared" si="0"/>
        <v>1.8000000000000043</v>
      </c>
      <c r="D22" s="16">
        <f t="shared" si="1"/>
        <v>-0.12126865671641796</v>
      </c>
      <c r="E22" s="15">
        <v>22.190000999999999</v>
      </c>
      <c r="F22" s="16">
        <f t="shared" si="2"/>
        <v>-7.154807531380758E-2</v>
      </c>
    </row>
    <row r="23" spans="1:6" x14ac:dyDescent="0.45">
      <c r="A23" s="6">
        <v>39692</v>
      </c>
      <c r="B23" s="7">
        <v>44.4</v>
      </c>
      <c r="C23" s="17">
        <f t="shared" si="0"/>
        <v>-2.7000000000000028</v>
      </c>
      <c r="D23" s="16">
        <f t="shared" si="1"/>
        <v>-0.15267175572519087</v>
      </c>
      <c r="E23" s="15">
        <v>21</v>
      </c>
      <c r="F23" s="16">
        <f t="shared" si="2"/>
        <v>0.13636363636363624</v>
      </c>
    </row>
    <row r="24" spans="1:6" x14ac:dyDescent="0.45">
      <c r="A24" s="6">
        <v>39722</v>
      </c>
      <c r="B24" s="7">
        <v>39.700000000000003</v>
      </c>
      <c r="C24" s="17">
        <f t="shared" si="0"/>
        <v>-4.6999999999999957</v>
      </c>
      <c r="D24" s="16">
        <f t="shared" si="1"/>
        <v>-0.22612085769980494</v>
      </c>
      <c r="E24" s="15">
        <v>22.5</v>
      </c>
      <c r="F24" s="16">
        <f t="shared" si="2"/>
        <v>0.35623869801084984</v>
      </c>
    </row>
    <row r="25" spans="1:6" x14ac:dyDescent="0.45">
      <c r="A25" s="6">
        <v>39753</v>
      </c>
      <c r="B25" s="7">
        <v>34.9</v>
      </c>
      <c r="C25" s="17">
        <f t="shared" si="0"/>
        <v>-4.8000000000000043</v>
      </c>
      <c r="D25" s="16">
        <f t="shared" si="1"/>
        <v>-0.31968810916179335</v>
      </c>
      <c r="E25" s="15">
        <v>22.440000999999999</v>
      </c>
      <c r="F25" s="16">
        <f t="shared" si="2"/>
        <v>0.16753393171352382</v>
      </c>
    </row>
    <row r="26" spans="1:6" x14ac:dyDescent="0.45">
      <c r="A26" s="6">
        <v>39783</v>
      </c>
      <c r="B26" s="7">
        <v>35.5</v>
      </c>
      <c r="C26" s="17">
        <f t="shared" si="0"/>
        <v>0.60000000000000142</v>
      </c>
      <c r="D26" s="16">
        <f t="shared" si="1"/>
        <v>-0.29980276134122297</v>
      </c>
      <c r="E26" s="15">
        <v>20.34</v>
      </c>
      <c r="F26" s="16">
        <f t="shared" si="2"/>
        <v>0.31225806451612903</v>
      </c>
    </row>
    <row r="27" spans="1:6" x14ac:dyDescent="0.45">
      <c r="A27" s="6">
        <v>39814</v>
      </c>
      <c r="B27" s="7">
        <v>36.1</v>
      </c>
      <c r="C27" s="17">
        <f t="shared" si="0"/>
        <v>0.60000000000000142</v>
      </c>
      <c r="D27" s="16">
        <f t="shared" si="1"/>
        <v>-0.28937007874015741</v>
      </c>
      <c r="E27" s="15">
        <v>20.049999</v>
      </c>
      <c r="F27" s="16">
        <f t="shared" si="2"/>
        <v>0.48628606375092653</v>
      </c>
    </row>
    <row r="28" spans="1:6" x14ac:dyDescent="0.45">
      <c r="A28" s="6">
        <v>39845</v>
      </c>
      <c r="B28" s="7">
        <v>35</v>
      </c>
      <c r="C28" s="17">
        <f t="shared" si="0"/>
        <v>-1.1000000000000014</v>
      </c>
      <c r="D28" s="16">
        <f t="shared" si="1"/>
        <v>-0.30830039525691699</v>
      </c>
      <c r="E28" s="15">
        <v>21.870000999999998</v>
      </c>
      <c r="F28" s="16">
        <f t="shared" si="2"/>
        <v>0.46092191048764186</v>
      </c>
    </row>
    <row r="29" spans="1:6" x14ac:dyDescent="0.45">
      <c r="A29" s="6">
        <v>39873</v>
      </c>
      <c r="B29" s="7">
        <v>34.6</v>
      </c>
      <c r="C29" s="17">
        <f t="shared" si="0"/>
        <v>-0.39999999999999858</v>
      </c>
      <c r="D29" s="16">
        <f t="shared" si="1"/>
        <v>-0.2995951417004048</v>
      </c>
      <c r="E29" s="15">
        <v>21.389999</v>
      </c>
      <c r="F29" s="16">
        <f t="shared" si="2"/>
        <v>0.23713116037413751</v>
      </c>
    </row>
    <row r="30" spans="1:6" x14ac:dyDescent="0.45">
      <c r="A30" s="6">
        <v>39904</v>
      </c>
      <c r="B30" s="7">
        <v>37.200000000000003</v>
      </c>
      <c r="C30" s="17">
        <f t="shared" si="0"/>
        <v>2.6000000000000014</v>
      </c>
      <c r="D30" s="16">
        <f t="shared" si="1"/>
        <v>-0.22821576763485474</v>
      </c>
      <c r="E30" s="15">
        <v>19.149999999999999</v>
      </c>
      <c r="F30" s="16">
        <f t="shared" si="2"/>
        <v>-9.8241985522233843E-3</v>
      </c>
    </row>
    <row r="31" spans="1:6" x14ac:dyDescent="0.45">
      <c r="A31" s="6">
        <v>39934</v>
      </c>
      <c r="B31" s="7">
        <v>41.1</v>
      </c>
      <c r="C31" s="17">
        <f t="shared" si="0"/>
        <v>3.8999999999999986</v>
      </c>
      <c r="D31" s="16">
        <f t="shared" si="1"/>
        <v>-0.14374999999999993</v>
      </c>
      <c r="E31" s="15">
        <v>18.709999</v>
      </c>
      <c r="F31" s="16">
        <f t="shared" si="2"/>
        <v>4.0600611790878816E-2</v>
      </c>
    </row>
    <row r="32" spans="1:6" x14ac:dyDescent="0.45">
      <c r="A32" s="6">
        <v>39965</v>
      </c>
      <c r="B32" s="7">
        <v>42.7</v>
      </c>
      <c r="C32" s="17">
        <f t="shared" si="0"/>
        <v>1.6000000000000014</v>
      </c>
      <c r="D32" s="16">
        <f t="shared" si="1"/>
        <v>-8.9552238805970075E-2</v>
      </c>
      <c r="E32" s="15">
        <v>20.74</v>
      </c>
      <c r="F32" s="16">
        <f t="shared" si="2"/>
        <v>2.9791510913183217E-2</v>
      </c>
    </row>
    <row r="33" spans="1:6" x14ac:dyDescent="0.45">
      <c r="A33" s="6">
        <v>39995</v>
      </c>
      <c r="B33" s="7">
        <v>45.4</v>
      </c>
      <c r="C33" s="17">
        <f t="shared" si="0"/>
        <v>2.6999999999999957</v>
      </c>
      <c r="D33" s="16">
        <f t="shared" si="1"/>
        <v>2.2075055187638082E-3</v>
      </c>
      <c r="E33" s="15">
        <v>19.309999000000001</v>
      </c>
      <c r="F33" s="16">
        <f t="shared" si="2"/>
        <v>-7.6518460066953509E-2</v>
      </c>
    </row>
    <row r="34" spans="1:6" x14ac:dyDescent="0.45">
      <c r="A34" s="6">
        <v>40026</v>
      </c>
      <c r="B34" s="7">
        <v>44.2</v>
      </c>
      <c r="C34" s="17">
        <f t="shared" si="0"/>
        <v>-1.1999999999999957</v>
      </c>
      <c r="D34" s="16">
        <f t="shared" si="1"/>
        <v>-6.1571125265392768E-2</v>
      </c>
      <c r="E34" s="15">
        <v>22</v>
      </c>
      <c r="F34" s="16">
        <f t="shared" si="2"/>
        <v>-8.5624601819530577E-3</v>
      </c>
    </row>
    <row r="35" spans="1:6" x14ac:dyDescent="0.45">
      <c r="A35" s="6">
        <v>40057</v>
      </c>
      <c r="B35" s="7">
        <v>47.6</v>
      </c>
      <c r="C35" s="17">
        <f t="shared" si="0"/>
        <v>3.3999999999999986</v>
      </c>
      <c r="D35" s="16">
        <f t="shared" si="1"/>
        <v>7.2072072072072224E-2</v>
      </c>
      <c r="E35" s="15">
        <v>23.83</v>
      </c>
      <c r="F35" s="16">
        <f t="shared" si="2"/>
        <v>0.13476190476190464</v>
      </c>
    </row>
    <row r="36" spans="1:6" x14ac:dyDescent="0.45">
      <c r="A36" s="6">
        <v>40087</v>
      </c>
      <c r="B36" s="7">
        <v>49.2</v>
      </c>
      <c r="C36" s="17">
        <f t="shared" si="0"/>
        <v>1.6000000000000014</v>
      </c>
      <c r="D36" s="16">
        <f t="shared" si="1"/>
        <v>0.23929471032745586</v>
      </c>
      <c r="E36" s="15">
        <v>22.530000999999999</v>
      </c>
      <c r="F36" s="16">
        <f t="shared" si="2"/>
        <v>1.3333777777777556E-3</v>
      </c>
    </row>
    <row r="37" spans="1:6" x14ac:dyDescent="0.45">
      <c r="A37" s="6">
        <v>40118</v>
      </c>
      <c r="B37" s="7">
        <v>50.1</v>
      </c>
      <c r="C37" s="17">
        <f t="shared" si="0"/>
        <v>0.89999999999999858</v>
      </c>
      <c r="D37" s="16">
        <f t="shared" si="1"/>
        <v>0.4355300859598854</v>
      </c>
      <c r="E37" s="15">
        <v>23.940000999999999</v>
      </c>
      <c r="F37" s="16">
        <f t="shared" si="2"/>
        <v>6.6844916807267563E-2</v>
      </c>
    </row>
    <row r="38" spans="1:6" x14ac:dyDescent="0.45">
      <c r="A38" s="6">
        <v>40148</v>
      </c>
      <c r="B38" s="7">
        <v>50.8</v>
      </c>
      <c r="C38" s="17">
        <f t="shared" si="0"/>
        <v>0.69999999999999574</v>
      </c>
      <c r="D38" s="16">
        <f t="shared" si="1"/>
        <v>0.43098591549295762</v>
      </c>
      <c r="E38" s="15">
        <v>25.17</v>
      </c>
      <c r="F38" s="16">
        <f t="shared" si="2"/>
        <v>0.237463126843658</v>
      </c>
    </row>
    <row r="39" spans="1:6" x14ac:dyDescent="0.45">
      <c r="A39" s="6">
        <v>40179</v>
      </c>
      <c r="B39" s="7">
        <v>51.7</v>
      </c>
      <c r="C39" s="17">
        <f t="shared" si="0"/>
        <v>0.90000000000000568</v>
      </c>
      <c r="D39" s="16">
        <f t="shared" si="1"/>
        <v>0.43213296398891976</v>
      </c>
      <c r="E39" s="15">
        <v>26</v>
      </c>
      <c r="F39" s="16">
        <f t="shared" si="2"/>
        <v>0.29675816941437261</v>
      </c>
    </row>
    <row r="40" spans="1:6" x14ac:dyDescent="0.45">
      <c r="A40" s="6">
        <v>40210</v>
      </c>
      <c r="B40" s="7">
        <v>51.6</v>
      </c>
      <c r="C40" s="17">
        <f t="shared" si="0"/>
        <v>-0.10000000000000142</v>
      </c>
      <c r="D40" s="16">
        <f t="shared" si="1"/>
        <v>0.47428571428571442</v>
      </c>
      <c r="E40" s="15">
        <v>25.950001</v>
      </c>
      <c r="F40" s="16">
        <f t="shared" si="2"/>
        <v>0.1865569187674021</v>
      </c>
    </row>
    <row r="41" spans="1:6" x14ac:dyDescent="0.45">
      <c r="A41" s="6">
        <v>40238</v>
      </c>
      <c r="B41" s="7">
        <v>53.7</v>
      </c>
      <c r="C41" s="17">
        <f t="shared" si="0"/>
        <v>2.1000000000000014</v>
      </c>
      <c r="D41" s="16">
        <f t="shared" si="1"/>
        <v>0.55202312138728327</v>
      </c>
      <c r="E41" s="15">
        <v>28.780000999999999</v>
      </c>
      <c r="F41" s="16">
        <f t="shared" si="2"/>
        <v>0.34548865570306941</v>
      </c>
    </row>
    <row r="42" spans="1:6" x14ac:dyDescent="0.45">
      <c r="A42" s="6">
        <v>40269</v>
      </c>
      <c r="B42" s="7">
        <v>54.3</v>
      </c>
      <c r="C42" s="17">
        <f t="shared" si="0"/>
        <v>0.59999999999999432</v>
      </c>
      <c r="D42" s="16">
        <f t="shared" si="1"/>
        <v>0.45967741935483852</v>
      </c>
      <c r="E42" s="15">
        <v>27.15</v>
      </c>
      <c r="F42" s="16">
        <f t="shared" si="2"/>
        <v>0.41775456919060061</v>
      </c>
    </row>
    <row r="43" spans="1:6" x14ac:dyDescent="0.45">
      <c r="A43" s="6">
        <v>40299</v>
      </c>
      <c r="B43" s="7">
        <v>54</v>
      </c>
      <c r="C43" s="17">
        <f t="shared" si="0"/>
        <v>-0.29999999999999716</v>
      </c>
      <c r="D43" s="16">
        <f t="shared" si="1"/>
        <v>0.31386861313868608</v>
      </c>
      <c r="E43" s="15">
        <v>26.889999</v>
      </c>
      <c r="F43" s="16">
        <f t="shared" si="2"/>
        <v>0.43719938199889796</v>
      </c>
    </row>
    <row r="44" spans="1:6" x14ac:dyDescent="0.45">
      <c r="A44" s="6">
        <v>40330</v>
      </c>
      <c r="B44" s="7">
        <v>54.3</v>
      </c>
      <c r="C44" s="17">
        <f t="shared" si="0"/>
        <v>0.29999999999999716</v>
      </c>
      <c r="D44" s="16">
        <f t="shared" si="1"/>
        <v>0.27166276346604201</v>
      </c>
      <c r="E44" s="15">
        <v>25.719999000000001</v>
      </c>
      <c r="F44" s="16">
        <f t="shared" si="2"/>
        <v>0.24011567020250735</v>
      </c>
    </row>
    <row r="45" spans="1:6" x14ac:dyDescent="0.45">
      <c r="A45" s="6">
        <v>40360</v>
      </c>
      <c r="B45" s="7">
        <v>54.4</v>
      </c>
      <c r="C45" s="17">
        <f t="shared" si="0"/>
        <v>0.10000000000000142</v>
      </c>
      <c r="D45" s="16">
        <f t="shared" si="1"/>
        <v>0.19823788546255505</v>
      </c>
      <c r="E45" s="15">
        <v>20.92</v>
      </c>
      <c r="F45" s="16">
        <f t="shared" si="2"/>
        <v>8.3376544970302779E-2</v>
      </c>
    </row>
    <row r="46" spans="1:6" x14ac:dyDescent="0.45">
      <c r="A46" s="6">
        <v>40391</v>
      </c>
      <c r="B46" s="7">
        <v>52.8</v>
      </c>
      <c r="C46" s="17">
        <f t="shared" si="0"/>
        <v>-1.6000000000000014</v>
      </c>
      <c r="D46" s="16">
        <f t="shared" si="1"/>
        <v>0.19457013574660609</v>
      </c>
      <c r="E46" s="15">
        <v>18.27</v>
      </c>
      <c r="F46" s="16">
        <f t="shared" si="2"/>
        <v>-0.16954545454545455</v>
      </c>
    </row>
    <row r="47" spans="1:6" x14ac:dyDescent="0.45">
      <c r="A47" s="6">
        <v>40422</v>
      </c>
      <c r="B47" s="7">
        <v>52.6</v>
      </c>
      <c r="C47" s="17">
        <f t="shared" si="0"/>
        <v>-0.19999999999999574</v>
      </c>
      <c r="D47" s="16">
        <f t="shared" si="1"/>
        <v>0.10504201680672276</v>
      </c>
      <c r="E47" s="15">
        <v>21.200001</v>
      </c>
      <c r="F47" s="16">
        <f t="shared" si="2"/>
        <v>-0.11036504406210657</v>
      </c>
    </row>
    <row r="48" spans="1:6" x14ac:dyDescent="0.45">
      <c r="A48" s="6">
        <v>40452</v>
      </c>
      <c r="B48" s="7">
        <v>53</v>
      </c>
      <c r="C48" s="17">
        <f t="shared" si="0"/>
        <v>0.39999999999999858</v>
      </c>
      <c r="D48" s="16">
        <f t="shared" si="1"/>
        <v>7.7235772357723498E-2</v>
      </c>
      <c r="E48" s="15">
        <v>20.629999000000002</v>
      </c>
      <c r="F48" s="16">
        <f t="shared" si="2"/>
        <v>-8.4332086802836659E-2</v>
      </c>
    </row>
    <row r="49" spans="1:6" x14ac:dyDescent="0.45">
      <c r="A49" s="6">
        <v>40483</v>
      </c>
      <c r="B49" s="7">
        <v>52</v>
      </c>
      <c r="C49" s="17">
        <f t="shared" si="0"/>
        <v>-1</v>
      </c>
      <c r="D49" s="16">
        <f t="shared" si="1"/>
        <v>3.7924151696606678E-2</v>
      </c>
      <c r="E49" s="15">
        <v>19.219999000000001</v>
      </c>
      <c r="F49" s="16">
        <f t="shared" si="2"/>
        <v>-0.19715964088723292</v>
      </c>
    </row>
    <row r="50" spans="1:6" x14ac:dyDescent="0.45">
      <c r="A50" s="6">
        <v>40513</v>
      </c>
      <c r="B50" s="7">
        <v>54.7</v>
      </c>
      <c r="C50" s="17">
        <f t="shared" si="0"/>
        <v>2.7000000000000028</v>
      </c>
      <c r="D50" s="16">
        <f t="shared" si="1"/>
        <v>7.6771653543307172E-2</v>
      </c>
      <c r="E50" s="15">
        <v>21.33</v>
      </c>
      <c r="F50" s="16">
        <f t="shared" si="2"/>
        <v>-0.15256257449344468</v>
      </c>
    </row>
    <row r="51" spans="1:6" x14ac:dyDescent="0.45">
      <c r="A51" s="6">
        <v>40544</v>
      </c>
      <c r="B51" s="7">
        <v>56.6</v>
      </c>
      <c r="C51" s="17">
        <f t="shared" si="0"/>
        <v>1.8999999999999986</v>
      </c>
      <c r="D51" s="16">
        <f t="shared" si="1"/>
        <v>9.4777562862669251E-2</v>
      </c>
      <c r="E51" s="15">
        <v>22.950001</v>
      </c>
      <c r="F51" s="16">
        <f t="shared" si="2"/>
        <v>-0.11730765384615383</v>
      </c>
    </row>
    <row r="52" spans="1:6" x14ac:dyDescent="0.45">
      <c r="A52" s="6">
        <v>40575</v>
      </c>
      <c r="B52" s="7">
        <v>59</v>
      </c>
      <c r="C52" s="17">
        <f t="shared" si="0"/>
        <v>2.3999999999999986</v>
      </c>
      <c r="D52" s="16">
        <f t="shared" si="1"/>
        <v>0.14341085271317833</v>
      </c>
      <c r="E52" s="15">
        <v>23.280000999999999</v>
      </c>
      <c r="F52" s="16">
        <f t="shared" si="2"/>
        <v>-0.10289016944546558</v>
      </c>
    </row>
    <row r="53" spans="1:6" x14ac:dyDescent="0.45">
      <c r="A53" s="6">
        <v>40603</v>
      </c>
      <c r="B53" s="7">
        <v>56.2</v>
      </c>
      <c r="C53" s="17">
        <f t="shared" si="0"/>
        <v>-2.7999999999999972</v>
      </c>
      <c r="D53" s="16">
        <f t="shared" si="1"/>
        <v>4.6554934823091143E-2</v>
      </c>
      <c r="E53" s="15">
        <v>22.540001</v>
      </c>
      <c r="F53" s="16">
        <f t="shared" si="2"/>
        <v>-0.21681722665680236</v>
      </c>
    </row>
    <row r="54" spans="1:6" x14ac:dyDescent="0.45">
      <c r="A54" s="6">
        <v>40634</v>
      </c>
      <c r="B54" s="7">
        <v>55.5</v>
      </c>
      <c r="C54" s="17">
        <f t="shared" si="0"/>
        <v>-0.70000000000000284</v>
      </c>
      <c r="D54" s="16">
        <f t="shared" si="1"/>
        <v>2.2099447513812098E-2</v>
      </c>
      <c r="E54" s="15">
        <v>19.489999999999998</v>
      </c>
      <c r="F54" s="16">
        <f t="shared" si="2"/>
        <v>-0.28213627992633517</v>
      </c>
    </row>
    <row r="55" spans="1:6" x14ac:dyDescent="0.45">
      <c r="A55" s="6">
        <v>40664</v>
      </c>
      <c r="B55" s="7">
        <v>52.8</v>
      </c>
      <c r="C55" s="17">
        <f t="shared" si="0"/>
        <v>-2.7000000000000028</v>
      </c>
      <c r="D55" s="16">
        <f t="shared" si="1"/>
        <v>-2.2222222222222254E-2</v>
      </c>
      <c r="E55" s="15">
        <v>19.799999</v>
      </c>
      <c r="F55" s="16">
        <f t="shared" si="2"/>
        <v>-0.26366680043387136</v>
      </c>
    </row>
    <row r="56" spans="1:6" x14ac:dyDescent="0.45">
      <c r="A56" s="6">
        <v>40695</v>
      </c>
      <c r="B56" s="7">
        <v>49.9</v>
      </c>
      <c r="C56" s="17">
        <f t="shared" si="0"/>
        <v>-2.8999999999999986</v>
      </c>
      <c r="D56" s="16">
        <f t="shared" si="1"/>
        <v>-8.1031307550644582E-2</v>
      </c>
      <c r="E56" s="15">
        <v>20.209999</v>
      </c>
      <c r="F56" s="16">
        <f t="shared" si="2"/>
        <v>-0.21423017940241762</v>
      </c>
    </row>
    <row r="57" spans="1:6" x14ac:dyDescent="0.45">
      <c r="A57" s="6">
        <v>40725</v>
      </c>
      <c r="B57" s="7">
        <v>50.1</v>
      </c>
      <c r="C57" s="17">
        <f t="shared" si="0"/>
        <v>0.20000000000000284</v>
      </c>
      <c r="D57" s="16">
        <f t="shared" si="1"/>
        <v>-7.9044117647058765E-2</v>
      </c>
      <c r="E57" s="15">
        <v>21.219999000000001</v>
      </c>
      <c r="F57" s="16">
        <f t="shared" si="2"/>
        <v>1.434029636711287E-2</v>
      </c>
    </row>
    <row r="58" spans="1:6" x14ac:dyDescent="0.45">
      <c r="A58" s="6">
        <v>40756</v>
      </c>
      <c r="B58" s="7">
        <v>47</v>
      </c>
      <c r="C58" s="17">
        <f t="shared" si="0"/>
        <v>-3.1000000000000014</v>
      </c>
      <c r="D58" s="16">
        <f t="shared" si="1"/>
        <v>-0.10984848484848475</v>
      </c>
      <c r="E58" s="15">
        <v>22.57</v>
      </c>
      <c r="F58" s="16">
        <f t="shared" si="2"/>
        <v>0.23535851122058027</v>
      </c>
    </row>
    <row r="59" spans="1:6" x14ac:dyDescent="0.45">
      <c r="A59" s="6">
        <v>40787</v>
      </c>
      <c r="B59" s="7">
        <v>48.3</v>
      </c>
      <c r="C59" s="17">
        <f t="shared" si="0"/>
        <v>1.2999999999999972</v>
      </c>
      <c r="D59" s="16">
        <f t="shared" si="1"/>
        <v>-8.1749049429657883E-2</v>
      </c>
      <c r="E59" s="15">
        <v>22.940000999999999</v>
      </c>
      <c r="F59" s="16">
        <f t="shared" si="2"/>
        <v>8.207546782662889E-2</v>
      </c>
    </row>
    <row r="60" spans="1:6" x14ac:dyDescent="0.45">
      <c r="A60" s="6">
        <v>40817</v>
      </c>
      <c r="B60" s="7">
        <v>43.3</v>
      </c>
      <c r="C60" s="17">
        <f t="shared" si="0"/>
        <v>-5</v>
      </c>
      <c r="D60" s="16">
        <f t="shared" si="1"/>
        <v>-0.18301886792452837</v>
      </c>
      <c r="E60" s="15">
        <v>23.52</v>
      </c>
      <c r="F60" s="16">
        <f t="shared" si="2"/>
        <v>0.14008730683893877</v>
      </c>
    </row>
    <row r="61" spans="1:6" x14ac:dyDescent="0.45">
      <c r="A61" s="6">
        <v>40848</v>
      </c>
      <c r="B61" s="7">
        <v>44</v>
      </c>
      <c r="C61" s="17">
        <f t="shared" si="0"/>
        <v>0.70000000000000284</v>
      </c>
      <c r="D61" s="16">
        <f t="shared" si="1"/>
        <v>-0.15384615384615385</v>
      </c>
      <c r="E61" s="15">
        <v>24.700001</v>
      </c>
      <c r="F61" s="16">
        <f t="shared" si="2"/>
        <v>0.28511978590633635</v>
      </c>
    </row>
    <row r="62" spans="1:6" x14ac:dyDescent="0.45">
      <c r="A62" s="6">
        <v>40878</v>
      </c>
      <c r="B62" s="7">
        <v>44.3</v>
      </c>
      <c r="C62" s="17">
        <f t="shared" si="0"/>
        <v>0.29999999999999716</v>
      </c>
      <c r="D62" s="16">
        <f t="shared" si="1"/>
        <v>-0.19012797074954302</v>
      </c>
      <c r="E62" s="15">
        <v>25.709999</v>
      </c>
      <c r="F62" s="16">
        <f t="shared" si="2"/>
        <v>0.20534453820909526</v>
      </c>
    </row>
    <row r="63" spans="1:6" x14ac:dyDescent="0.45">
      <c r="A63" s="6">
        <v>40909</v>
      </c>
      <c r="B63" s="7">
        <v>46.8</v>
      </c>
      <c r="C63" s="17">
        <f t="shared" si="0"/>
        <v>2.5</v>
      </c>
      <c r="D63" s="16">
        <f t="shared" si="1"/>
        <v>-0.17314487632508846</v>
      </c>
      <c r="E63" s="15">
        <v>24.67</v>
      </c>
      <c r="F63" s="16">
        <f t="shared" si="2"/>
        <v>7.4945486930479976E-2</v>
      </c>
    </row>
    <row r="64" spans="1:6" x14ac:dyDescent="0.45">
      <c r="A64" s="6">
        <v>40940</v>
      </c>
      <c r="B64" s="7">
        <v>47.8</v>
      </c>
      <c r="C64" s="17">
        <f t="shared" si="0"/>
        <v>1</v>
      </c>
      <c r="D64" s="16">
        <f t="shared" si="1"/>
        <v>-0.18983050847457628</v>
      </c>
      <c r="E64" s="15">
        <v>24.469999000000001</v>
      </c>
      <c r="F64" s="16">
        <f t="shared" si="2"/>
        <v>5.1116750381583032E-2</v>
      </c>
    </row>
    <row r="65" spans="1:6" x14ac:dyDescent="0.45">
      <c r="A65" s="6">
        <v>40969</v>
      </c>
      <c r="B65" s="7">
        <v>47.9</v>
      </c>
      <c r="C65" s="17">
        <f t="shared" si="0"/>
        <v>0.10000000000000142</v>
      </c>
      <c r="D65" s="16">
        <f t="shared" si="1"/>
        <v>-0.14768683274021355</v>
      </c>
      <c r="E65" s="15">
        <v>25.469999000000001</v>
      </c>
      <c r="F65" s="16">
        <f t="shared" si="2"/>
        <v>0.12999103238726573</v>
      </c>
    </row>
    <row r="66" spans="1:6" x14ac:dyDescent="0.45">
      <c r="A66" s="6">
        <v>41000</v>
      </c>
      <c r="B66" s="7">
        <v>43.8</v>
      </c>
      <c r="C66" s="17">
        <f t="shared" si="0"/>
        <v>-4.1000000000000014</v>
      </c>
      <c r="D66" s="16">
        <f t="shared" si="1"/>
        <v>-0.21081081081081088</v>
      </c>
      <c r="E66" s="15">
        <v>26.15</v>
      </c>
      <c r="F66" s="16">
        <f t="shared" si="2"/>
        <v>0.34171369933299123</v>
      </c>
    </row>
    <row r="67" spans="1:6" x14ac:dyDescent="0.45">
      <c r="A67" s="6">
        <v>41030</v>
      </c>
      <c r="B67" s="7">
        <v>44.8</v>
      </c>
      <c r="C67" s="17">
        <f t="shared" si="0"/>
        <v>1</v>
      </c>
      <c r="D67" s="16">
        <f t="shared" si="1"/>
        <v>-0.15151515151515149</v>
      </c>
      <c r="E67" s="15">
        <v>24.700001</v>
      </c>
      <c r="F67" s="16">
        <f t="shared" si="2"/>
        <v>0.24747486098357885</v>
      </c>
    </row>
    <row r="68" spans="1:6" x14ac:dyDescent="0.45">
      <c r="A68" s="6">
        <v>41061</v>
      </c>
      <c r="B68" s="7">
        <v>44.6</v>
      </c>
      <c r="C68" s="17">
        <f t="shared" ref="C68:C131" si="3">B68-B67</f>
        <v>-0.19999999999999574</v>
      </c>
      <c r="D68" s="16">
        <f t="shared" si="1"/>
        <v>-0.10621242484969939</v>
      </c>
      <c r="E68" s="15">
        <v>26.32</v>
      </c>
      <c r="F68" s="16">
        <f t="shared" si="2"/>
        <v>0.30232564583501476</v>
      </c>
    </row>
    <row r="69" spans="1:6" x14ac:dyDescent="0.45">
      <c r="A69" s="6">
        <v>41091</v>
      </c>
      <c r="B69" s="7">
        <v>44.3</v>
      </c>
      <c r="C69" s="17">
        <f t="shared" si="3"/>
        <v>-0.30000000000000426</v>
      </c>
      <c r="D69" s="16">
        <f t="shared" si="1"/>
        <v>-0.11576846307385236</v>
      </c>
      <c r="E69" s="15">
        <v>25.66</v>
      </c>
      <c r="F69" s="16">
        <f t="shared" si="2"/>
        <v>0.20923662625997297</v>
      </c>
    </row>
    <row r="70" spans="1:6" x14ac:dyDescent="0.45">
      <c r="A70" s="6">
        <v>41122</v>
      </c>
      <c r="B70" s="7">
        <v>43.6</v>
      </c>
      <c r="C70" s="17">
        <f t="shared" si="3"/>
        <v>-0.69999999999999574</v>
      </c>
      <c r="D70" s="16">
        <f t="shared" si="1"/>
        <v>-7.2340425531914887E-2</v>
      </c>
      <c r="E70" s="15">
        <v>27.809999000000001</v>
      </c>
      <c r="F70" s="16">
        <f t="shared" si="2"/>
        <v>0.23216654851572893</v>
      </c>
    </row>
    <row r="71" spans="1:6" x14ac:dyDescent="0.45">
      <c r="A71" s="6">
        <v>41153</v>
      </c>
      <c r="B71" s="7">
        <v>45.7</v>
      </c>
      <c r="C71" s="17">
        <f t="shared" si="3"/>
        <v>2.1000000000000014</v>
      </c>
      <c r="D71" s="16">
        <f t="shared" si="1"/>
        <v>-5.3830227743271064E-2</v>
      </c>
      <c r="E71" s="15">
        <v>29.34</v>
      </c>
      <c r="F71" s="16">
        <f t="shared" si="2"/>
        <v>0.27898861033179556</v>
      </c>
    </row>
    <row r="72" spans="1:6" x14ac:dyDescent="0.45">
      <c r="A72" s="6">
        <v>41183</v>
      </c>
      <c r="B72" s="7">
        <v>45.5</v>
      </c>
      <c r="C72" s="17">
        <f t="shared" si="3"/>
        <v>-0.20000000000000284</v>
      </c>
      <c r="D72" s="16">
        <f t="shared" si="1"/>
        <v>5.0808314087759987E-2</v>
      </c>
      <c r="E72" s="15">
        <v>30.57</v>
      </c>
      <c r="F72" s="16">
        <f t="shared" si="2"/>
        <v>0.29974489795918369</v>
      </c>
    </row>
    <row r="73" spans="1:6" x14ac:dyDescent="0.45">
      <c r="A73" s="6">
        <v>41214</v>
      </c>
      <c r="B73" s="7">
        <v>45.1</v>
      </c>
      <c r="C73" s="17">
        <f t="shared" si="3"/>
        <v>-0.39999999999999858</v>
      </c>
      <c r="D73" s="16">
        <f t="shared" si="1"/>
        <v>2.5000000000000133E-2</v>
      </c>
      <c r="E73" s="15">
        <v>31.76</v>
      </c>
      <c r="F73" s="16">
        <f t="shared" si="2"/>
        <v>0.28582990745627912</v>
      </c>
    </row>
    <row r="74" spans="1:6" x14ac:dyDescent="0.45">
      <c r="A74" s="6">
        <v>41244</v>
      </c>
      <c r="B74" s="7">
        <v>46.7</v>
      </c>
      <c r="C74" s="17">
        <f t="shared" si="3"/>
        <v>1.6000000000000014</v>
      </c>
      <c r="D74" s="16">
        <f t="shared" si="1"/>
        <v>5.4176072234763062E-2</v>
      </c>
      <c r="E74" s="15">
        <v>29.83</v>
      </c>
      <c r="F74" s="16">
        <f t="shared" si="2"/>
        <v>0.16024897550560002</v>
      </c>
    </row>
    <row r="75" spans="1:6" x14ac:dyDescent="0.45">
      <c r="A75" s="6">
        <v>41275</v>
      </c>
      <c r="B75" s="7">
        <v>47.8</v>
      </c>
      <c r="C75" s="17">
        <f t="shared" si="3"/>
        <v>1.0999999999999943</v>
      </c>
      <c r="D75" s="16">
        <f t="shared" si="1"/>
        <v>2.1367521367521292E-2</v>
      </c>
      <c r="E75" s="15">
        <v>31.709999</v>
      </c>
      <c r="F75" s="16">
        <f t="shared" si="2"/>
        <v>0.28536680178354268</v>
      </c>
    </row>
    <row r="76" spans="1:6" x14ac:dyDescent="0.45">
      <c r="A76" s="6">
        <v>41306</v>
      </c>
      <c r="B76" s="7">
        <v>45.8</v>
      </c>
      <c r="C76" s="17">
        <f t="shared" si="3"/>
        <v>-2</v>
      </c>
      <c r="D76" s="16">
        <f t="shared" si="1"/>
        <v>-4.1841004184100417E-2</v>
      </c>
      <c r="E76" s="15">
        <v>31.35</v>
      </c>
      <c r="F76" s="16">
        <f t="shared" si="2"/>
        <v>0.28116065717861294</v>
      </c>
    </row>
    <row r="77" spans="1:6" x14ac:dyDescent="0.45">
      <c r="A77" s="6">
        <v>41334</v>
      </c>
      <c r="B77" s="7">
        <v>44.5</v>
      </c>
      <c r="C77" s="17">
        <f t="shared" si="3"/>
        <v>-1.2999999999999972</v>
      </c>
      <c r="D77" s="16">
        <f t="shared" si="1"/>
        <v>-7.0981210855949883E-2</v>
      </c>
      <c r="E77" s="15">
        <v>31.68</v>
      </c>
      <c r="F77" s="16">
        <f t="shared" si="2"/>
        <v>0.24381630325152348</v>
      </c>
    </row>
    <row r="78" spans="1:6" x14ac:dyDescent="0.45">
      <c r="A78" s="6">
        <v>41365</v>
      </c>
      <c r="B78" s="7">
        <v>45.5</v>
      </c>
      <c r="C78" s="17">
        <f t="shared" si="3"/>
        <v>1</v>
      </c>
      <c r="D78" s="16">
        <f t="shared" si="1"/>
        <v>3.8812785388127935E-2</v>
      </c>
      <c r="E78" s="15">
        <v>32.139999000000003</v>
      </c>
      <c r="F78" s="16">
        <f t="shared" si="2"/>
        <v>0.22906305927342285</v>
      </c>
    </row>
    <row r="79" spans="1:6" x14ac:dyDescent="0.45">
      <c r="A79" s="6">
        <v>41395</v>
      </c>
      <c r="B79" s="7">
        <v>47.3</v>
      </c>
      <c r="C79" s="17">
        <f t="shared" si="3"/>
        <v>1.7999999999999972</v>
      </c>
      <c r="D79" s="16">
        <f t="shared" ref="D79:D140" si="4">B79/B67-1</f>
        <v>5.5803571428571397E-2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6">
        <v>41426</v>
      </c>
      <c r="B80" s="7">
        <v>49.1</v>
      </c>
      <c r="C80" s="17">
        <f t="shared" si="3"/>
        <v>1.8000000000000043</v>
      </c>
      <c r="D80" s="16">
        <f t="shared" si="4"/>
        <v>0.10089686098654704</v>
      </c>
      <c r="E80" s="15">
        <v>29.15</v>
      </c>
      <c r="F80" s="16">
        <f t="shared" si="5"/>
        <v>0.10752279635258355</v>
      </c>
    </row>
    <row r="81" spans="1:6" x14ac:dyDescent="0.45">
      <c r="A81" s="6">
        <v>41456</v>
      </c>
      <c r="B81" s="7">
        <v>50.4</v>
      </c>
      <c r="C81" s="17">
        <f t="shared" si="3"/>
        <v>1.2999999999999972</v>
      </c>
      <c r="D81" s="16">
        <f t="shared" si="4"/>
        <v>0.13769751693002252</v>
      </c>
      <c r="E81" s="15">
        <v>28.92</v>
      </c>
      <c r="F81" s="16">
        <f t="shared" si="5"/>
        <v>0.12704598597038208</v>
      </c>
    </row>
    <row r="82" spans="1:6" x14ac:dyDescent="0.45">
      <c r="A82" s="6">
        <v>41487</v>
      </c>
      <c r="B82" s="7">
        <v>51.3</v>
      </c>
      <c r="C82" s="17">
        <f t="shared" si="3"/>
        <v>0.89999999999999858</v>
      </c>
      <c r="D82" s="16">
        <f t="shared" si="4"/>
        <v>0.17660550458715596</v>
      </c>
      <c r="E82" s="15">
        <v>27.700001</v>
      </c>
      <c r="F82" s="16">
        <f t="shared" si="5"/>
        <v>-3.9553399480525275E-3</v>
      </c>
    </row>
    <row r="83" spans="1:6" x14ac:dyDescent="0.45">
      <c r="A83" s="6">
        <v>41518</v>
      </c>
      <c r="B83" s="7">
        <v>50.8</v>
      </c>
      <c r="C83" s="17">
        <f t="shared" si="3"/>
        <v>-0.5</v>
      </c>
      <c r="D83" s="16">
        <f t="shared" si="4"/>
        <v>0.11159737417943094</v>
      </c>
      <c r="E83" s="15">
        <v>27.23</v>
      </c>
      <c r="F83" s="16">
        <f t="shared" si="5"/>
        <v>-7.1915473755964521E-2</v>
      </c>
    </row>
    <row r="84" spans="1:6" x14ac:dyDescent="0.45">
      <c r="A84" s="6">
        <v>41548</v>
      </c>
      <c r="B84" s="7">
        <v>50.7</v>
      </c>
      <c r="C84" s="17">
        <f t="shared" si="3"/>
        <v>-9.9999999999994316E-2</v>
      </c>
      <c r="D84" s="16">
        <f t="shared" si="4"/>
        <v>0.11428571428571432</v>
      </c>
      <c r="E84" s="15">
        <v>28.790001</v>
      </c>
      <c r="F84" s="16">
        <f t="shared" si="5"/>
        <v>-5.8226987242394501E-2</v>
      </c>
    </row>
    <row r="85" spans="1:6" x14ac:dyDescent="0.45">
      <c r="A85" s="6">
        <v>41579</v>
      </c>
      <c r="B85" s="7">
        <v>51.4</v>
      </c>
      <c r="C85" s="17">
        <f t="shared" si="3"/>
        <v>0.69999999999999574</v>
      </c>
      <c r="D85" s="16">
        <f t="shared" si="4"/>
        <v>0.13968957871396892</v>
      </c>
      <c r="E85" s="15">
        <v>27.41</v>
      </c>
      <c r="F85" s="16">
        <f t="shared" si="5"/>
        <v>-0.13696473551637278</v>
      </c>
    </row>
    <row r="86" spans="1:6" x14ac:dyDescent="0.45">
      <c r="A86" s="6">
        <v>41609</v>
      </c>
      <c r="B86" s="7">
        <v>53.3</v>
      </c>
      <c r="C86" s="17">
        <f t="shared" si="3"/>
        <v>1.8999999999999986</v>
      </c>
      <c r="D86" s="16">
        <f t="shared" si="4"/>
        <v>0.14132762312633829</v>
      </c>
      <c r="E86" s="15">
        <v>28.049999</v>
      </c>
      <c r="F86" s="16">
        <f t="shared" si="5"/>
        <v>-5.9671505196111307E-2</v>
      </c>
    </row>
    <row r="87" spans="1:6" x14ac:dyDescent="0.45">
      <c r="A87" s="6">
        <v>41640</v>
      </c>
      <c r="B87" s="7">
        <v>53.1</v>
      </c>
      <c r="C87" s="17">
        <f t="shared" si="3"/>
        <v>-0.19999999999999574</v>
      </c>
      <c r="D87" s="16">
        <f t="shared" si="4"/>
        <v>0.11087866108786626</v>
      </c>
      <c r="E87" s="15">
        <v>29.700001</v>
      </c>
      <c r="F87" s="16">
        <f t="shared" si="5"/>
        <v>-6.3386883109015524E-2</v>
      </c>
    </row>
    <row r="88" spans="1:6" x14ac:dyDescent="0.45">
      <c r="A88" s="6">
        <v>41671</v>
      </c>
      <c r="B88" s="7">
        <v>52.3</v>
      </c>
      <c r="C88" s="17">
        <f t="shared" si="3"/>
        <v>-0.80000000000000426</v>
      </c>
      <c r="D88" s="16">
        <f t="shared" si="4"/>
        <v>0.14192139737991272</v>
      </c>
      <c r="E88" s="15">
        <v>29.84</v>
      </c>
      <c r="F88" s="16">
        <f t="shared" si="5"/>
        <v>-4.8165869218500856E-2</v>
      </c>
    </row>
    <row r="89" spans="1:6" x14ac:dyDescent="0.45">
      <c r="A89" s="6">
        <v>41699</v>
      </c>
      <c r="B89" s="7">
        <v>52.4</v>
      </c>
      <c r="C89" s="17">
        <f t="shared" si="3"/>
        <v>0.10000000000000142</v>
      </c>
      <c r="D89" s="16">
        <f t="shared" si="4"/>
        <v>0.17752808988764035</v>
      </c>
      <c r="E89" s="15">
        <v>29.620000999999998</v>
      </c>
      <c r="F89" s="16">
        <f t="shared" si="5"/>
        <v>-6.5025220959595953E-2</v>
      </c>
    </row>
    <row r="90" spans="1:6" x14ac:dyDescent="0.45">
      <c r="A90" s="6">
        <v>41730</v>
      </c>
      <c r="B90" s="7">
        <v>54</v>
      </c>
      <c r="C90" s="17">
        <f t="shared" si="3"/>
        <v>1.6000000000000014</v>
      </c>
      <c r="D90" s="16">
        <f t="shared" si="4"/>
        <v>0.18681318681318682</v>
      </c>
      <c r="E90" s="15">
        <v>29.110001</v>
      </c>
      <c r="F90" s="16">
        <f t="shared" si="5"/>
        <v>-9.4274987376322006E-2</v>
      </c>
    </row>
    <row r="91" spans="1:6" x14ac:dyDescent="0.45">
      <c r="A91" s="6">
        <v>41760</v>
      </c>
      <c r="B91" s="7">
        <v>53.2</v>
      </c>
      <c r="C91" s="17">
        <f t="shared" si="3"/>
        <v>-0.79999999999999716</v>
      </c>
      <c r="D91" s="16">
        <f t="shared" si="4"/>
        <v>0.12473572938689226</v>
      </c>
      <c r="E91" s="15">
        <v>27.879999000000002</v>
      </c>
      <c r="F91" s="16">
        <f t="shared" si="5"/>
        <v>-0.10869571263760502</v>
      </c>
    </row>
    <row r="92" spans="1:6" x14ac:dyDescent="0.45">
      <c r="A92" s="6">
        <v>41791</v>
      </c>
      <c r="B92" s="7">
        <v>52.6</v>
      </c>
      <c r="C92" s="17">
        <f t="shared" si="3"/>
        <v>-0.60000000000000142</v>
      </c>
      <c r="D92" s="16">
        <f t="shared" si="4"/>
        <v>7.1283095723014167E-2</v>
      </c>
      <c r="E92" s="15">
        <v>28.33</v>
      </c>
      <c r="F92" s="16">
        <f t="shared" si="5"/>
        <v>-2.8130360205831928E-2</v>
      </c>
    </row>
    <row r="93" spans="1:6" x14ac:dyDescent="0.45">
      <c r="A93" s="6">
        <v>41821</v>
      </c>
      <c r="B93" s="7">
        <v>51.9</v>
      </c>
      <c r="C93" s="17">
        <f t="shared" si="3"/>
        <v>-0.70000000000000284</v>
      </c>
      <c r="D93" s="16">
        <f t="shared" si="4"/>
        <v>2.9761904761904656E-2</v>
      </c>
      <c r="E93" s="15">
        <v>26.34</v>
      </c>
      <c r="F93" s="16">
        <f t="shared" si="5"/>
        <v>-8.9211618257261427E-2</v>
      </c>
    </row>
    <row r="94" spans="1:6" x14ac:dyDescent="0.45">
      <c r="A94" s="6">
        <v>41852</v>
      </c>
      <c r="B94" s="7">
        <v>49.8</v>
      </c>
      <c r="C94" s="17">
        <f t="shared" si="3"/>
        <v>-2.1000000000000014</v>
      </c>
      <c r="D94" s="16">
        <f t="shared" si="4"/>
        <v>-2.9239766081871399E-2</v>
      </c>
      <c r="E94" s="15">
        <v>24.74</v>
      </c>
      <c r="F94" s="16">
        <f t="shared" si="5"/>
        <v>-0.10685923801952213</v>
      </c>
    </row>
    <row r="95" spans="1:6" x14ac:dyDescent="0.45">
      <c r="A95" s="6">
        <v>41883</v>
      </c>
      <c r="B95" s="7">
        <v>50.7</v>
      </c>
      <c r="C95" s="17">
        <f t="shared" si="3"/>
        <v>0.90000000000000568</v>
      </c>
      <c r="D95" s="16">
        <f t="shared" si="4"/>
        <v>-1.9685039370077595E-3</v>
      </c>
      <c r="E95" s="15">
        <v>27.110001</v>
      </c>
      <c r="F95" s="16">
        <f t="shared" si="5"/>
        <v>-4.4068674256334539E-3</v>
      </c>
    </row>
    <row r="96" spans="1:6" x14ac:dyDescent="0.45">
      <c r="A96" s="6">
        <v>41913</v>
      </c>
      <c r="B96" s="7">
        <v>49</v>
      </c>
      <c r="C96" s="17">
        <f t="shared" si="3"/>
        <v>-1.7000000000000028</v>
      </c>
      <c r="D96" s="16">
        <f t="shared" si="4"/>
        <v>-3.3530571992110514E-2</v>
      </c>
      <c r="E96" s="15">
        <v>27.25</v>
      </c>
      <c r="F96" s="16">
        <f t="shared" si="5"/>
        <v>-5.3490828291391845E-2</v>
      </c>
    </row>
    <row r="97" spans="1:6" x14ac:dyDescent="0.45">
      <c r="A97" s="6">
        <v>41944</v>
      </c>
      <c r="B97" s="7">
        <v>49</v>
      </c>
      <c r="C97" s="17">
        <f t="shared" si="3"/>
        <v>0</v>
      </c>
      <c r="D97" s="16">
        <f t="shared" si="4"/>
        <v>-4.6692607003890996E-2</v>
      </c>
      <c r="E97" s="15">
        <v>26.190000999999999</v>
      </c>
      <c r="F97" s="16">
        <f t="shared" si="5"/>
        <v>-4.4509266690988758E-2</v>
      </c>
    </row>
    <row r="98" spans="1:6" x14ac:dyDescent="0.45">
      <c r="A98" s="6">
        <v>41974</v>
      </c>
      <c r="B98" s="7">
        <v>48.4</v>
      </c>
      <c r="C98" s="17">
        <f t="shared" si="3"/>
        <v>-0.60000000000000142</v>
      </c>
      <c r="D98" s="16">
        <f t="shared" si="4"/>
        <v>-9.1932457786116251E-2</v>
      </c>
      <c r="E98" s="15">
        <v>24.33</v>
      </c>
      <c r="F98" s="16">
        <f t="shared" si="5"/>
        <v>-0.13262028993298725</v>
      </c>
    </row>
    <row r="99" spans="1:6" x14ac:dyDescent="0.45">
      <c r="A99" s="6">
        <v>42005</v>
      </c>
      <c r="B99" s="7">
        <v>49.9</v>
      </c>
      <c r="C99" s="17">
        <f t="shared" si="3"/>
        <v>1.5</v>
      </c>
      <c r="D99" s="16">
        <f t="shared" si="4"/>
        <v>-6.0263653483992541E-2</v>
      </c>
      <c r="E99" s="15">
        <v>23.360001</v>
      </c>
      <c r="F99" s="16">
        <f t="shared" si="5"/>
        <v>-0.21346800628053852</v>
      </c>
    </row>
    <row r="100" spans="1:6" x14ac:dyDescent="0.45">
      <c r="A100" s="6">
        <v>42036</v>
      </c>
      <c r="B100" s="7">
        <v>51.9</v>
      </c>
      <c r="C100" s="17">
        <f t="shared" si="3"/>
        <v>2</v>
      </c>
      <c r="D100" s="16">
        <f t="shared" si="4"/>
        <v>-7.6481835564052858E-3</v>
      </c>
      <c r="E100" s="15">
        <v>25.73</v>
      </c>
      <c r="F100" s="16">
        <f t="shared" si="5"/>
        <v>-0.1377345844504021</v>
      </c>
    </row>
    <row r="101" spans="1:6" x14ac:dyDescent="0.45">
      <c r="A101" s="6">
        <v>42064</v>
      </c>
      <c r="B101" s="7">
        <v>53.3</v>
      </c>
      <c r="C101" s="17">
        <f t="shared" si="3"/>
        <v>1.3999999999999986</v>
      </c>
      <c r="D101" s="16">
        <f t="shared" si="4"/>
        <v>1.7175572519083859E-2</v>
      </c>
      <c r="E101" s="15">
        <v>26.23</v>
      </c>
      <c r="F101" s="16">
        <f t="shared" si="5"/>
        <v>-0.1144497260482874</v>
      </c>
    </row>
    <row r="102" spans="1:6" x14ac:dyDescent="0.45">
      <c r="A102" s="6">
        <v>42095</v>
      </c>
      <c r="B102" s="7">
        <v>53.8</v>
      </c>
      <c r="C102" s="17">
        <f t="shared" si="3"/>
        <v>0.5</v>
      </c>
      <c r="D102" s="16">
        <f t="shared" si="4"/>
        <v>-3.7037037037037646E-3</v>
      </c>
      <c r="E102" s="15">
        <v>25.93</v>
      </c>
      <c r="F102" s="16">
        <f t="shared" si="5"/>
        <v>-0.10924084131773137</v>
      </c>
    </row>
    <row r="103" spans="1:6" x14ac:dyDescent="0.45">
      <c r="A103" s="6">
        <v>42125</v>
      </c>
      <c r="B103" s="7">
        <v>54.8</v>
      </c>
      <c r="C103" s="17">
        <f t="shared" si="3"/>
        <v>1</v>
      </c>
      <c r="D103" s="16">
        <f t="shared" si="4"/>
        <v>3.007518796992481E-2</v>
      </c>
      <c r="E103" s="15">
        <v>24.049999</v>
      </c>
      <c r="F103" s="16">
        <f t="shared" si="5"/>
        <v>-0.13737446690726218</v>
      </c>
    </row>
    <row r="104" spans="1:6" x14ac:dyDescent="0.45">
      <c r="A104" s="6">
        <v>42156</v>
      </c>
      <c r="B104" s="7">
        <v>54.1</v>
      </c>
      <c r="C104" s="17">
        <f t="shared" si="3"/>
        <v>-0.69999999999999574</v>
      </c>
      <c r="D104" s="16">
        <f t="shared" si="4"/>
        <v>2.8517110266159662E-2</v>
      </c>
      <c r="E104" s="15">
        <v>25.65</v>
      </c>
      <c r="F104" s="16">
        <f t="shared" si="5"/>
        <v>-9.4599364631133054E-2</v>
      </c>
    </row>
    <row r="105" spans="1:6" x14ac:dyDescent="0.45">
      <c r="A105" s="6">
        <v>42186</v>
      </c>
      <c r="B105" s="7">
        <v>55.3</v>
      </c>
      <c r="C105" s="17">
        <f t="shared" si="3"/>
        <v>1.1999999999999957</v>
      </c>
      <c r="D105" s="16">
        <f t="shared" si="4"/>
        <v>6.5510597302504747E-2</v>
      </c>
      <c r="E105" s="15">
        <v>26.209999</v>
      </c>
      <c r="F105" s="16">
        <f t="shared" si="5"/>
        <v>-4.9354973424449167E-3</v>
      </c>
    </row>
    <row r="106" spans="1:6" x14ac:dyDescent="0.45">
      <c r="A106" s="6">
        <v>42217</v>
      </c>
      <c r="B106" s="7">
        <v>53.8</v>
      </c>
      <c r="C106" s="17">
        <f t="shared" si="3"/>
        <v>-1.5</v>
      </c>
      <c r="D106" s="16">
        <f t="shared" si="4"/>
        <v>8.032128514056236E-2</v>
      </c>
      <c r="E106" s="15">
        <v>26.27</v>
      </c>
      <c r="F106" s="16">
        <f t="shared" si="5"/>
        <v>6.184316895715436E-2</v>
      </c>
    </row>
    <row r="107" spans="1:6" x14ac:dyDescent="0.45">
      <c r="A107" s="6">
        <v>42248</v>
      </c>
      <c r="B107" s="7">
        <v>52.7</v>
      </c>
      <c r="C107" s="17">
        <f t="shared" si="3"/>
        <v>-1.0999999999999943</v>
      </c>
      <c r="D107" s="16">
        <f t="shared" si="4"/>
        <v>3.9447731755424043E-2</v>
      </c>
      <c r="E107" s="15">
        <v>25.91</v>
      </c>
      <c r="F107" s="16">
        <f t="shared" si="5"/>
        <v>-4.4264144438799558E-2</v>
      </c>
    </row>
    <row r="108" spans="1:6" x14ac:dyDescent="0.45">
      <c r="A108" s="6">
        <v>42278</v>
      </c>
      <c r="B108" s="7">
        <v>54.1</v>
      </c>
      <c r="C108" s="17">
        <f t="shared" si="3"/>
        <v>1.3999999999999986</v>
      </c>
      <c r="D108" s="16">
        <f t="shared" si="4"/>
        <v>0.10408163265306136</v>
      </c>
      <c r="E108" s="15">
        <v>24.83</v>
      </c>
      <c r="F108" s="16">
        <f t="shared" si="5"/>
        <v>-8.8807339449541334E-2</v>
      </c>
    </row>
    <row r="109" spans="1:6" x14ac:dyDescent="0.45">
      <c r="A109" s="6">
        <v>42309</v>
      </c>
      <c r="B109" s="7">
        <v>54.9</v>
      </c>
      <c r="C109" s="17">
        <f t="shared" si="3"/>
        <v>0.79999999999999716</v>
      </c>
      <c r="D109" s="16">
        <f t="shared" si="4"/>
        <v>0.12040816326530601</v>
      </c>
      <c r="E109" s="15">
        <v>26.48</v>
      </c>
      <c r="F109" s="16">
        <f t="shared" si="5"/>
        <v>1.1072889993398727E-2</v>
      </c>
    </row>
    <row r="110" spans="1:6" x14ac:dyDescent="0.45">
      <c r="A110" s="6">
        <v>42339</v>
      </c>
      <c r="B110" s="7">
        <v>55.6</v>
      </c>
      <c r="C110" s="17">
        <f t="shared" si="3"/>
        <v>0.70000000000000284</v>
      </c>
      <c r="D110" s="16">
        <f t="shared" si="4"/>
        <v>0.14876033057851257</v>
      </c>
      <c r="E110" s="15">
        <v>27.51</v>
      </c>
      <c r="F110" s="16">
        <f t="shared" si="5"/>
        <v>0.13070283600493227</v>
      </c>
    </row>
    <row r="111" spans="1:6" x14ac:dyDescent="0.45">
      <c r="A111" s="6">
        <v>42370</v>
      </c>
      <c r="B111" s="7">
        <v>53.2</v>
      </c>
      <c r="C111" s="17">
        <f t="shared" si="3"/>
        <v>-2.3999999999999986</v>
      </c>
      <c r="D111" s="16">
        <f t="shared" si="4"/>
        <v>6.6132264529058293E-2</v>
      </c>
      <c r="E111" s="15">
        <v>27.52</v>
      </c>
      <c r="F111" s="16">
        <f t="shared" si="5"/>
        <v>0.17808214134922329</v>
      </c>
    </row>
    <row r="112" spans="1:6" x14ac:dyDescent="0.45">
      <c r="A112" s="6">
        <v>42401</v>
      </c>
      <c r="B112" s="7">
        <v>52.2</v>
      </c>
      <c r="C112" s="17">
        <f t="shared" si="3"/>
        <v>-1</v>
      </c>
      <c r="D112" s="16">
        <f t="shared" si="4"/>
        <v>5.7803468208093012E-3</v>
      </c>
      <c r="E112" s="15">
        <v>28.75</v>
      </c>
      <c r="F112" s="16">
        <f t="shared" si="5"/>
        <v>0.1173727166731442</v>
      </c>
    </row>
    <row r="113" spans="1:6" x14ac:dyDescent="0.45">
      <c r="A113" s="6">
        <v>42430</v>
      </c>
      <c r="B113" s="7">
        <v>53.5</v>
      </c>
      <c r="C113" s="17">
        <f t="shared" si="3"/>
        <v>1.2999999999999972</v>
      </c>
      <c r="D113" s="16">
        <f t="shared" si="4"/>
        <v>3.7523452157599557E-3</v>
      </c>
      <c r="E113" s="15">
        <v>29.68</v>
      </c>
      <c r="F113" s="16">
        <f t="shared" si="5"/>
        <v>0.13152878383530298</v>
      </c>
    </row>
    <row r="114" spans="1:6" x14ac:dyDescent="0.45">
      <c r="A114" s="6">
        <v>42461</v>
      </c>
      <c r="B114" s="7">
        <v>53.9</v>
      </c>
      <c r="C114" s="17">
        <f t="shared" si="3"/>
        <v>0.39999999999999858</v>
      </c>
      <c r="D114" s="16">
        <f t="shared" si="4"/>
        <v>1.8587360594795044E-3</v>
      </c>
      <c r="E114" s="15">
        <v>31.02</v>
      </c>
      <c r="F114" s="16">
        <f t="shared" si="5"/>
        <v>0.19629772464327044</v>
      </c>
    </row>
    <row r="115" spans="1:6" x14ac:dyDescent="0.45">
      <c r="A115" s="6">
        <v>42491</v>
      </c>
      <c r="B115" s="7">
        <v>52.4</v>
      </c>
      <c r="C115" s="17">
        <f t="shared" si="3"/>
        <v>-1.5</v>
      </c>
      <c r="D115" s="16">
        <f t="shared" si="4"/>
        <v>-4.3795620437956151E-2</v>
      </c>
      <c r="E115" s="15">
        <v>30.27</v>
      </c>
      <c r="F115" s="16">
        <f t="shared" si="5"/>
        <v>0.2586279109616596</v>
      </c>
    </row>
    <row r="116" spans="1:6" x14ac:dyDescent="0.45">
      <c r="A116" s="6">
        <v>42522</v>
      </c>
      <c r="B116" s="7">
        <v>53.5</v>
      </c>
      <c r="C116" s="17">
        <f t="shared" si="3"/>
        <v>1.1000000000000014</v>
      </c>
      <c r="D116" s="16">
        <f t="shared" si="4"/>
        <v>-1.1090573012939031E-2</v>
      </c>
      <c r="E116" s="15">
        <v>30.709999</v>
      </c>
      <c r="F116" s="16">
        <f t="shared" si="5"/>
        <v>0.19727091617933734</v>
      </c>
    </row>
    <row r="117" spans="1:6" x14ac:dyDescent="0.45">
      <c r="A117" s="6">
        <v>42552</v>
      </c>
      <c r="B117" s="7">
        <v>51.2</v>
      </c>
      <c r="C117" s="17">
        <f t="shared" si="3"/>
        <v>-2.2999999999999972</v>
      </c>
      <c r="D117" s="16">
        <f t="shared" si="4"/>
        <v>-7.4141048824593048E-2</v>
      </c>
      <c r="E117" s="15">
        <v>30.76</v>
      </c>
      <c r="F117" s="16">
        <f t="shared" si="5"/>
        <v>0.17359790818763488</v>
      </c>
    </row>
    <row r="118" spans="1:6" x14ac:dyDescent="0.45">
      <c r="A118" s="6">
        <v>42583</v>
      </c>
      <c r="B118" s="7">
        <v>49.8</v>
      </c>
      <c r="C118" s="17">
        <f t="shared" si="3"/>
        <v>-1.4000000000000057</v>
      </c>
      <c r="D118" s="16">
        <f t="shared" si="4"/>
        <v>-7.4349442379182173E-2</v>
      </c>
      <c r="E118" s="15">
        <v>32.43</v>
      </c>
      <c r="F118" s="16">
        <f t="shared" si="5"/>
        <v>0.23448800913589651</v>
      </c>
    </row>
    <row r="119" spans="1:6" x14ac:dyDescent="0.45">
      <c r="A119" s="6">
        <v>42614</v>
      </c>
      <c r="B119" s="7">
        <v>51</v>
      </c>
      <c r="C119" s="17">
        <f t="shared" si="3"/>
        <v>1.2000000000000028</v>
      </c>
      <c r="D119" s="16">
        <f t="shared" si="4"/>
        <v>-3.2258064516129115E-2</v>
      </c>
      <c r="E119" s="15">
        <v>33.07</v>
      </c>
      <c r="F119" s="16">
        <f t="shared" si="5"/>
        <v>0.27634118101119265</v>
      </c>
    </row>
    <row r="120" spans="1:6" x14ac:dyDescent="0.45">
      <c r="A120" s="6">
        <v>42644</v>
      </c>
      <c r="B120" s="7">
        <v>50.9</v>
      </c>
      <c r="C120" s="17">
        <f t="shared" si="3"/>
        <v>-0.10000000000000142</v>
      </c>
      <c r="D120" s="16">
        <f t="shared" si="4"/>
        <v>-5.9149722735674759E-2</v>
      </c>
      <c r="E120" s="15">
        <v>33.240001999999997</v>
      </c>
      <c r="F120" s="16">
        <f t="shared" si="5"/>
        <v>0.33870326218284341</v>
      </c>
    </row>
    <row r="121" spans="1:6" x14ac:dyDescent="0.45">
      <c r="A121" s="6">
        <v>42675</v>
      </c>
      <c r="B121" s="7">
        <v>52.2</v>
      </c>
      <c r="C121" s="17">
        <f t="shared" si="3"/>
        <v>1.3000000000000043</v>
      </c>
      <c r="D121" s="16">
        <f t="shared" si="4"/>
        <v>-4.9180327868852403E-2</v>
      </c>
      <c r="E121" s="15">
        <v>33.020000000000003</v>
      </c>
      <c r="F121" s="16">
        <f t="shared" si="5"/>
        <v>0.24697885196374636</v>
      </c>
    </row>
    <row r="122" spans="1:6" x14ac:dyDescent="0.45">
      <c r="A122" s="6">
        <v>42705</v>
      </c>
      <c r="B122" s="7">
        <v>53.2</v>
      </c>
      <c r="C122" s="17">
        <f t="shared" si="3"/>
        <v>1</v>
      </c>
      <c r="D122" s="16">
        <f t="shared" si="4"/>
        <v>-4.3165467625899234E-2</v>
      </c>
      <c r="E122" s="15">
        <v>35.009998000000003</v>
      </c>
      <c r="F122" s="16">
        <f t="shared" si="5"/>
        <v>0.27262806252271909</v>
      </c>
    </row>
    <row r="123" spans="1:6" x14ac:dyDescent="0.45">
      <c r="A123" s="6">
        <v>42736</v>
      </c>
      <c r="B123" s="7">
        <v>53</v>
      </c>
      <c r="C123" s="17">
        <f t="shared" si="3"/>
        <v>-0.20000000000000284</v>
      </c>
      <c r="D123" s="16">
        <f t="shared" si="4"/>
        <v>-3.7593984962406291E-3</v>
      </c>
      <c r="E123" s="15">
        <v>32.43</v>
      </c>
      <c r="F123" s="16">
        <f t="shared" si="5"/>
        <v>0.17841569767441867</v>
      </c>
    </row>
    <row r="124" spans="1:6" x14ac:dyDescent="0.45">
      <c r="A124" s="6">
        <v>42767</v>
      </c>
      <c r="B124" s="7">
        <v>55</v>
      </c>
      <c r="C124" s="17">
        <f t="shared" si="3"/>
        <v>2</v>
      </c>
      <c r="D124" s="16">
        <f t="shared" si="4"/>
        <v>5.3639846743295028E-2</v>
      </c>
      <c r="E124" s="15">
        <v>32.040000999999997</v>
      </c>
      <c r="F124" s="16">
        <f t="shared" si="5"/>
        <v>0.11443481739130412</v>
      </c>
    </row>
    <row r="125" spans="1:6" x14ac:dyDescent="0.45">
      <c r="A125" s="6">
        <v>42795</v>
      </c>
      <c r="B125" s="7">
        <v>55.7</v>
      </c>
      <c r="C125" s="17">
        <f t="shared" si="3"/>
        <v>0.70000000000000284</v>
      </c>
      <c r="D125" s="16">
        <f t="shared" si="4"/>
        <v>4.1121495327102853E-2</v>
      </c>
      <c r="E125" s="15">
        <v>32.459999000000003</v>
      </c>
      <c r="F125" s="16">
        <f t="shared" si="5"/>
        <v>9.3665734501347853E-2</v>
      </c>
    </row>
    <row r="126" spans="1:6" x14ac:dyDescent="0.45">
      <c r="A126" s="6">
        <v>42826</v>
      </c>
      <c r="B126" s="7">
        <v>56.2</v>
      </c>
      <c r="C126" s="17">
        <f t="shared" si="3"/>
        <v>0.5</v>
      </c>
      <c r="D126" s="16">
        <f t="shared" si="4"/>
        <v>4.2671614100185717E-2</v>
      </c>
      <c r="E126" s="15">
        <v>31.639999</v>
      </c>
      <c r="F126" s="16">
        <f t="shared" si="5"/>
        <v>1.9987072856221699E-2</v>
      </c>
    </row>
    <row r="127" spans="1:6" x14ac:dyDescent="0.45">
      <c r="A127" s="6">
        <v>42856</v>
      </c>
      <c r="B127" s="7">
        <v>55.1</v>
      </c>
      <c r="C127" s="17">
        <f t="shared" si="3"/>
        <v>-1.1000000000000014</v>
      </c>
      <c r="D127" s="16">
        <f t="shared" si="4"/>
        <v>5.1526717557252022E-2</v>
      </c>
      <c r="E127" s="15">
        <v>29.98</v>
      </c>
      <c r="F127" s="16">
        <f t="shared" si="5"/>
        <v>-9.5804426825238931E-3</v>
      </c>
    </row>
    <row r="128" spans="1:6" x14ac:dyDescent="0.45">
      <c r="A128" s="6">
        <v>42887</v>
      </c>
      <c r="B128" s="7">
        <v>55.2</v>
      </c>
      <c r="C128" s="17">
        <f t="shared" si="3"/>
        <v>0.10000000000000142</v>
      </c>
      <c r="D128" s="16">
        <f t="shared" si="4"/>
        <v>3.1775700934579598E-2</v>
      </c>
      <c r="E128" s="15">
        <v>31.309999000000001</v>
      </c>
      <c r="F128" s="16">
        <f t="shared" si="5"/>
        <v>1.9537610535252714E-2</v>
      </c>
    </row>
    <row r="129" spans="1:6" x14ac:dyDescent="0.45">
      <c r="A129" s="6">
        <v>42917</v>
      </c>
      <c r="B129" s="7">
        <v>55.1</v>
      </c>
      <c r="C129" s="17">
        <f t="shared" si="3"/>
        <v>-0.10000000000000142</v>
      </c>
      <c r="D129" s="16">
        <f t="shared" si="4"/>
        <v>7.6171875E-2</v>
      </c>
      <c r="E129" s="15">
        <v>30.23</v>
      </c>
      <c r="F129" s="16">
        <f t="shared" si="5"/>
        <v>-1.7230169050715283E-2</v>
      </c>
    </row>
    <row r="130" spans="1:6" x14ac:dyDescent="0.45">
      <c r="A130" s="6">
        <v>42948</v>
      </c>
      <c r="B130" s="7">
        <v>56.3</v>
      </c>
      <c r="C130" s="17">
        <f t="shared" si="3"/>
        <v>1.1999999999999957</v>
      </c>
      <c r="D130" s="16">
        <f t="shared" si="4"/>
        <v>0.13052208835341372</v>
      </c>
      <c r="E130" s="15">
        <v>29.74</v>
      </c>
      <c r="F130" s="16">
        <f t="shared" si="5"/>
        <v>-8.2947887758248573E-2</v>
      </c>
    </row>
    <row r="131" spans="1:6" x14ac:dyDescent="0.45">
      <c r="A131" s="6">
        <v>42979</v>
      </c>
      <c r="B131" s="7">
        <v>56.3</v>
      </c>
      <c r="C131" s="17">
        <f t="shared" si="3"/>
        <v>0</v>
      </c>
      <c r="D131" s="16">
        <f t="shared" si="4"/>
        <v>0.10392156862745083</v>
      </c>
      <c r="E131" s="15">
        <v>27.25</v>
      </c>
      <c r="F131" s="16">
        <f t="shared" si="5"/>
        <v>-0.17599032355609312</v>
      </c>
    </row>
    <row r="132" spans="1:6" x14ac:dyDescent="0.45">
      <c r="A132" s="6">
        <v>43009</v>
      </c>
      <c r="B132" s="7">
        <v>57.8</v>
      </c>
      <c r="C132" s="17">
        <f t="shared" ref="C132:C195" si="6">B132-B131</f>
        <v>1.5</v>
      </c>
      <c r="D132" s="16">
        <f t="shared" si="4"/>
        <v>0.13555992141453821</v>
      </c>
      <c r="E132" s="15">
        <v>26.84</v>
      </c>
      <c r="F132" s="16">
        <f t="shared" si="5"/>
        <v>-0.19253915809030331</v>
      </c>
    </row>
    <row r="133" spans="1:6" x14ac:dyDescent="0.45">
      <c r="A133" s="6">
        <v>43040</v>
      </c>
      <c r="B133" s="7">
        <v>58.3</v>
      </c>
      <c r="C133" s="17">
        <f t="shared" si="6"/>
        <v>0.5</v>
      </c>
      <c r="D133" s="16">
        <f t="shared" si="4"/>
        <v>0.1168582375478926</v>
      </c>
      <c r="E133" s="15">
        <v>25.35</v>
      </c>
      <c r="F133" s="16">
        <f t="shared" si="5"/>
        <v>-0.23228346456692917</v>
      </c>
    </row>
    <row r="134" spans="1:6" x14ac:dyDescent="0.45">
      <c r="A134" s="6">
        <v>43070</v>
      </c>
      <c r="B134" s="7">
        <v>57.4</v>
      </c>
      <c r="C134" s="17">
        <f t="shared" si="6"/>
        <v>-0.89999999999999858</v>
      </c>
      <c r="D134" s="16">
        <f t="shared" si="4"/>
        <v>7.8947368421052655E-2</v>
      </c>
      <c r="E134" s="15">
        <v>26.790001</v>
      </c>
      <c r="F134" s="16">
        <f t="shared" si="5"/>
        <v>-0.23478998770579773</v>
      </c>
    </row>
    <row r="135" spans="1:6" x14ac:dyDescent="0.45">
      <c r="A135" s="6">
        <v>43101</v>
      </c>
      <c r="B135" s="7">
        <v>59</v>
      </c>
      <c r="C135" s="17">
        <f t="shared" si="6"/>
        <v>1.6000000000000014</v>
      </c>
      <c r="D135" s="16">
        <f t="shared" si="4"/>
        <v>0.1132075471698113</v>
      </c>
      <c r="E135" s="15">
        <v>27.299999</v>
      </c>
      <c r="F135" s="16">
        <f t="shared" si="5"/>
        <v>-0.15818689485044712</v>
      </c>
    </row>
    <row r="136" spans="1:6" x14ac:dyDescent="0.45">
      <c r="A136" s="6">
        <v>43132</v>
      </c>
      <c r="B136" s="7">
        <v>56.8</v>
      </c>
      <c r="C136" s="17">
        <f t="shared" si="6"/>
        <v>-2.2000000000000028</v>
      </c>
      <c r="D136" s="16">
        <f t="shared" si="4"/>
        <v>3.2727272727272716E-2</v>
      </c>
      <c r="E136" s="15">
        <v>26.92</v>
      </c>
      <c r="F136" s="16">
        <f t="shared" si="5"/>
        <v>-0.15980027591135204</v>
      </c>
    </row>
    <row r="137" spans="1:6" x14ac:dyDescent="0.45">
      <c r="A137" s="6">
        <v>43160</v>
      </c>
      <c r="B137" s="7">
        <v>55.1</v>
      </c>
      <c r="C137" s="17">
        <f t="shared" si="6"/>
        <v>-1.6999999999999957</v>
      </c>
      <c r="D137" s="16">
        <f t="shared" si="4"/>
        <v>-1.0771992818671472E-2</v>
      </c>
      <c r="E137" s="15">
        <v>28.799999</v>
      </c>
      <c r="F137" s="16">
        <f t="shared" si="5"/>
        <v>-0.11275416243851399</v>
      </c>
    </row>
    <row r="138" spans="1:6" x14ac:dyDescent="0.45">
      <c r="A138" s="6">
        <v>43191</v>
      </c>
      <c r="B138" s="7">
        <v>53.5</v>
      </c>
      <c r="C138" s="17">
        <f t="shared" si="6"/>
        <v>-1.6000000000000014</v>
      </c>
      <c r="D138" s="16">
        <f t="shared" si="4"/>
        <v>-4.8042704626334531E-2</v>
      </c>
      <c r="E138" s="15">
        <v>26.92</v>
      </c>
      <c r="F138" s="16">
        <f t="shared" si="5"/>
        <v>-0.14917822848224482</v>
      </c>
    </row>
    <row r="139" spans="1:6" x14ac:dyDescent="0.45">
      <c r="A139" s="6">
        <v>43221</v>
      </c>
      <c r="B139" s="7">
        <v>52.7</v>
      </c>
      <c r="C139" s="17">
        <f t="shared" si="6"/>
        <v>-0.79999999999999716</v>
      </c>
      <c r="D139" s="16">
        <f t="shared" si="4"/>
        <v>-4.3557168784029043E-2</v>
      </c>
      <c r="E139" s="15">
        <v>28.049999</v>
      </c>
      <c r="F139" s="16">
        <f t="shared" si="5"/>
        <v>-6.437628418945962E-2</v>
      </c>
    </row>
    <row r="140" spans="1:6" x14ac:dyDescent="0.45">
      <c r="A140" s="6">
        <v>43252</v>
      </c>
      <c r="B140" s="7">
        <v>53.3</v>
      </c>
      <c r="C140" s="17">
        <f t="shared" si="6"/>
        <v>0.59999999999999432</v>
      </c>
      <c r="D140" s="16">
        <f t="shared" si="4"/>
        <v>-3.4420289855072617E-2</v>
      </c>
      <c r="E140" s="15">
        <v>26.82</v>
      </c>
      <c r="F140" s="16">
        <f t="shared" si="5"/>
        <v>-0.14340463568842654</v>
      </c>
    </row>
    <row r="141" spans="1:6" x14ac:dyDescent="0.45">
      <c r="A141" s="6">
        <v>43282</v>
      </c>
      <c r="B141" s="7">
        <v>51.5</v>
      </c>
      <c r="C141" s="17">
        <f>B141-B140</f>
        <v>-1.7999999999999972</v>
      </c>
      <c r="D141" s="16">
        <f>B141/B129-1</f>
        <v>-6.5335753176043565E-2</v>
      </c>
      <c r="E141" s="15">
        <v>26.25</v>
      </c>
      <c r="F141" s="16">
        <f t="shared" si="5"/>
        <v>-0.13165729407872973</v>
      </c>
    </row>
    <row r="142" spans="1:6" x14ac:dyDescent="0.45">
      <c r="A142" s="6">
        <v>43313</v>
      </c>
      <c r="B142" s="7">
        <v>50.1</v>
      </c>
      <c r="C142" s="17">
        <f>B142-B141</f>
        <v>-1.3999999999999986</v>
      </c>
      <c r="D142" s="16">
        <f>B142/B130-1</f>
        <v>-0.11012433392539955</v>
      </c>
      <c r="E142" s="15">
        <v>26.91</v>
      </c>
      <c r="F142" s="16">
        <f t="shared" si="5"/>
        <v>-9.5158036314727634E-2</v>
      </c>
    </row>
    <row r="143" spans="1:6" x14ac:dyDescent="0.45">
      <c r="A143" s="6">
        <v>43344</v>
      </c>
      <c r="B143" s="7">
        <v>50</v>
      </c>
      <c r="C143" s="17">
        <f>B143-B142</f>
        <v>-0.10000000000000142</v>
      </c>
      <c r="D143" s="16">
        <f t="shared" ref="D143:D200" si="7">B143/B131-1</f>
        <v>-0.11190053285968027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6">
        <v>43374</v>
      </c>
      <c r="B144" s="7">
        <v>49.2</v>
      </c>
      <c r="C144" s="17">
        <f t="shared" si="6"/>
        <v>-0.79999999999999716</v>
      </c>
      <c r="D144" s="16">
        <f t="shared" si="7"/>
        <v>-0.14878892733564009</v>
      </c>
      <c r="E144" s="15">
        <v>28.940000999999999</v>
      </c>
      <c r="F144" s="16">
        <f t="shared" si="8"/>
        <v>7.8241467958271249E-2</v>
      </c>
    </row>
    <row r="145" spans="1:6" x14ac:dyDescent="0.45">
      <c r="A145" s="6">
        <v>43405</v>
      </c>
      <c r="B145" s="7">
        <v>48.6</v>
      </c>
      <c r="C145" s="17">
        <f t="shared" si="6"/>
        <v>-0.60000000000000142</v>
      </c>
      <c r="D145" s="16">
        <f t="shared" si="7"/>
        <v>-0.16638078902229836</v>
      </c>
      <c r="E145" s="15">
        <v>29.4</v>
      </c>
      <c r="F145" s="16">
        <f t="shared" si="8"/>
        <v>0.15976331360946738</v>
      </c>
    </row>
    <row r="146" spans="1:6" x14ac:dyDescent="0.45">
      <c r="A146" s="6">
        <v>43435</v>
      </c>
      <c r="B146" s="7">
        <v>49.2</v>
      </c>
      <c r="C146" s="17">
        <f t="shared" si="6"/>
        <v>0.60000000000000142</v>
      </c>
      <c r="D146" s="16">
        <f t="shared" si="7"/>
        <v>-0.14285714285714279</v>
      </c>
      <c r="E146" s="15">
        <v>28.530000999999999</v>
      </c>
      <c r="F146" s="16">
        <f t="shared" si="8"/>
        <v>6.4949605638312535E-2</v>
      </c>
    </row>
    <row r="147" spans="1:6" x14ac:dyDescent="0.45">
      <c r="A147" s="6">
        <v>43466</v>
      </c>
      <c r="B147" s="7">
        <v>47.8</v>
      </c>
      <c r="C147" s="17">
        <f t="shared" si="6"/>
        <v>-1.4000000000000057</v>
      </c>
      <c r="D147" s="16">
        <f t="shared" si="7"/>
        <v>-0.18983050847457628</v>
      </c>
      <c r="E147" s="15">
        <v>26.219999000000001</v>
      </c>
      <c r="F147" s="16">
        <f t="shared" si="8"/>
        <v>-3.9560441009539926E-2</v>
      </c>
    </row>
    <row r="148" spans="1:6" x14ac:dyDescent="0.45">
      <c r="A148" s="6">
        <v>43497</v>
      </c>
      <c r="B148" s="7">
        <v>47.7</v>
      </c>
      <c r="C148" s="17">
        <f t="shared" si="6"/>
        <v>-9.9999999999994316E-2</v>
      </c>
      <c r="D148" s="16">
        <f t="shared" si="7"/>
        <v>-0.16021126760563376</v>
      </c>
      <c r="E148" s="15">
        <v>21.48</v>
      </c>
      <c r="F148" s="16">
        <f t="shared" si="8"/>
        <v>-0.20208023774145623</v>
      </c>
    </row>
    <row r="149" spans="1:6" x14ac:dyDescent="0.45">
      <c r="A149" s="6">
        <v>43525</v>
      </c>
      <c r="B149" s="7">
        <v>47.4</v>
      </c>
      <c r="C149" s="17">
        <f t="shared" si="6"/>
        <v>-0.30000000000000426</v>
      </c>
      <c r="D149" s="16">
        <f t="shared" si="7"/>
        <v>-0.13974591651542656</v>
      </c>
      <c r="E149" s="15">
        <v>23.58</v>
      </c>
      <c r="F149" s="16">
        <f t="shared" si="8"/>
        <v>-0.18124997157117961</v>
      </c>
    </row>
    <row r="150" spans="1:6" x14ac:dyDescent="0.45">
      <c r="A150" s="6">
        <v>43556</v>
      </c>
      <c r="B150" s="7">
        <v>49.1</v>
      </c>
      <c r="C150" s="17">
        <f t="shared" si="6"/>
        <v>1.7000000000000028</v>
      </c>
      <c r="D150" s="16">
        <f t="shared" si="7"/>
        <v>-8.2242990654205594E-2</v>
      </c>
      <c r="E150" s="15">
        <v>25.790001</v>
      </c>
      <c r="F150" s="16">
        <f t="shared" si="8"/>
        <v>-4.1976188707280926E-2</v>
      </c>
    </row>
    <row r="151" spans="1:6" x14ac:dyDescent="0.45">
      <c r="A151" s="6">
        <v>43586</v>
      </c>
      <c r="B151" s="7">
        <v>49.7</v>
      </c>
      <c r="C151" s="17">
        <f t="shared" si="6"/>
        <v>0.60000000000000142</v>
      </c>
      <c r="D151" s="16">
        <f t="shared" si="7"/>
        <v>-5.6925996204933549E-2</v>
      </c>
      <c r="E151" s="15">
        <v>27.110001</v>
      </c>
      <c r="F151" s="16">
        <f t="shared" si="8"/>
        <v>-3.3511516346221626E-2</v>
      </c>
    </row>
    <row r="152" spans="1:6" x14ac:dyDescent="0.45">
      <c r="A152" s="6">
        <v>43617</v>
      </c>
      <c r="B152" s="7">
        <v>48.4</v>
      </c>
      <c r="C152" s="17">
        <f t="shared" si="6"/>
        <v>-1.3000000000000043</v>
      </c>
      <c r="D152" s="16">
        <f t="shared" si="7"/>
        <v>-9.1932457786116251E-2</v>
      </c>
      <c r="E152" s="15">
        <v>28.25</v>
      </c>
      <c r="F152" s="16">
        <f t="shared" si="8"/>
        <v>5.3318419090231162E-2</v>
      </c>
    </row>
    <row r="153" spans="1:6" x14ac:dyDescent="0.45">
      <c r="A153" s="6">
        <v>43647</v>
      </c>
      <c r="B153" s="7">
        <v>48.5</v>
      </c>
      <c r="C153" s="17">
        <f t="shared" si="6"/>
        <v>0.10000000000000142</v>
      </c>
      <c r="D153" s="16">
        <f>B153/B141-1</f>
        <v>-5.8252427184465994E-2</v>
      </c>
      <c r="E153" s="15">
        <v>30.1</v>
      </c>
      <c r="F153" s="16">
        <f t="shared" si="8"/>
        <v>0.14666666666666672</v>
      </c>
    </row>
    <row r="154" spans="1:6" x14ac:dyDescent="0.45">
      <c r="A154" s="6">
        <v>43678</v>
      </c>
      <c r="B154" s="7">
        <v>48.7</v>
      </c>
      <c r="C154" s="17">
        <f t="shared" si="6"/>
        <v>0.20000000000000284</v>
      </c>
      <c r="D154" s="16">
        <f>B154/B142-1</f>
        <v>-2.7944111776447067E-2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/>
      <c r="B155" s="15"/>
      <c r="C155" s="17">
        <f t="shared" si="6"/>
        <v>-48.7</v>
      </c>
      <c r="D155" s="16">
        <f t="shared" si="7"/>
        <v>-1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/>
      <c r="B156" s="15"/>
      <c r="C156" s="17">
        <f t="shared" si="6"/>
        <v>0</v>
      </c>
      <c r="D156" s="16">
        <f t="shared" si="7"/>
        <v>-1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/>
      <c r="B157" s="15"/>
      <c r="C157" s="17">
        <f t="shared" si="6"/>
        <v>0</v>
      </c>
      <c r="D157" s="16">
        <f t="shared" si="7"/>
        <v>-1</v>
      </c>
      <c r="E157" s="15">
        <v>31.77</v>
      </c>
      <c r="F157" s="16">
        <f t="shared" si="8"/>
        <v>8.0612244897959151E-2</v>
      </c>
    </row>
    <row r="158" spans="1:6" x14ac:dyDescent="0.45">
      <c r="A158" s="13"/>
      <c r="B158" s="15"/>
      <c r="C158" s="17">
        <f t="shared" si="6"/>
        <v>0</v>
      </c>
      <c r="D158" s="16">
        <f t="shared" si="7"/>
        <v>-1</v>
      </c>
      <c r="E158" s="15">
        <v>31.459999</v>
      </c>
      <c r="F158" s="16">
        <f t="shared" si="8"/>
        <v>0.1026988397231392</v>
      </c>
    </row>
    <row r="159" spans="1:6" x14ac:dyDescent="0.45">
      <c r="A159" s="13"/>
      <c r="B159" s="15"/>
      <c r="C159" s="17">
        <f t="shared" si="6"/>
        <v>0</v>
      </c>
      <c r="D159" s="16">
        <f t="shared" si="7"/>
        <v>-1</v>
      </c>
      <c r="E159" s="15">
        <v>32.009998000000003</v>
      </c>
      <c r="F159" s="16">
        <f t="shared" si="8"/>
        <v>0.22082376891013622</v>
      </c>
    </row>
    <row r="160" spans="1:6" x14ac:dyDescent="0.45">
      <c r="A160" s="13"/>
      <c r="B160" s="15"/>
      <c r="C160" s="17">
        <f t="shared" si="6"/>
        <v>0</v>
      </c>
      <c r="D160" s="16">
        <f t="shared" si="7"/>
        <v>-1</v>
      </c>
      <c r="E160" s="15">
        <v>33.439999</v>
      </c>
      <c r="F160" s="16">
        <f t="shared" si="8"/>
        <v>0.55679697392923644</v>
      </c>
    </row>
    <row r="161" spans="1:6" x14ac:dyDescent="0.45">
      <c r="A161" s="13"/>
      <c r="B161" s="15"/>
      <c r="C161" s="17">
        <f t="shared" si="6"/>
        <v>0</v>
      </c>
      <c r="D161" s="16">
        <f t="shared" si="7"/>
        <v>-1</v>
      </c>
      <c r="E161" s="15">
        <v>34.619999</v>
      </c>
      <c r="F161" s="16">
        <f t="shared" si="8"/>
        <v>0.46819334181509764</v>
      </c>
    </row>
    <row r="162" spans="1:6" x14ac:dyDescent="0.45">
      <c r="A162" s="13"/>
      <c r="B162" s="15"/>
      <c r="C162" s="17">
        <f t="shared" si="6"/>
        <v>0</v>
      </c>
      <c r="D162" s="16">
        <f t="shared" si="7"/>
        <v>-1</v>
      </c>
      <c r="E162" s="15">
        <v>35.779998999999997</v>
      </c>
      <c r="F162" s="16">
        <f t="shared" si="8"/>
        <v>0.38735934907486036</v>
      </c>
    </row>
    <row r="163" spans="1:6" x14ac:dyDescent="0.45">
      <c r="A163" s="13"/>
      <c r="B163" s="15"/>
      <c r="C163" s="17">
        <f t="shared" si="6"/>
        <v>0</v>
      </c>
      <c r="D163" s="16">
        <f t="shared" si="7"/>
        <v>-1</v>
      </c>
      <c r="E163" s="15">
        <v>34.599997999999999</v>
      </c>
      <c r="F163" s="16">
        <f t="shared" si="8"/>
        <v>0.27628169397706759</v>
      </c>
    </row>
    <row r="164" spans="1:6" x14ac:dyDescent="0.45">
      <c r="A164" s="13"/>
      <c r="B164" s="15"/>
      <c r="C164" s="17">
        <f t="shared" si="6"/>
        <v>0</v>
      </c>
      <c r="D164" s="16">
        <f t="shared" si="7"/>
        <v>-1</v>
      </c>
      <c r="E164" s="15">
        <v>34.520000000000003</v>
      </c>
      <c r="F164" s="16">
        <f t="shared" si="8"/>
        <v>0.22194690265486727</v>
      </c>
    </row>
    <row r="165" spans="1:6" x14ac:dyDescent="0.45">
      <c r="A165" s="13"/>
      <c r="B165" s="15"/>
      <c r="C165" s="17">
        <f t="shared" si="6"/>
        <v>0</v>
      </c>
      <c r="D165" s="16">
        <f t="shared" si="7"/>
        <v>-1</v>
      </c>
      <c r="E165" s="15">
        <v>34.950001</v>
      </c>
      <c r="F165" s="16">
        <f t="shared" si="8"/>
        <v>0.16112960132890364</v>
      </c>
    </row>
    <row r="166" spans="1:6" x14ac:dyDescent="0.45">
      <c r="A166" s="13"/>
      <c r="B166" s="15"/>
      <c r="C166" s="17">
        <f t="shared" si="6"/>
        <v>0</v>
      </c>
      <c r="D166" s="16">
        <f t="shared" si="7"/>
        <v>-1</v>
      </c>
      <c r="E166" s="15">
        <v>32.919998</v>
      </c>
      <c r="F166" s="16">
        <f t="shared" si="8"/>
        <v>0.13010638963633325</v>
      </c>
    </row>
    <row r="167" spans="1:6" x14ac:dyDescent="0.45">
      <c r="A167" s="13"/>
      <c r="B167" s="15"/>
      <c r="C167" s="17">
        <f t="shared" si="6"/>
        <v>0</v>
      </c>
      <c r="D167" s="16" t="e">
        <f t="shared" si="7"/>
        <v>#DIV/0!</v>
      </c>
      <c r="E167" s="15">
        <v>33.770000000000003</v>
      </c>
      <c r="F167" s="16">
        <f t="shared" si="8"/>
        <v>0.28500756145328943</v>
      </c>
    </row>
    <row r="168" spans="1:6" x14ac:dyDescent="0.45">
      <c r="A168" s="13"/>
      <c r="B168" s="15"/>
      <c r="C168" s="17">
        <f t="shared" si="6"/>
        <v>0</v>
      </c>
      <c r="D168" s="16" t="e">
        <f t="shared" si="7"/>
        <v>#DIV/0!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/>
      <c r="B169" s="15"/>
      <c r="C169" s="17">
        <f t="shared" si="6"/>
        <v>0</v>
      </c>
      <c r="D169" s="16" t="e">
        <f t="shared" si="7"/>
        <v>#DIV/0!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/>
      <c r="B170" s="15"/>
      <c r="C170" s="17">
        <f t="shared" si="6"/>
        <v>0</v>
      </c>
      <c r="D170" s="16" t="e">
        <f t="shared" si="7"/>
        <v>#DIV/0!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/>
      <c r="B171" s="15"/>
      <c r="C171" s="17">
        <f t="shared" si="6"/>
        <v>0</v>
      </c>
      <c r="D171" s="16" t="e">
        <f t="shared" si="7"/>
        <v>#DIV/0!</v>
      </c>
      <c r="E171" s="15">
        <v>29.08</v>
      </c>
      <c r="F171" s="16">
        <f t="shared" si="8"/>
        <v>-9.1533838896210029E-2</v>
      </c>
    </row>
    <row r="172" spans="1:6" x14ac:dyDescent="0.45">
      <c r="A172" s="13"/>
      <c r="B172" s="15"/>
      <c r="C172" s="17">
        <f t="shared" si="6"/>
        <v>0</v>
      </c>
      <c r="D172" s="16" t="e">
        <f t="shared" si="7"/>
        <v>#DIV/0!</v>
      </c>
      <c r="E172" s="15">
        <v>28.389999</v>
      </c>
      <c r="F172" s="16">
        <f t="shared" si="8"/>
        <v>-0.15101675092753442</v>
      </c>
    </row>
    <row r="173" spans="1:6" x14ac:dyDescent="0.45">
      <c r="A173" s="13"/>
      <c r="B173" s="15"/>
      <c r="C173" s="17">
        <f t="shared" si="6"/>
        <v>0</v>
      </c>
      <c r="D173" s="16" t="e">
        <f t="shared" si="7"/>
        <v>#DIV/0!</v>
      </c>
      <c r="E173" s="15">
        <v>26.01</v>
      </c>
      <c r="F173" s="16">
        <f t="shared" si="8"/>
        <v>-0.24870015160890091</v>
      </c>
    </row>
    <row r="174" spans="1:6" x14ac:dyDescent="0.45">
      <c r="A174" s="13"/>
      <c r="B174" s="15"/>
      <c r="C174" s="17">
        <f t="shared" si="6"/>
        <v>0</v>
      </c>
      <c r="D174" s="16" t="e">
        <f t="shared" si="7"/>
        <v>#DIV/0!</v>
      </c>
      <c r="E174" s="15">
        <v>27.33</v>
      </c>
      <c r="F174" s="16">
        <f t="shared" si="8"/>
        <v>-0.23616543421367897</v>
      </c>
    </row>
    <row r="175" spans="1:6" x14ac:dyDescent="0.45">
      <c r="A175" s="13"/>
      <c r="B175" s="15"/>
      <c r="C175" s="17">
        <f t="shared" si="6"/>
        <v>0</v>
      </c>
      <c r="D175" s="16" t="e">
        <f t="shared" si="7"/>
        <v>#DIV/0!</v>
      </c>
      <c r="E175" s="15">
        <v>23.01</v>
      </c>
      <c r="F175" s="16">
        <f t="shared" si="8"/>
        <v>-0.33497105982491671</v>
      </c>
    </row>
    <row r="176" spans="1:6" x14ac:dyDescent="0.45">
      <c r="A176" s="13"/>
      <c r="B176" s="15"/>
      <c r="C176" s="17">
        <f t="shared" si="6"/>
        <v>0</v>
      </c>
      <c r="D176" s="16" t="e">
        <f t="shared" si="7"/>
        <v>#DIV/0!</v>
      </c>
      <c r="E176" s="15">
        <v>23.58</v>
      </c>
      <c r="F176" s="16">
        <f t="shared" si="8"/>
        <v>-0.31691772885283909</v>
      </c>
    </row>
    <row r="177" spans="1:6" x14ac:dyDescent="0.45">
      <c r="A177" s="13"/>
      <c r="B177" s="15"/>
      <c r="C177" s="17">
        <f t="shared" si="6"/>
        <v>0</v>
      </c>
      <c r="D177" s="16" t="e">
        <f t="shared" si="7"/>
        <v>#DIV/0!</v>
      </c>
      <c r="E177" s="15">
        <v>21.84</v>
      </c>
      <c r="F177" s="16">
        <f t="shared" si="8"/>
        <v>-0.37510731401695807</v>
      </c>
    </row>
    <row r="178" spans="1:6" x14ac:dyDescent="0.45">
      <c r="A178" s="13"/>
      <c r="B178" s="15"/>
      <c r="C178" s="17">
        <f t="shared" si="6"/>
        <v>0</v>
      </c>
      <c r="D178" s="16" t="e">
        <f t="shared" si="7"/>
        <v>#DIV/0!</v>
      </c>
      <c r="E178" s="15">
        <v>19.739999999999998</v>
      </c>
      <c r="F178" s="16">
        <f t="shared" si="8"/>
        <v>-0.40036448361874144</v>
      </c>
    </row>
    <row r="179" spans="1:6" x14ac:dyDescent="0.45">
      <c r="A179" s="13"/>
      <c r="B179" s="15"/>
      <c r="C179" s="17">
        <f t="shared" si="6"/>
        <v>0</v>
      </c>
      <c r="D179" s="16" t="e">
        <f t="shared" si="7"/>
        <v>#DIV/0!</v>
      </c>
      <c r="E179" s="15">
        <v>21.82</v>
      </c>
      <c r="F179" s="16">
        <f t="shared" si="8"/>
        <v>-0.3538643766656796</v>
      </c>
    </row>
    <row r="180" spans="1:6" x14ac:dyDescent="0.45">
      <c r="A180" s="13"/>
      <c r="B180" s="15"/>
      <c r="C180" s="17">
        <f t="shared" si="6"/>
        <v>0</v>
      </c>
      <c r="D180" s="16" t="e">
        <f t="shared" si="7"/>
        <v>#DIV/0!</v>
      </c>
      <c r="E180" s="15">
        <v>25.389999</v>
      </c>
      <c r="F180" s="16">
        <f t="shared" si="8"/>
        <v>-0.20182333234276439</v>
      </c>
    </row>
    <row r="181" spans="1:6" x14ac:dyDescent="0.45">
      <c r="A181" s="13"/>
      <c r="B181" s="15"/>
      <c r="C181" s="17">
        <f t="shared" si="6"/>
        <v>0</v>
      </c>
      <c r="D181" s="16" t="e">
        <f t="shared" si="7"/>
        <v>#DIV/0!</v>
      </c>
      <c r="E181" s="15">
        <v>24.73</v>
      </c>
      <c r="F181" s="16">
        <f t="shared" si="8"/>
        <v>-0.24557654806517826</v>
      </c>
    </row>
    <row r="182" spans="1:6" x14ac:dyDescent="0.45">
      <c r="A182" s="13"/>
      <c r="B182" s="15"/>
      <c r="C182" s="17">
        <f t="shared" si="6"/>
        <v>0</v>
      </c>
      <c r="D182" s="16" t="e">
        <f t="shared" si="7"/>
        <v>#DIV/0!</v>
      </c>
      <c r="E182" s="15">
        <v>28.040001</v>
      </c>
      <c r="F182" s="16">
        <f t="shared" si="8"/>
        <v>-0.12402365660878834</v>
      </c>
    </row>
    <row r="183" spans="1:6" x14ac:dyDescent="0.45">
      <c r="A183" s="13"/>
      <c r="B183" s="15"/>
      <c r="C183" s="17">
        <f t="shared" si="6"/>
        <v>0</v>
      </c>
      <c r="D183" s="16" t="e">
        <f t="shared" si="7"/>
        <v>#DIV/0!</v>
      </c>
      <c r="E183" s="15">
        <v>27.290001</v>
      </c>
      <c r="F183" s="16">
        <f t="shared" si="8"/>
        <v>-6.1554298486932502E-2</v>
      </c>
    </row>
    <row r="184" spans="1:6" x14ac:dyDescent="0.45">
      <c r="A184" s="13"/>
      <c r="B184" s="15"/>
      <c r="C184" s="17">
        <f t="shared" si="6"/>
        <v>0</v>
      </c>
      <c r="D184" s="16" t="e">
        <f t="shared" si="7"/>
        <v>#DIV/0!</v>
      </c>
      <c r="E184" s="15">
        <v>28.459999</v>
      </c>
      <c r="F184" s="16">
        <f t="shared" si="8"/>
        <v>2.4656570083008145E-3</v>
      </c>
    </row>
    <row r="185" spans="1:6" x14ac:dyDescent="0.45">
      <c r="A185" s="13"/>
      <c r="B185" s="15"/>
      <c r="C185" s="17">
        <f t="shared" si="6"/>
        <v>0</v>
      </c>
      <c r="D185" s="16" t="e">
        <f t="shared" si="7"/>
        <v>#DIV/0!</v>
      </c>
      <c r="E185" s="15">
        <v>29.41</v>
      </c>
      <c r="F185" s="16">
        <f t="shared" si="8"/>
        <v>0.13071895424836599</v>
      </c>
    </row>
    <row r="186" spans="1:6" x14ac:dyDescent="0.45">
      <c r="A186" s="13"/>
      <c r="B186" s="15"/>
      <c r="C186" s="17">
        <f t="shared" si="6"/>
        <v>0</v>
      </c>
      <c r="D186" s="16" t="e">
        <f t="shared" si="7"/>
        <v>#DIV/0!</v>
      </c>
      <c r="E186" s="15">
        <v>27.98</v>
      </c>
      <c r="F186" s="16">
        <f t="shared" si="8"/>
        <v>2.3783388218075352E-2</v>
      </c>
    </row>
    <row r="187" spans="1:6" x14ac:dyDescent="0.45">
      <c r="A187" s="13"/>
      <c r="B187" s="15"/>
      <c r="C187" s="17">
        <f t="shared" si="6"/>
        <v>0</v>
      </c>
      <c r="D187" s="16" t="e">
        <f t="shared" si="7"/>
        <v>#DIV/0!</v>
      </c>
      <c r="E187" s="15">
        <v>28.57</v>
      </c>
      <c r="F187" s="16">
        <f t="shared" si="8"/>
        <v>0.24163407214254673</v>
      </c>
    </row>
    <row r="188" spans="1:6" x14ac:dyDescent="0.45">
      <c r="A188" s="13"/>
      <c r="B188" s="15"/>
      <c r="C188" s="17">
        <f t="shared" si="6"/>
        <v>0</v>
      </c>
      <c r="D188" s="16" t="e">
        <f t="shared" si="7"/>
        <v>#DIV/0!</v>
      </c>
      <c r="E188" s="15">
        <v>29.32</v>
      </c>
      <c r="F188" s="16">
        <f t="shared" si="8"/>
        <v>0.24342663273960996</v>
      </c>
    </row>
    <row r="189" spans="1:6" x14ac:dyDescent="0.45">
      <c r="A189" s="13"/>
      <c r="B189" s="15"/>
      <c r="C189" s="17">
        <f t="shared" si="6"/>
        <v>0</v>
      </c>
      <c r="D189" s="16" t="e">
        <f t="shared" si="7"/>
        <v>#DIV/0!</v>
      </c>
      <c r="E189" s="15">
        <v>27.92</v>
      </c>
      <c r="F189" s="16">
        <f t="shared" si="8"/>
        <v>0.27838827838827851</v>
      </c>
    </row>
    <row r="190" spans="1:6" x14ac:dyDescent="0.45">
      <c r="A190" s="13"/>
      <c r="B190" s="15"/>
      <c r="C190" s="17">
        <f t="shared" si="6"/>
        <v>0</v>
      </c>
      <c r="D190" s="16" t="e">
        <f t="shared" si="7"/>
        <v>#DIV/0!</v>
      </c>
      <c r="E190" s="15">
        <v>26.200001</v>
      </c>
      <c r="F190" s="16">
        <f t="shared" si="8"/>
        <v>0.32725435663627156</v>
      </c>
    </row>
    <row r="191" spans="1:6" x14ac:dyDescent="0.45">
      <c r="A191" s="13"/>
      <c r="B191" s="15"/>
      <c r="C191" s="17">
        <f t="shared" si="6"/>
        <v>0</v>
      </c>
      <c r="D191" s="16" t="e">
        <f t="shared" si="7"/>
        <v>#DIV/0!</v>
      </c>
      <c r="E191" s="15">
        <v>25.18</v>
      </c>
      <c r="F191" s="16">
        <f t="shared" si="8"/>
        <v>0.15398716773602206</v>
      </c>
    </row>
    <row r="192" spans="1:6" x14ac:dyDescent="0.45">
      <c r="A192" s="13"/>
      <c r="B192" s="15"/>
      <c r="C192" s="17">
        <f t="shared" si="6"/>
        <v>0</v>
      </c>
      <c r="D192" s="16" t="e">
        <f t="shared" si="7"/>
        <v>#DIV/0!</v>
      </c>
      <c r="E192" s="15">
        <v>28.41</v>
      </c>
      <c r="F192" s="16">
        <f t="shared" si="8"/>
        <v>0.11894451039560905</v>
      </c>
    </row>
    <row r="193" spans="1:6" x14ac:dyDescent="0.45">
      <c r="A193" s="13"/>
      <c r="B193" s="15"/>
      <c r="C193" s="17">
        <f t="shared" si="6"/>
        <v>0</v>
      </c>
      <c r="D193" s="16" t="e">
        <f t="shared" si="7"/>
        <v>#DIV/0!</v>
      </c>
      <c r="E193" s="15">
        <v>29.690000999999999</v>
      </c>
      <c r="F193" s="16">
        <f t="shared" si="8"/>
        <v>0.2005661544682571</v>
      </c>
    </row>
    <row r="194" spans="1:6" x14ac:dyDescent="0.45">
      <c r="A194" s="13"/>
      <c r="B194" s="15"/>
      <c r="C194" s="17">
        <f t="shared" si="6"/>
        <v>0</v>
      </c>
      <c r="D194" s="16" t="e">
        <f t="shared" si="7"/>
        <v>#DIV/0!</v>
      </c>
      <c r="E194" s="15">
        <v>29.07</v>
      </c>
      <c r="F194" s="16">
        <f t="shared" si="8"/>
        <v>3.6733201257731718E-2</v>
      </c>
    </row>
    <row r="195" spans="1:6" x14ac:dyDescent="0.45">
      <c r="A195" s="13"/>
      <c r="B195" s="15"/>
      <c r="C195" s="17">
        <f t="shared" si="6"/>
        <v>0</v>
      </c>
      <c r="D195" s="16" t="e">
        <f t="shared" si="7"/>
        <v>#DIV/0!</v>
      </c>
      <c r="E195" s="15">
        <v>30.639999</v>
      </c>
      <c r="F195" s="16">
        <f t="shared" si="8"/>
        <v>0.1227555103424145</v>
      </c>
    </row>
    <row r="196" spans="1:6" x14ac:dyDescent="0.45">
      <c r="A196" s="13"/>
      <c r="B196" s="15"/>
      <c r="C196" s="17">
        <f t="shared" ref="C196:C200" si="9">B196-B195</f>
        <v>0</v>
      </c>
      <c r="D196" s="16" t="e">
        <f t="shared" si="7"/>
        <v>#DIV/0!</v>
      </c>
      <c r="E196" s="15">
        <v>31.75</v>
      </c>
      <c r="F196" s="16">
        <f t="shared" si="8"/>
        <v>0.11560088248773304</v>
      </c>
    </row>
    <row r="197" spans="1:6" x14ac:dyDescent="0.45">
      <c r="A197" s="13"/>
      <c r="B197" s="15"/>
      <c r="C197" s="17">
        <f t="shared" si="9"/>
        <v>0</v>
      </c>
      <c r="D197" s="16" t="e">
        <f t="shared" si="7"/>
        <v>#DIV/0!</v>
      </c>
      <c r="E197" s="15">
        <v>30.459999</v>
      </c>
      <c r="F197" s="16">
        <f t="shared" si="8"/>
        <v>3.5702108126487664E-2</v>
      </c>
    </row>
    <row r="198" spans="1:6" x14ac:dyDescent="0.45">
      <c r="A198" s="13"/>
      <c r="B198" s="15"/>
      <c r="C198" s="17">
        <f t="shared" si="9"/>
        <v>0</v>
      </c>
      <c r="D198" s="16" t="e">
        <f t="shared" si="7"/>
        <v>#DIV/0!</v>
      </c>
      <c r="E198" s="15">
        <v>32.060001</v>
      </c>
      <c r="F198" s="16">
        <f t="shared" si="8"/>
        <v>0.14581847748391707</v>
      </c>
    </row>
    <row r="199" spans="1:6" x14ac:dyDescent="0.45">
      <c r="A199" s="13"/>
      <c r="B199" s="15"/>
      <c r="C199" s="17">
        <f t="shared" si="9"/>
        <v>0</v>
      </c>
      <c r="D199" s="16" t="e">
        <f t="shared" si="7"/>
        <v>#DIV/0!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/>
      <c r="B200" s="15"/>
      <c r="C200" s="17">
        <f t="shared" si="9"/>
        <v>0</v>
      </c>
      <c r="D200" s="16" t="e">
        <f t="shared" si="7"/>
        <v>#DIV/0!</v>
      </c>
      <c r="E200" s="15"/>
      <c r="F200" s="16"/>
    </row>
  </sheetData>
  <conditionalFormatting sqref="B2:B1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B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2AF8-B34A-4884-BBAD-A1D49B18F728}">
  <dimension ref="A1:F200"/>
  <sheetViews>
    <sheetView workbookViewId="0">
      <selection sqref="A1:XFD1048576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13">
        <v>39052</v>
      </c>
      <c r="B2" s="15">
        <v>57.2</v>
      </c>
      <c r="C2" s="17"/>
      <c r="D2" s="14"/>
      <c r="E2" s="15">
        <v>31.200001</v>
      </c>
      <c r="F2" s="14"/>
    </row>
    <row r="3" spans="1:6" x14ac:dyDescent="0.45">
      <c r="A3" s="13">
        <v>39083</v>
      </c>
      <c r="B3" s="15">
        <v>56.2</v>
      </c>
      <c r="C3" s="17">
        <f>B3-B2</f>
        <v>-1</v>
      </c>
      <c r="D3" s="14"/>
      <c r="E3" s="15">
        <v>30.98</v>
      </c>
      <c r="F3" s="14"/>
    </row>
    <row r="4" spans="1:6" x14ac:dyDescent="0.45">
      <c r="A4" s="13">
        <v>39114</v>
      </c>
      <c r="B4" s="15">
        <v>56.2</v>
      </c>
      <c r="C4" s="17">
        <f t="shared" ref="C4:C67" si="0">B4-B3</f>
        <v>0</v>
      </c>
      <c r="D4" s="14"/>
      <c r="E4" s="15">
        <v>31.51</v>
      </c>
      <c r="F4" s="14"/>
    </row>
    <row r="5" spans="1:6" x14ac:dyDescent="0.45">
      <c r="A5" s="13">
        <v>39142</v>
      </c>
      <c r="B5" s="15">
        <v>55.4</v>
      </c>
      <c r="C5" s="17">
        <f t="shared" si="0"/>
        <v>-0.80000000000000426</v>
      </c>
      <c r="D5" s="14"/>
      <c r="E5" s="15">
        <v>32.68</v>
      </c>
      <c r="F5" s="14"/>
    </row>
    <row r="6" spans="1:6" x14ac:dyDescent="0.45">
      <c r="A6" s="13">
        <v>39173</v>
      </c>
      <c r="B6" s="15">
        <v>56</v>
      </c>
      <c r="C6" s="17">
        <f t="shared" si="0"/>
        <v>0.60000000000000142</v>
      </c>
      <c r="D6" s="14"/>
      <c r="E6" s="15">
        <v>33.529998999999997</v>
      </c>
      <c r="F6" s="14"/>
    </row>
    <row r="7" spans="1:6" x14ac:dyDescent="0.45">
      <c r="A7" s="13">
        <v>39203</v>
      </c>
      <c r="B7" s="15">
        <v>53.3</v>
      </c>
      <c r="C7" s="17">
        <f t="shared" si="0"/>
        <v>-2.7000000000000028</v>
      </c>
      <c r="D7" s="14"/>
      <c r="E7" s="15">
        <v>29.440000999999999</v>
      </c>
      <c r="F7" s="14"/>
    </row>
    <row r="8" spans="1:6" x14ac:dyDescent="0.45">
      <c r="A8" s="13">
        <v>39234</v>
      </c>
      <c r="B8" s="15">
        <v>55.1</v>
      </c>
      <c r="C8" s="17">
        <f t="shared" si="0"/>
        <v>1.8000000000000043</v>
      </c>
      <c r="D8" s="14"/>
      <c r="E8" s="15">
        <v>29.18</v>
      </c>
      <c r="F8" s="14"/>
    </row>
    <row r="9" spans="1:6" x14ac:dyDescent="0.45">
      <c r="A9" s="13">
        <v>39264</v>
      </c>
      <c r="B9" s="15">
        <v>53.2</v>
      </c>
      <c r="C9" s="17">
        <f t="shared" si="0"/>
        <v>-1.8999999999999986</v>
      </c>
      <c r="D9" s="14"/>
      <c r="E9" s="15">
        <v>27.4</v>
      </c>
      <c r="F9" s="14"/>
    </row>
    <row r="10" spans="1:6" x14ac:dyDescent="0.45">
      <c r="A10" s="13">
        <v>39295</v>
      </c>
      <c r="B10" s="15">
        <v>52.2</v>
      </c>
      <c r="C10" s="17">
        <f t="shared" si="0"/>
        <v>-1</v>
      </c>
      <c r="D10" s="14"/>
      <c r="E10" s="15">
        <v>23.9</v>
      </c>
      <c r="F10" s="14"/>
    </row>
    <row r="11" spans="1:6" x14ac:dyDescent="0.45">
      <c r="A11" s="13">
        <v>39326</v>
      </c>
      <c r="B11" s="15">
        <v>50.8</v>
      </c>
      <c r="C11" s="17">
        <f t="shared" si="0"/>
        <v>-1.4000000000000057</v>
      </c>
      <c r="D11" s="14"/>
      <c r="E11" s="15">
        <v>18.48</v>
      </c>
      <c r="F11" s="14"/>
    </row>
    <row r="12" spans="1:6" x14ac:dyDescent="0.45">
      <c r="A12" s="13">
        <v>39356</v>
      </c>
      <c r="B12" s="15">
        <v>49.6</v>
      </c>
      <c r="C12" s="17">
        <f t="shared" si="0"/>
        <v>-1.1999999999999957</v>
      </c>
      <c r="D12" s="14"/>
      <c r="E12" s="15">
        <v>16.59</v>
      </c>
      <c r="F12" s="14"/>
    </row>
    <row r="13" spans="1:6" x14ac:dyDescent="0.45">
      <c r="A13" s="13">
        <v>39387</v>
      </c>
      <c r="B13" s="15">
        <v>50.7</v>
      </c>
      <c r="C13" s="17">
        <f t="shared" si="0"/>
        <v>1.1000000000000014</v>
      </c>
      <c r="D13" s="14"/>
      <c r="E13" s="15">
        <v>19.219999000000001</v>
      </c>
      <c r="F13" s="14"/>
    </row>
    <row r="14" spans="1:6" x14ac:dyDescent="0.45">
      <c r="A14" s="13">
        <v>39417</v>
      </c>
      <c r="B14" s="15">
        <v>49.5</v>
      </c>
      <c r="C14" s="17">
        <f t="shared" si="0"/>
        <v>-1.2000000000000028</v>
      </c>
      <c r="D14" s="16">
        <f>B14/B2-1</f>
        <v>-0.13461538461538469</v>
      </c>
      <c r="E14" s="15">
        <v>15.5</v>
      </c>
      <c r="F14" s="16">
        <f>E14/E2-1</f>
        <v>-0.50320514412804029</v>
      </c>
    </row>
    <row r="15" spans="1:6" x14ac:dyDescent="0.45">
      <c r="A15" s="13">
        <v>39448</v>
      </c>
      <c r="B15" s="15">
        <v>49.8</v>
      </c>
      <c r="C15" s="17">
        <f t="shared" si="0"/>
        <v>0.29999999999999716</v>
      </c>
      <c r="D15" s="16">
        <f t="shared" ref="D15:D78" si="1">B15/B3-1</f>
        <v>-0.11387900355871894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13">
        <v>39479</v>
      </c>
      <c r="B16" s="15">
        <v>46.7</v>
      </c>
      <c r="C16" s="17">
        <f t="shared" si="0"/>
        <v>-3.0999999999999943</v>
      </c>
      <c r="D16" s="16">
        <f t="shared" si="1"/>
        <v>-0.16903914590747326</v>
      </c>
      <c r="E16" s="15">
        <v>14.97</v>
      </c>
      <c r="F16" s="16">
        <f t="shared" si="2"/>
        <v>-0.52491272611869255</v>
      </c>
    </row>
    <row r="17" spans="1:6" x14ac:dyDescent="0.45">
      <c r="A17" s="13">
        <v>39508</v>
      </c>
      <c r="B17" s="15">
        <v>46.4</v>
      </c>
      <c r="C17" s="17">
        <f t="shared" si="0"/>
        <v>-0.30000000000000426</v>
      </c>
      <c r="D17" s="16">
        <f t="shared" si="1"/>
        <v>-0.16245487364620936</v>
      </c>
      <c r="E17" s="15">
        <v>17.290001</v>
      </c>
      <c r="F17" s="16">
        <f t="shared" si="2"/>
        <v>-0.47093020195838431</v>
      </c>
    </row>
    <row r="18" spans="1:6" x14ac:dyDescent="0.45">
      <c r="A18" s="13">
        <v>39539</v>
      </c>
      <c r="B18" s="15">
        <v>45.2</v>
      </c>
      <c r="C18" s="17">
        <f t="shared" si="0"/>
        <v>-1.1999999999999957</v>
      </c>
      <c r="D18" s="16">
        <f t="shared" si="1"/>
        <v>-0.19285714285714284</v>
      </c>
      <c r="E18" s="15">
        <v>19.34</v>
      </c>
      <c r="F18" s="16">
        <f t="shared" si="2"/>
        <v>-0.42320308449755695</v>
      </c>
    </row>
    <row r="19" spans="1:6" x14ac:dyDescent="0.45">
      <c r="A19" s="13">
        <v>39569</v>
      </c>
      <c r="B19" s="15">
        <v>43.8</v>
      </c>
      <c r="C19" s="17">
        <f t="shared" si="0"/>
        <v>-1.4000000000000057</v>
      </c>
      <c r="D19" s="16">
        <f t="shared" si="1"/>
        <v>-0.1782363977485929</v>
      </c>
      <c r="E19" s="15">
        <v>17.98</v>
      </c>
      <c r="F19" s="16">
        <f t="shared" si="2"/>
        <v>-0.38926632509285575</v>
      </c>
    </row>
    <row r="20" spans="1:6" x14ac:dyDescent="0.45">
      <c r="A20" s="13">
        <v>39600</v>
      </c>
      <c r="B20" s="15">
        <v>40.6</v>
      </c>
      <c r="C20" s="17">
        <f t="shared" si="0"/>
        <v>-3.1999999999999957</v>
      </c>
      <c r="D20" s="16">
        <f t="shared" si="1"/>
        <v>-0.26315789473684215</v>
      </c>
      <c r="E20" s="15">
        <v>20.139999</v>
      </c>
      <c r="F20" s="16">
        <f t="shared" si="2"/>
        <v>-0.30980126799177521</v>
      </c>
    </row>
    <row r="21" spans="1:6" x14ac:dyDescent="0.45">
      <c r="A21" s="13">
        <v>39630</v>
      </c>
      <c r="B21" s="15">
        <v>39.200000000000003</v>
      </c>
      <c r="C21" s="17">
        <f t="shared" si="0"/>
        <v>-1.3999999999999986</v>
      </c>
      <c r="D21" s="16">
        <f t="shared" si="1"/>
        <v>-0.26315789473684215</v>
      </c>
      <c r="E21" s="15">
        <v>20.91</v>
      </c>
      <c r="F21" s="16">
        <f t="shared" si="2"/>
        <v>-0.23686131386861309</v>
      </c>
    </row>
    <row r="22" spans="1:6" x14ac:dyDescent="0.45">
      <c r="A22" s="13">
        <v>39661</v>
      </c>
      <c r="B22" s="15">
        <v>42.4</v>
      </c>
      <c r="C22" s="17">
        <f t="shared" si="0"/>
        <v>3.1999999999999957</v>
      </c>
      <c r="D22" s="16">
        <f t="shared" si="1"/>
        <v>-0.1877394636015326</v>
      </c>
      <c r="E22" s="15">
        <v>22.190000999999999</v>
      </c>
      <c r="F22" s="16">
        <f t="shared" si="2"/>
        <v>-7.154807531380758E-2</v>
      </c>
    </row>
    <row r="23" spans="1:6" x14ac:dyDescent="0.45">
      <c r="A23" s="13">
        <v>39692</v>
      </c>
      <c r="B23" s="15">
        <v>38.299999999999997</v>
      </c>
      <c r="C23" s="17">
        <f t="shared" si="0"/>
        <v>-4.1000000000000014</v>
      </c>
      <c r="D23" s="16">
        <f t="shared" si="1"/>
        <v>-0.24606299212598426</v>
      </c>
      <c r="E23" s="15">
        <v>21</v>
      </c>
      <c r="F23" s="16">
        <f t="shared" si="2"/>
        <v>0.13636363636363624</v>
      </c>
    </row>
    <row r="24" spans="1:6" x14ac:dyDescent="0.45">
      <c r="A24" s="13">
        <v>39722</v>
      </c>
      <c r="B24" s="15">
        <v>34.6</v>
      </c>
      <c r="C24" s="17">
        <f t="shared" si="0"/>
        <v>-3.6999999999999957</v>
      </c>
      <c r="D24" s="16">
        <f t="shared" si="1"/>
        <v>-0.30241935483870963</v>
      </c>
      <c r="E24" s="15">
        <v>22.5</v>
      </c>
      <c r="F24" s="16">
        <f t="shared" si="2"/>
        <v>0.35623869801084984</v>
      </c>
    </row>
    <row r="25" spans="1:6" x14ac:dyDescent="0.45">
      <c r="A25" s="13">
        <v>39753</v>
      </c>
      <c r="B25" s="15">
        <v>29.4</v>
      </c>
      <c r="C25" s="17">
        <f t="shared" si="0"/>
        <v>-5.2000000000000028</v>
      </c>
      <c r="D25" s="16">
        <f t="shared" si="1"/>
        <v>-0.42011834319526631</v>
      </c>
      <c r="E25" s="15">
        <v>22.440000999999999</v>
      </c>
      <c r="F25" s="16">
        <f t="shared" si="2"/>
        <v>0.16753393171352382</v>
      </c>
    </row>
    <row r="26" spans="1:6" x14ac:dyDescent="0.45">
      <c r="A26" s="13">
        <v>39783</v>
      </c>
      <c r="B26" s="15">
        <v>28.5</v>
      </c>
      <c r="C26" s="17">
        <f t="shared" si="0"/>
        <v>-0.89999999999999858</v>
      </c>
      <c r="D26" s="16">
        <f t="shared" si="1"/>
        <v>-0.4242424242424242</v>
      </c>
      <c r="E26" s="15">
        <v>20.34</v>
      </c>
      <c r="F26" s="16">
        <f t="shared" si="2"/>
        <v>0.31225806451612903</v>
      </c>
    </row>
    <row r="27" spans="1:6" x14ac:dyDescent="0.45">
      <c r="A27" s="13">
        <v>39814</v>
      </c>
      <c r="B27" s="15">
        <v>31.5</v>
      </c>
      <c r="C27" s="17">
        <f t="shared" si="0"/>
        <v>3</v>
      </c>
      <c r="D27" s="16">
        <f t="shared" si="1"/>
        <v>-0.36746987951807231</v>
      </c>
      <c r="E27" s="15">
        <v>20.049999</v>
      </c>
      <c r="F27" s="16">
        <f t="shared" si="2"/>
        <v>0.48628606375092653</v>
      </c>
    </row>
    <row r="28" spans="1:6" x14ac:dyDescent="0.45">
      <c r="A28" s="13">
        <v>39845</v>
      </c>
      <c r="B28" s="15">
        <v>31.8</v>
      </c>
      <c r="C28" s="17">
        <f t="shared" si="0"/>
        <v>0.30000000000000071</v>
      </c>
      <c r="D28" s="16">
        <f t="shared" si="1"/>
        <v>-0.31905781584582449</v>
      </c>
      <c r="E28" s="15">
        <v>21.870000999999998</v>
      </c>
      <c r="F28" s="16">
        <f t="shared" si="2"/>
        <v>0.46092191048764186</v>
      </c>
    </row>
    <row r="29" spans="1:6" x14ac:dyDescent="0.45">
      <c r="A29" s="13">
        <v>39873</v>
      </c>
      <c r="B29" s="15">
        <v>32.9</v>
      </c>
      <c r="C29" s="17">
        <f t="shared" si="0"/>
        <v>1.0999999999999979</v>
      </c>
      <c r="D29" s="16">
        <f t="shared" si="1"/>
        <v>-0.29094827586206895</v>
      </c>
      <c r="E29" s="15">
        <v>21.389999</v>
      </c>
      <c r="F29" s="16">
        <f t="shared" si="2"/>
        <v>0.23713116037413751</v>
      </c>
    </row>
    <row r="30" spans="1:6" x14ac:dyDescent="0.45">
      <c r="A30" s="13">
        <v>39904</v>
      </c>
      <c r="B30" s="15">
        <v>34.6</v>
      </c>
      <c r="C30" s="17">
        <f t="shared" si="0"/>
        <v>1.7000000000000028</v>
      </c>
      <c r="D30" s="16">
        <f t="shared" si="1"/>
        <v>-0.23451327433628322</v>
      </c>
      <c r="E30" s="15">
        <v>19.149999999999999</v>
      </c>
      <c r="F30" s="16">
        <f t="shared" si="2"/>
        <v>-9.8241985522233843E-3</v>
      </c>
    </row>
    <row r="31" spans="1:6" x14ac:dyDescent="0.45">
      <c r="A31" s="13">
        <v>39934</v>
      </c>
      <c r="B31" s="15">
        <v>39.799999999999997</v>
      </c>
      <c r="C31" s="17">
        <f t="shared" si="0"/>
        <v>5.1999999999999957</v>
      </c>
      <c r="D31" s="16">
        <f t="shared" si="1"/>
        <v>-9.1324200913242004E-2</v>
      </c>
      <c r="E31" s="15">
        <v>18.709999</v>
      </c>
      <c r="F31" s="16">
        <f t="shared" si="2"/>
        <v>4.0600611790878816E-2</v>
      </c>
    </row>
    <row r="32" spans="1:6" x14ac:dyDescent="0.45">
      <c r="A32" s="13">
        <v>39965</v>
      </c>
      <c r="B32" s="15">
        <v>42.8</v>
      </c>
      <c r="C32" s="17">
        <f t="shared" si="0"/>
        <v>3</v>
      </c>
      <c r="D32" s="16">
        <f t="shared" si="1"/>
        <v>5.4187192118226424E-2</v>
      </c>
      <c r="E32" s="15">
        <v>20.74</v>
      </c>
      <c r="F32" s="16">
        <f t="shared" si="2"/>
        <v>2.9791510913183217E-2</v>
      </c>
    </row>
    <row r="33" spans="1:6" x14ac:dyDescent="0.45">
      <c r="A33" s="13">
        <v>39995</v>
      </c>
      <c r="B33" s="15">
        <v>47.3</v>
      </c>
      <c r="C33" s="17">
        <f t="shared" si="0"/>
        <v>4.5</v>
      </c>
      <c r="D33" s="16">
        <f t="shared" si="1"/>
        <v>0.20663265306122436</v>
      </c>
      <c r="E33" s="15">
        <v>19.309999000000001</v>
      </c>
      <c r="F33" s="16">
        <f t="shared" si="2"/>
        <v>-7.6518460066953509E-2</v>
      </c>
    </row>
    <row r="34" spans="1:6" x14ac:dyDescent="0.45">
      <c r="A34" s="13">
        <v>40026</v>
      </c>
      <c r="B34" s="15">
        <v>47.2</v>
      </c>
      <c r="C34" s="17">
        <f t="shared" si="0"/>
        <v>-9.9999999999994316E-2</v>
      </c>
      <c r="D34" s="16">
        <f t="shared" si="1"/>
        <v>0.11320754716981152</v>
      </c>
      <c r="E34" s="15">
        <v>22</v>
      </c>
      <c r="F34" s="16">
        <f t="shared" si="2"/>
        <v>-8.5624601819530577E-3</v>
      </c>
    </row>
    <row r="35" spans="1:6" x14ac:dyDescent="0.45">
      <c r="A35" s="13">
        <v>40057</v>
      </c>
      <c r="B35" s="15">
        <v>45.8</v>
      </c>
      <c r="C35" s="17">
        <f t="shared" si="0"/>
        <v>-1.4000000000000057</v>
      </c>
      <c r="D35" s="16">
        <f t="shared" si="1"/>
        <v>0.19582245430809397</v>
      </c>
      <c r="E35" s="15">
        <v>23.83</v>
      </c>
      <c r="F35" s="16">
        <f t="shared" si="2"/>
        <v>0.13476190476190464</v>
      </c>
    </row>
    <row r="36" spans="1:6" x14ac:dyDescent="0.45">
      <c r="A36" s="13">
        <v>40087</v>
      </c>
      <c r="B36" s="15">
        <v>46.3</v>
      </c>
      <c r="C36" s="17">
        <f t="shared" si="0"/>
        <v>0.5</v>
      </c>
      <c r="D36" s="16">
        <f t="shared" si="1"/>
        <v>0.3381502890173409</v>
      </c>
      <c r="E36" s="15">
        <v>22.530000999999999</v>
      </c>
      <c r="F36" s="16">
        <f t="shared" si="2"/>
        <v>1.3333777777777556E-3</v>
      </c>
    </row>
    <row r="37" spans="1:6" x14ac:dyDescent="0.45">
      <c r="A37" s="13">
        <v>40118</v>
      </c>
      <c r="B37" s="15">
        <v>45.3</v>
      </c>
      <c r="C37" s="17">
        <f t="shared" si="0"/>
        <v>-1</v>
      </c>
      <c r="D37" s="16">
        <f t="shared" si="1"/>
        <v>0.54081632653061229</v>
      </c>
      <c r="E37" s="15">
        <v>23.940000999999999</v>
      </c>
      <c r="F37" s="16">
        <f t="shared" si="2"/>
        <v>6.6844916807267563E-2</v>
      </c>
    </row>
    <row r="38" spans="1:6" x14ac:dyDescent="0.45">
      <c r="A38" s="13">
        <v>40148</v>
      </c>
      <c r="B38" s="15">
        <v>45.2</v>
      </c>
      <c r="C38" s="17">
        <f t="shared" si="0"/>
        <v>-9.9999999999994316E-2</v>
      </c>
      <c r="D38" s="16">
        <f t="shared" si="1"/>
        <v>0.5859649122807018</v>
      </c>
      <c r="E38" s="15">
        <v>25.17</v>
      </c>
      <c r="F38" s="16">
        <f t="shared" si="2"/>
        <v>0.237463126843658</v>
      </c>
    </row>
    <row r="39" spans="1:6" x14ac:dyDescent="0.45">
      <c r="A39" s="13">
        <v>40179</v>
      </c>
      <c r="B39" s="15">
        <v>45.3</v>
      </c>
      <c r="C39" s="17">
        <f t="shared" si="0"/>
        <v>9.9999999999994316E-2</v>
      </c>
      <c r="D39" s="16">
        <f t="shared" si="1"/>
        <v>0.43809523809523809</v>
      </c>
      <c r="E39" s="15">
        <v>26</v>
      </c>
      <c r="F39" s="16">
        <f t="shared" si="2"/>
        <v>0.29675816941437261</v>
      </c>
    </row>
    <row r="40" spans="1:6" x14ac:dyDescent="0.45">
      <c r="A40" s="13">
        <v>40210</v>
      </c>
      <c r="B40" s="15">
        <v>49.1</v>
      </c>
      <c r="C40" s="17">
        <f t="shared" si="0"/>
        <v>3.8000000000000043</v>
      </c>
      <c r="D40" s="16">
        <f t="shared" si="1"/>
        <v>0.54402515723270439</v>
      </c>
      <c r="E40" s="15">
        <v>25.950001</v>
      </c>
      <c r="F40" s="16">
        <f t="shared" si="2"/>
        <v>0.1865569187674021</v>
      </c>
    </row>
    <row r="41" spans="1:6" x14ac:dyDescent="0.45">
      <c r="A41" s="13">
        <v>40238</v>
      </c>
      <c r="B41" s="15">
        <v>51.8</v>
      </c>
      <c r="C41" s="17">
        <f t="shared" si="0"/>
        <v>2.6999999999999957</v>
      </c>
      <c r="D41" s="16">
        <f t="shared" si="1"/>
        <v>0.57446808510638303</v>
      </c>
      <c r="E41" s="15">
        <v>28.780000999999999</v>
      </c>
      <c r="F41" s="16">
        <f t="shared" si="2"/>
        <v>0.34548865570306941</v>
      </c>
    </row>
    <row r="42" spans="1:6" x14ac:dyDescent="0.45">
      <c r="A42" s="13">
        <v>40269</v>
      </c>
      <c r="B42" s="15">
        <v>53.3</v>
      </c>
      <c r="C42" s="17">
        <f t="shared" si="0"/>
        <v>1.5</v>
      </c>
      <c r="D42" s="16">
        <f t="shared" si="1"/>
        <v>0.54046242774566466</v>
      </c>
      <c r="E42" s="15">
        <v>27.15</v>
      </c>
      <c r="F42" s="16">
        <f t="shared" si="2"/>
        <v>0.41775456919060061</v>
      </c>
    </row>
    <row r="43" spans="1:6" x14ac:dyDescent="0.45">
      <c r="A43" s="13">
        <v>40299</v>
      </c>
      <c r="B43" s="15">
        <v>51.5</v>
      </c>
      <c r="C43" s="17">
        <f t="shared" si="0"/>
        <v>-1.7999999999999972</v>
      </c>
      <c r="D43" s="16">
        <f t="shared" si="1"/>
        <v>0.29396984924623126</v>
      </c>
      <c r="E43" s="15">
        <v>26.889999</v>
      </c>
      <c r="F43" s="16">
        <f t="shared" si="2"/>
        <v>0.43719938199889796</v>
      </c>
    </row>
    <row r="44" spans="1:6" x14ac:dyDescent="0.45">
      <c r="A44" s="13">
        <v>40330</v>
      </c>
      <c r="B44" s="15">
        <v>51.2</v>
      </c>
      <c r="C44" s="17">
        <f t="shared" si="0"/>
        <v>-0.29999999999999716</v>
      </c>
      <c r="D44" s="16">
        <f t="shared" si="1"/>
        <v>0.19626168224299079</v>
      </c>
      <c r="E44" s="15">
        <v>25.719999000000001</v>
      </c>
      <c r="F44" s="16">
        <f t="shared" si="2"/>
        <v>0.24011567020250735</v>
      </c>
    </row>
    <row r="45" spans="1:6" x14ac:dyDescent="0.45">
      <c r="A45" s="13">
        <v>40360</v>
      </c>
      <c r="B45" s="15">
        <v>51.6</v>
      </c>
      <c r="C45" s="17">
        <f t="shared" si="0"/>
        <v>0.39999999999999858</v>
      </c>
      <c r="D45" s="16">
        <f t="shared" si="1"/>
        <v>9.090909090909105E-2</v>
      </c>
      <c r="E45" s="15">
        <v>20.92</v>
      </c>
      <c r="F45" s="16">
        <f t="shared" si="2"/>
        <v>8.3376544970302779E-2</v>
      </c>
    </row>
    <row r="46" spans="1:6" x14ac:dyDescent="0.45">
      <c r="A46" s="13">
        <v>40391</v>
      </c>
      <c r="B46" s="15">
        <v>51.2</v>
      </c>
      <c r="C46" s="17">
        <f t="shared" si="0"/>
        <v>-0.39999999999999858</v>
      </c>
      <c r="D46" s="16">
        <f t="shared" si="1"/>
        <v>8.4745762711864403E-2</v>
      </c>
      <c r="E46" s="15">
        <v>18.27</v>
      </c>
      <c r="F46" s="16">
        <f t="shared" si="2"/>
        <v>-0.16954545454545455</v>
      </c>
    </row>
    <row r="47" spans="1:6" x14ac:dyDescent="0.45">
      <c r="A47" s="13">
        <v>40422</v>
      </c>
      <c r="B47" s="15">
        <v>49.6</v>
      </c>
      <c r="C47" s="17">
        <f t="shared" si="0"/>
        <v>-1.6000000000000014</v>
      </c>
      <c r="D47" s="16">
        <f t="shared" si="1"/>
        <v>8.2969432314410563E-2</v>
      </c>
      <c r="E47" s="15">
        <v>21.200001</v>
      </c>
      <c r="F47" s="16">
        <f t="shared" si="2"/>
        <v>-0.11036504406210657</v>
      </c>
    </row>
    <row r="48" spans="1:6" x14ac:dyDescent="0.45">
      <c r="A48" s="13">
        <v>40452</v>
      </c>
      <c r="B48" s="15">
        <v>51.2</v>
      </c>
      <c r="C48" s="17">
        <f t="shared" si="0"/>
        <v>1.6000000000000014</v>
      </c>
      <c r="D48" s="16">
        <f t="shared" si="1"/>
        <v>0.10583153347732188</v>
      </c>
      <c r="E48" s="15">
        <v>20.629999000000002</v>
      </c>
      <c r="F48" s="16">
        <f t="shared" si="2"/>
        <v>-8.4332086802836659E-2</v>
      </c>
    </row>
    <row r="49" spans="1:6" x14ac:dyDescent="0.45">
      <c r="A49" s="13">
        <v>40483</v>
      </c>
      <c r="B49" s="15">
        <v>50</v>
      </c>
      <c r="C49" s="17">
        <f t="shared" si="0"/>
        <v>-1.2000000000000028</v>
      </c>
      <c r="D49" s="16">
        <f t="shared" si="1"/>
        <v>0.10375275938189854</v>
      </c>
      <c r="E49" s="15">
        <v>19.219999000000001</v>
      </c>
      <c r="F49" s="16">
        <f t="shared" si="2"/>
        <v>-0.19715964088723292</v>
      </c>
    </row>
    <row r="50" spans="1:6" x14ac:dyDescent="0.45">
      <c r="A50" s="13">
        <v>40513</v>
      </c>
      <c r="B50" s="15">
        <v>51.5</v>
      </c>
      <c r="C50" s="17">
        <f t="shared" si="0"/>
        <v>1.5</v>
      </c>
      <c r="D50" s="16">
        <f t="shared" si="1"/>
        <v>0.13938053097345127</v>
      </c>
      <c r="E50" s="15">
        <v>21.33</v>
      </c>
      <c r="F50" s="16">
        <f t="shared" si="2"/>
        <v>-0.15256257449344468</v>
      </c>
    </row>
    <row r="51" spans="1:6" x14ac:dyDescent="0.45">
      <c r="A51" s="13">
        <v>40544</v>
      </c>
      <c r="B51" s="15">
        <v>52</v>
      </c>
      <c r="C51" s="17">
        <f t="shared" si="0"/>
        <v>0.5</v>
      </c>
      <c r="D51" s="16">
        <f t="shared" si="1"/>
        <v>0.14790286975717448</v>
      </c>
      <c r="E51" s="15">
        <v>22.950001</v>
      </c>
      <c r="F51" s="16">
        <f t="shared" si="2"/>
        <v>-0.11730765384615383</v>
      </c>
    </row>
    <row r="52" spans="1:6" x14ac:dyDescent="0.45">
      <c r="A52" s="13">
        <v>40575</v>
      </c>
      <c r="B52" s="15">
        <v>52.1</v>
      </c>
      <c r="C52" s="17">
        <f t="shared" si="0"/>
        <v>0.10000000000000142</v>
      </c>
      <c r="D52" s="16">
        <f t="shared" si="1"/>
        <v>6.1099796334012302E-2</v>
      </c>
      <c r="E52" s="15">
        <v>23.280000999999999</v>
      </c>
      <c r="F52" s="16">
        <f t="shared" si="2"/>
        <v>-0.10289016944546558</v>
      </c>
    </row>
    <row r="53" spans="1:6" x14ac:dyDescent="0.45">
      <c r="A53" s="13">
        <v>40603</v>
      </c>
      <c r="B53" s="15">
        <v>51.6</v>
      </c>
      <c r="C53" s="17">
        <f t="shared" si="0"/>
        <v>-0.5</v>
      </c>
      <c r="D53" s="16">
        <f t="shared" si="1"/>
        <v>-3.8610038610037423E-3</v>
      </c>
      <c r="E53" s="15">
        <v>22.540001</v>
      </c>
      <c r="F53" s="16">
        <f t="shared" si="2"/>
        <v>-0.21681722665680236</v>
      </c>
    </row>
    <row r="54" spans="1:6" x14ac:dyDescent="0.45">
      <c r="A54" s="13">
        <v>40634</v>
      </c>
      <c r="B54" s="15">
        <v>50.6</v>
      </c>
      <c r="C54" s="17">
        <f t="shared" si="0"/>
        <v>-1</v>
      </c>
      <c r="D54" s="16">
        <f t="shared" si="1"/>
        <v>-5.0656660412757848E-2</v>
      </c>
      <c r="E54" s="15">
        <v>19.489999999999998</v>
      </c>
      <c r="F54" s="16">
        <f t="shared" si="2"/>
        <v>-0.28213627992633517</v>
      </c>
    </row>
    <row r="55" spans="1:6" x14ac:dyDescent="0.45">
      <c r="A55" s="13">
        <v>40664</v>
      </c>
      <c r="B55" s="15">
        <v>48.2</v>
      </c>
      <c r="C55" s="17">
        <f t="shared" si="0"/>
        <v>-2.3999999999999986</v>
      </c>
      <c r="D55" s="16">
        <f t="shared" si="1"/>
        <v>-6.4077669902912526E-2</v>
      </c>
      <c r="E55" s="15">
        <v>19.799999</v>
      </c>
      <c r="F55" s="16">
        <f t="shared" si="2"/>
        <v>-0.26366680043387136</v>
      </c>
    </row>
    <row r="56" spans="1:6" x14ac:dyDescent="0.45">
      <c r="A56" s="13">
        <v>40695</v>
      </c>
      <c r="B56" s="15">
        <v>47.3</v>
      </c>
      <c r="C56" s="17">
        <f t="shared" si="0"/>
        <v>-0.90000000000000568</v>
      </c>
      <c r="D56" s="16">
        <f t="shared" si="1"/>
        <v>-7.6171875000000111E-2</v>
      </c>
      <c r="E56" s="15">
        <v>20.209999</v>
      </c>
      <c r="F56" s="16">
        <f t="shared" si="2"/>
        <v>-0.21423017940241762</v>
      </c>
    </row>
    <row r="57" spans="1:6" x14ac:dyDescent="0.45">
      <c r="A57" s="13">
        <v>40725</v>
      </c>
      <c r="B57" s="15">
        <v>45.6</v>
      </c>
      <c r="C57" s="17">
        <f t="shared" si="0"/>
        <v>-1.6999999999999957</v>
      </c>
      <c r="D57" s="16">
        <f t="shared" si="1"/>
        <v>-0.11627906976744184</v>
      </c>
      <c r="E57" s="15">
        <v>21.219999000000001</v>
      </c>
      <c r="F57" s="16">
        <f t="shared" si="2"/>
        <v>1.434029636711287E-2</v>
      </c>
    </row>
    <row r="58" spans="1:6" x14ac:dyDescent="0.45">
      <c r="A58" s="13">
        <v>40756</v>
      </c>
      <c r="B58" s="15">
        <v>45.3</v>
      </c>
      <c r="C58" s="17">
        <f t="shared" si="0"/>
        <v>-0.30000000000000426</v>
      </c>
      <c r="D58" s="16">
        <f t="shared" si="1"/>
        <v>-0.11523437500000011</v>
      </c>
      <c r="E58" s="15">
        <v>22.57</v>
      </c>
      <c r="F58" s="16">
        <f t="shared" si="2"/>
        <v>0.23535851122058027</v>
      </c>
    </row>
    <row r="59" spans="1:6" x14ac:dyDescent="0.45">
      <c r="A59" s="13">
        <v>40787</v>
      </c>
      <c r="B59" s="15">
        <v>43.7</v>
      </c>
      <c r="C59" s="17">
        <f t="shared" si="0"/>
        <v>-1.5999999999999943</v>
      </c>
      <c r="D59" s="16">
        <f t="shared" si="1"/>
        <v>-0.11895161290322576</v>
      </c>
      <c r="E59" s="15">
        <v>22.940000999999999</v>
      </c>
      <c r="F59" s="16">
        <f t="shared" si="2"/>
        <v>8.207546782662889E-2</v>
      </c>
    </row>
    <row r="60" spans="1:6" x14ac:dyDescent="0.45">
      <c r="A60" s="13">
        <v>40817</v>
      </c>
      <c r="B60" s="15">
        <v>43.9</v>
      </c>
      <c r="C60" s="17">
        <f t="shared" si="0"/>
        <v>0.19999999999999574</v>
      </c>
      <c r="D60" s="16">
        <f t="shared" si="1"/>
        <v>-0.14257812500000011</v>
      </c>
      <c r="E60" s="15">
        <v>23.52</v>
      </c>
      <c r="F60" s="16">
        <f t="shared" si="2"/>
        <v>0.14008730683893877</v>
      </c>
    </row>
    <row r="61" spans="1:6" x14ac:dyDescent="0.45">
      <c r="A61" s="13">
        <v>40848</v>
      </c>
      <c r="B61" s="15">
        <v>43.8</v>
      </c>
      <c r="C61" s="17">
        <f t="shared" si="0"/>
        <v>-0.10000000000000142</v>
      </c>
      <c r="D61" s="16">
        <f t="shared" si="1"/>
        <v>-0.12400000000000011</v>
      </c>
      <c r="E61" s="15">
        <v>24.700001</v>
      </c>
      <c r="F61" s="16">
        <f t="shared" si="2"/>
        <v>0.28511978590633635</v>
      </c>
    </row>
    <row r="62" spans="1:6" x14ac:dyDescent="0.45">
      <c r="A62" s="13">
        <v>40878</v>
      </c>
      <c r="B62" s="15">
        <v>43.7</v>
      </c>
      <c r="C62" s="17">
        <f t="shared" si="0"/>
        <v>-9.9999999999994316E-2</v>
      </c>
      <c r="D62" s="16">
        <f t="shared" si="1"/>
        <v>-0.15145631067961163</v>
      </c>
      <c r="E62" s="15">
        <v>25.709999</v>
      </c>
      <c r="F62" s="16">
        <f t="shared" si="2"/>
        <v>0.20534453820909526</v>
      </c>
    </row>
    <row r="63" spans="1:6" x14ac:dyDescent="0.45">
      <c r="A63" s="13">
        <v>40909</v>
      </c>
      <c r="B63" s="15">
        <v>45.1</v>
      </c>
      <c r="C63" s="17">
        <f t="shared" si="0"/>
        <v>1.3999999999999986</v>
      </c>
      <c r="D63" s="16">
        <f t="shared" si="1"/>
        <v>-0.13269230769230766</v>
      </c>
      <c r="E63" s="15">
        <v>24.67</v>
      </c>
      <c r="F63" s="16">
        <f t="shared" si="2"/>
        <v>7.4945486930479976E-2</v>
      </c>
    </row>
    <row r="64" spans="1:6" x14ac:dyDescent="0.45">
      <c r="A64" s="13">
        <v>40940</v>
      </c>
      <c r="B64" s="15">
        <v>45</v>
      </c>
      <c r="C64" s="17">
        <f t="shared" si="0"/>
        <v>-0.10000000000000142</v>
      </c>
      <c r="D64" s="16">
        <f t="shared" si="1"/>
        <v>-0.1362763915547025</v>
      </c>
      <c r="E64" s="15">
        <v>24.469999000000001</v>
      </c>
      <c r="F64" s="16">
        <f t="shared" si="2"/>
        <v>5.1116750381583032E-2</v>
      </c>
    </row>
    <row r="65" spans="1:6" x14ac:dyDescent="0.45">
      <c r="A65" s="13">
        <v>40969</v>
      </c>
      <c r="B65" s="15">
        <v>44.5</v>
      </c>
      <c r="C65" s="17">
        <f t="shared" si="0"/>
        <v>-0.5</v>
      </c>
      <c r="D65" s="16">
        <f t="shared" si="1"/>
        <v>-0.13759689922480622</v>
      </c>
      <c r="E65" s="15">
        <v>25.469999000000001</v>
      </c>
      <c r="F65" s="16">
        <f t="shared" si="2"/>
        <v>0.12999103238726573</v>
      </c>
    </row>
    <row r="66" spans="1:6" x14ac:dyDescent="0.45">
      <c r="A66" s="13">
        <v>41000</v>
      </c>
      <c r="B66" s="15">
        <v>43.5</v>
      </c>
      <c r="C66" s="17">
        <f t="shared" si="0"/>
        <v>-1</v>
      </c>
      <c r="D66" s="16">
        <f t="shared" si="1"/>
        <v>-0.14031620553359692</v>
      </c>
      <c r="E66" s="15">
        <v>26.15</v>
      </c>
      <c r="F66" s="16">
        <f t="shared" si="2"/>
        <v>0.34171369933299123</v>
      </c>
    </row>
    <row r="67" spans="1:6" x14ac:dyDescent="0.45">
      <c r="A67" s="13">
        <v>41030</v>
      </c>
      <c r="B67" s="15">
        <v>42</v>
      </c>
      <c r="C67" s="17">
        <f t="shared" si="0"/>
        <v>-1.5</v>
      </c>
      <c r="D67" s="16">
        <f t="shared" si="1"/>
        <v>-0.12863070539419097</v>
      </c>
      <c r="E67" s="15">
        <v>24.700001</v>
      </c>
      <c r="F67" s="16">
        <f t="shared" si="2"/>
        <v>0.24747486098357885</v>
      </c>
    </row>
    <row r="68" spans="1:6" x14ac:dyDescent="0.45">
      <c r="A68" s="13">
        <v>41061</v>
      </c>
      <c r="B68" s="15">
        <v>41.1</v>
      </c>
      <c r="C68" s="17">
        <f t="shared" ref="C68:C131" si="3">B68-B67</f>
        <v>-0.89999999999999858</v>
      </c>
      <c r="D68" s="16">
        <f t="shared" si="1"/>
        <v>-0.13107822410147985</v>
      </c>
      <c r="E68" s="15">
        <v>26.32</v>
      </c>
      <c r="F68" s="16">
        <f t="shared" si="2"/>
        <v>0.30232564583501476</v>
      </c>
    </row>
    <row r="69" spans="1:6" x14ac:dyDescent="0.45">
      <c r="A69" s="13">
        <v>41091</v>
      </c>
      <c r="B69" s="15">
        <v>42.3</v>
      </c>
      <c r="C69" s="17">
        <f t="shared" si="3"/>
        <v>1.1999999999999957</v>
      </c>
      <c r="D69" s="16">
        <f t="shared" si="1"/>
        <v>-7.2368421052631637E-2</v>
      </c>
      <c r="E69" s="15">
        <v>25.66</v>
      </c>
      <c r="F69" s="16">
        <f t="shared" si="2"/>
        <v>0.20923662625997297</v>
      </c>
    </row>
    <row r="70" spans="1:6" x14ac:dyDescent="0.45">
      <c r="A70" s="13">
        <v>41122</v>
      </c>
      <c r="B70" s="15">
        <v>44</v>
      </c>
      <c r="C70" s="17">
        <f t="shared" si="3"/>
        <v>1.7000000000000028</v>
      </c>
      <c r="D70" s="16">
        <f t="shared" si="1"/>
        <v>-2.8697571743929284E-2</v>
      </c>
      <c r="E70" s="15">
        <v>27.809999000000001</v>
      </c>
      <c r="F70" s="16">
        <f t="shared" si="2"/>
        <v>0.23216654851572893</v>
      </c>
    </row>
    <row r="71" spans="1:6" x14ac:dyDescent="0.45">
      <c r="A71" s="13">
        <v>41153</v>
      </c>
      <c r="B71" s="15">
        <v>44.5</v>
      </c>
      <c r="C71" s="17">
        <f t="shared" si="3"/>
        <v>0.5</v>
      </c>
      <c r="D71" s="16">
        <f t="shared" si="1"/>
        <v>1.8306636155606348E-2</v>
      </c>
      <c r="E71" s="15">
        <v>29.34</v>
      </c>
      <c r="F71" s="16">
        <f t="shared" si="2"/>
        <v>0.27898861033179556</v>
      </c>
    </row>
    <row r="72" spans="1:6" x14ac:dyDescent="0.45">
      <c r="A72" s="13">
        <v>41183</v>
      </c>
      <c r="B72" s="15">
        <v>43.5</v>
      </c>
      <c r="C72" s="17">
        <f t="shared" si="3"/>
        <v>-1</v>
      </c>
      <c r="D72" s="16">
        <f t="shared" si="1"/>
        <v>-9.1116173120728838E-3</v>
      </c>
      <c r="E72" s="15">
        <v>30.57</v>
      </c>
      <c r="F72" s="16">
        <f t="shared" si="2"/>
        <v>0.29974489795918369</v>
      </c>
    </row>
    <row r="73" spans="1:6" x14ac:dyDescent="0.45">
      <c r="A73" s="13">
        <v>41214</v>
      </c>
      <c r="B73" s="15">
        <v>45.3</v>
      </c>
      <c r="C73" s="17">
        <f t="shared" si="3"/>
        <v>1.7999999999999972</v>
      </c>
      <c r="D73" s="16">
        <f t="shared" si="1"/>
        <v>3.4246575342465668E-2</v>
      </c>
      <c r="E73" s="15">
        <v>31.76</v>
      </c>
      <c r="F73" s="16">
        <f t="shared" si="2"/>
        <v>0.28582990745627912</v>
      </c>
    </row>
    <row r="74" spans="1:6" x14ac:dyDescent="0.45">
      <c r="A74" s="13">
        <v>41244</v>
      </c>
      <c r="B74" s="15">
        <v>44.6</v>
      </c>
      <c r="C74" s="17">
        <f t="shared" si="3"/>
        <v>-0.69999999999999574</v>
      </c>
      <c r="D74" s="16">
        <f t="shared" si="1"/>
        <v>2.0594965675057253E-2</v>
      </c>
      <c r="E74" s="15">
        <v>29.83</v>
      </c>
      <c r="F74" s="16">
        <f t="shared" si="2"/>
        <v>0.16024897550560002</v>
      </c>
    </row>
    <row r="75" spans="1:6" x14ac:dyDescent="0.45">
      <c r="A75" s="13">
        <v>41275</v>
      </c>
      <c r="B75" s="15">
        <v>46.1</v>
      </c>
      <c r="C75" s="17">
        <f t="shared" si="3"/>
        <v>1.5</v>
      </c>
      <c r="D75" s="16">
        <f t="shared" si="1"/>
        <v>2.2172949002217335E-2</v>
      </c>
      <c r="E75" s="15">
        <v>31.709999</v>
      </c>
      <c r="F75" s="16">
        <f t="shared" si="2"/>
        <v>0.28536680178354268</v>
      </c>
    </row>
    <row r="76" spans="1:6" x14ac:dyDescent="0.45">
      <c r="A76" s="13">
        <v>41306</v>
      </c>
      <c r="B76" s="15">
        <v>46.8</v>
      </c>
      <c r="C76" s="17">
        <f t="shared" si="3"/>
        <v>0.69999999999999574</v>
      </c>
      <c r="D76" s="16">
        <f t="shared" si="1"/>
        <v>4.0000000000000036E-2</v>
      </c>
      <c r="E76" s="15">
        <v>31.35</v>
      </c>
      <c r="F76" s="16">
        <f t="shared" si="2"/>
        <v>0.28116065717861294</v>
      </c>
    </row>
    <row r="77" spans="1:6" x14ac:dyDescent="0.45">
      <c r="A77" s="13">
        <v>41334</v>
      </c>
      <c r="B77" s="15">
        <v>44.2</v>
      </c>
      <c r="C77" s="17">
        <f t="shared" si="3"/>
        <v>-2.5999999999999943</v>
      </c>
      <c r="D77" s="16">
        <f t="shared" si="1"/>
        <v>-6.741573033707815E-3</v>
      </c>
      <c r="E77" s="15">
        <v>31.68</v>
      </c>
      <c r="F77" s="16">
        <f t="shared" si="2"/>
        <v>0.24381630325152348</v>
      </c>
    </row>
    <row r="78" spans="1:6" x14ac:dyDescent="0.45">
      <c r="A78" s="13">
        <v>41365</v>
      </c>
      <c r="B78" s="15">
        <v>44.7</v>
      </c>
      <c r="C78" s="17">
        <f t="shared" si="3"/>
        <v>0.5</v>
      </c>
      <c r="D78" s="16">
        <f t="shared" si="1"/>
        <v>2.7586206896551779E-2</v>
      </c>
      <c r="E78" s="15">
        <v>32.139999000000003</v>
      </c>
      <c r="F78" s="16">
        <f t="shared" si="2"/>
        <v>0.22906305927342285</v>
      </c>
    </row>
    <row r="79" spans="1:6" x14ac:dyDescent="0.45">
      <c r="A79" s="13">
        <v>41395</v>
      </c>
      <c r="B79" s="15">
        <v>48.1</v>
      </c>
      <c r="C79" s="17">
        <f t="shared" si="3"/>
        <v>3.3999999999999986</v>
      </c>
      <c r="D79" s="16">
        <f t="shared" ref="D79:D140" si="4">B79/B67-1</f>
        <v>0.14523809523809517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13">
        <v>41426</v>
      </c>
      <c r="B80" s="15">
        <v>50</v>
      </c>
      <c r="C80" s="17">
        <f t="shared" si="3"/>
        <v>1.8999999999999986</v>
      </c>
      <c r="D80" s="16">
        <f t="shared" si="4"/>
        <v>0.21654501216545019</v>
      </c>
      <c r="E80" s="15">
        <v>29.15</v>
      </c>
      <c r="F80" s="16">
        <f t="shared" si="5"/>
        <v>0.10752279635258355</v>
      </c>
    </row>
    <row r="81" spans="1:6" x14ac:dyDescent="0.45">
      <c r="A81" s="13">
        <v>41456</v>
      </c>
      <c r="B81" s="15">
        <v>49.8</v>
      </c>
      <c r="C81" s="17">
        <f t="shared" si="3"/>
        <v>-0.20000000000000284</v>
      </c>
      <c r="D81" s="16">
        <f t="shared" si="4"/>
        <v>0.17730496453900702</v>
      </c>
      <c r="E81" s="15">
        <v>28.92</v>
      </c>
      <c r="F81" s="16">
        <f t="shared" si="5"/>
        <v>0.12704598597038208</v>
      </c>
    </row>
    <row r="82" spans="1:6" x14ac:dyDescent="0.45">
      <c r="A82" s="13">
        <v>41487</v>
      </c>
      <c r="B82" s="15">
        <v>51.1</v>
      </c>
      <c r="C82" s="17">
        <f t="shared" si="3"/>
        <v>1.3000000000000043</v>
      </c>
      <c r="D82" s="16">
        <f t="shared" si="4"/>
        <v>0.16136363636363638</v>
      </c>
      <c r="E82" s="15">
        <v>27.700001</v>
      </c>
      <c r="F82" s="16">
        <f t="shared" si="5"/>
        <v>-3.9553399480525275E-3</v>
      </c>
    </row>
    <row r="83" spans="1:6" x14ac:dyDescent="0.45">
      <c r="A83" s="13">
        <v>41518</v>
      </c>
      <c r="B83" s="15">
        <v>50.7</v>
      </c>
      <c r="C83" s="17">
        <f t="shared" si="3"/>
        <v>-0.39999999999999858</v>
      </c>
      <c r="D83" s="16">
        <f t="shared" si="4"/>
        <v>0.13932584269662929</v>
      </c>
      <c r="E83" s="15">
        <v>27.23</v>
      </c>
      <c r="F83" s="16">
        <f t="shared" si="5"/>
        <v>-7.1915473755964521E-2</v>
      </c>
    </row>
    <row r="84" spans="1:6" x14ac:dyDescent="0.45">
      <c r="A84" s="13">
        <v>41548</v>
      </c>
      <c r="B84" s="15">
        <v>50.9</v>
      </c>
      <c r="C84" s="17">
        <f t="shared" si="3"/>
        <v>0.19999999999999574</v>
      </c>
      <c r="D84" s="16">
        <f t="shared" si="4"/>
        <v>0.1701149425287356</v>
      </c>
      <c r="E84" s="15">
        <v>28.790001</v>
      </c>
      <c r="F84" s="16">
        <f t="shared" si="5"/>
        <v>-5.8226987242394501E-2</v>
      </c>
    </row>
    <row r="85" spans="1:6" x14ac:dyDescent="0.45">
      <c r="A85" s="13">
        <v>41579</v>
      </c>
      <c r="B85" s="15">
        <v>48.6</v>
      </c>
      <c r="C85" s="17">
        <f t="shared" si="3"/>
        <v>-2.2999999999999972</v>
      </c>
      <c r="D85" s="16">
        <f t="shared" si="4"/>
        <v>7.2847682119205448E-2</v>
      </c>
      <c r="E85" s="15">
        <v>27.41</v>
      </c>
      <c r="F85" s="16">
        <f t="shared" si="5"/>
        <v>-0.13696473551637278</v>
      </c>
    </row>
    <row r="86" spans="1:6" x14ac:dyDescent="0.45">
      <c r="A86" s="13">
        <v>41609</v>
      </c>
      <c r="B86" s="15">
        <v>50.8</v>
      </c>
      <c r="C86" s="17">
        <f t="shared" si="3"/>
        <v>2.1999999999999957</v>
      </c>
      <c r="D86" s="16">
        <f t="shared" si="4"/>
        <v>0.13901345291479816</v>
      </c>
      <c r="E86" s="15">
        <v>28.049999</v>
      </c>
      <c r="F86" s="16">
        <f t="shared" si="5"/>
        <v>-5.9671505196111307E-2</v>
      </c>
    </row>
    <row r="87" spans="1:6" x14ac:dyDescent="0.45">
      <c r="A87" s="13">
        <v>41640</v>
      </c>
      <c r="B87" s="15">
        <v>52.2</v>
      </c>
      <c r="C87" s="17">
        <f t="shared" si="3"/>
        <v>1.4000000000000057</v>
      </c>
      <c r="D87" s="16">
        <f t="shared" si="4"/>
        <v>0.13232104121475063</v>
      </c>
      <c r="E87" s="15">
        <v>29.700001</v>
      </c>
      <c r="F87" s="16">
        <f t="shared" si="5"/>
        <v>-6.3386883109015524E-2</v>
      </c>
    </row>
    <row r="88" spans="1:6" x14ac:dyDescent="0.45">
      <c r="A88" s="13">
        <v>41671</v>
      </c>
      <c r="B88" s="15">
        <v>52.5</v>
      </c>
      <c r="C88" s="17">
        <f t="shared" si="3"/>
        <v>0.29999999999999716</v>
      </c>
      <c r="D88" s="16">
        <f t="shared" si="4"/>
        <v>0.12179487179487181</v>
      </c>
      <c r="E88" s="15">
        <v>29.84</v>
      </c>
      <c r="F88" s="16">
        <f t="shared" si="5"/>
        <v>-4.8165869218500856E-2</v>
      </c>
    </row>
    <row r="89" spans="1:6" x14ac:dyDescent="0.45">
      <c r="A89" s="13">
        <v>41699</v>
      </c>
      <c r="B89" s="15">
        <v>52.8</v>
      </c>
      <c r="C89" s="17">
        <f t="shared" si="3"/>
        <v>0.29999999999999716</v>
      </c>
      <c r="D89" s="16">
        <f t="shared" si="4"/>
        <v>0.19457013574660609</v>
      </c>
      <c r="E89" s="15">
        <v>29.620000999999998</v>
      </c>
      <c r="F89" s="16">
        <f t="shared" si="5"/>
        <v>-6.5025220959595953E-2</v>
      </c>
    </row>
    <row r="90" spans="1:6" x14ac:dyDescent="0.45">
      <c r="A90" s="13">
        <v>41730</v>
      </c>
      <c r="B90" s="15">
        <v>52.7</v>
      </c>
      <c r="C90" s="17">
        <f t="shared" si="3"/>
        <v>-9.9999999999994316E-2</v>
      </c>
      <c r="D90" s="16">
        <f t="shared" si="4"/>
        <v>0.17897091722595082</v>
      </c>
      <c r="E90" s="15">
        <v>29.110001</v>
      </c>
      <c r="F90" s="16">
        <f t="shared" si="5"/>
        <v>-9.4274987376322006E-2</v>
      </c>
    </row>
    <row r="91" spans="1:6" x14ac:dyDescent="0.45">
      <c r="A91" s="13">
        <v>41760</v>
      </c>
      <c r="B91" s="15">
        <v>52.9</v>
      </c>
      <c r="C91" s="17">
        <f t="shared" si="3"/>
        <v>0.19999999999999574</v>
      </c>
      <c r="D91" s="16">
        <f t="shared" si="4"/>
        <v>9.9792099792099798E-2</v>
      </c>
      <c r="E91" s="15">
        <v>27.879999000000002</v>
      </c>
      <c r="F91" s="16">
        <f t="shared" si="5"/>
        <v>-0.10869571263760502</v>
      </c>
    </row>
    <row r="92" spans="1:6" x14ac:dyDescent="0.45">
      <c r="A92" s="13">
        <v>41791</v>
      </c>
      <c r="B92" s="15">
        <v>54.6</v>
      </c>
      <c r="C92" s="17">
        <f t="shared" si="3"/>
        <v>1.7000000000000028</v>
      </c>
      <c r="D92" s="16">
        <f t="shared" si="4"/>
        <v>9.2000000000000082E-2</v>
      </c>
      <c r="E92" s="15">
        <v>28.33</v>
      </c>
      <c r="F92" s="16">
        <f t="shared" si="5"/>
        <v>-2.8130360205831928E-2</v>
      </c>
    </row>
    <row r="93" spans="1:6" x14ac:dyDescent="0.45">
      <c r="A93" s="13">
        <v>41821</v>
      </c>
      <c r="B93" s="15">
        <v>53.9</v>
      </c>
      <c r="C93" s="17">
        <f t="shared" si="3"/>
        <v>-0.70000000000000284</v>
      </c>
      <c r="D93" s="16">
        <f t="shared" si="4"/>
        <v>8.2329317269076441E-2</v>
      </c>
      <c r="E93" s="15">
        <v>26.34</v>
      </c>
      <c r="F93" s="16">
        <f t="shared" si="5"/>
        <v>-8.9211618257261427E-2</v>
      </c>
    </row>
    <row r="94" spans="1:6" x14ac:dyDescent="0.45">
      <c r="A94" s="13">
        <v>41852</v>
      </c>
      <c r="B94" s="15">
        <v>52.8</v>
      </c>
      <c r="C94" s="17">
        <f t="shared" si="3"/>
        <v>-1.1000000000000014</v>
      </c>
      <c r="D94" s="16">
        <f t="shared" si="4"/>
        <v>3.3268101761252389E-2</v>
      </c>
      <c r="E94" s="15">
        <v>24.74</v>
      </c>
      <c r="F94" s="16">
        <f t="shared" si="5"/>
        <v>-0.10685923801952213</v>
      </c>
    </row>
    <row r="95" spans="1:6" x14ac:dyDescent="0.45">
      <c r="A95" s="13">
        <v>41883</v>
      </c>
      <c r="B95" s="15">
        <v>52.6</v>
      </c>
      <c r="C95" s="17">
        <f t="shared" si="3"/>
        <v>-0.19999999999999574</v>
      </c>
      <c r="D95" s="16">
        <f t="shared" si="4"/>
        <v>3.7475345167652829E-2</v>
      </c>
      <c r="E95" s="15">
        <v>27.110001</v>
      </c>
      <c r="F95" s="16">
        <f t="shared" si="5"/>
        <v>-4.4068674256334539E-3</v>
      </c>
    </row>
    <row r="96" spans="1:6" x14ac:dyDescent="0.45">
      <c r="A96" s="13">
        <v>41913</v>
      </c>
      <c r="B96" s="15">
        <v>52.6</v>
      </c>
      <c r="C96" s="17">
        <f t="shared" si="3"/>
        <v>0</v>
      </c>
      <c r="D96" s="16">
        <f t="shared" si="4"/>
        <v>3.3398821218074692E-2</v>
      </c>
      <c r="E96" s="15">
        <v>27.25</v>
      </c>
      <c r="F96" s="16">
        <f t="shared" si="5"/>
        <v>-5.3490828291391845E-2</v>
      </c>
    </row>
    <row r="97" spans="1:6" x14ac:dyDescent="0.45">
      <c r="A97" s="13">
        <v>41944</v>
      </c>
      <c r="B97" s="15">
        <v>54.7</v>
      </c>
      <c r="C97" s="17">
        <f t="shared" si="3"/>
        <v>2.1000000000000014</v>
      </c>
      <c r="D97" s="16">
        <f t="shared" si="4"/>
        <v>0.12551440329218111</v>
      </c>
      <c r="E97" s="15">
        <v>26.190000999999999</v>
      </c>
      <c r="F97" s="16">
        <f t="shared" si="5"/>
        <v>-4.4509266690988758E-2</v>
      </c>
    </row>
    <row r="98" spans="1:6" x14ac:dyDescent="0.45">
      <c r="A98" s="13">
        <v>41974</v>
      </c>
      <c r="B98" s="15">
        <v>53.8</v>
      </c>
      <c r="C98" s="17">
        <f t="shared" si="3"/>
        <v>-0.90000000000000568</v>
      </c>
      <c r="D98" s="16">
        <f t="shared" si="4"/>
        <v>5.9055118110236116E-2</v>
      </c>
      <c r="E98" s="15">
        <v>24.33</v>
      </c>
      <c r="F98" s="16">
        <f t="shared" si="5"/>
        <v>-0.13262028993298725</v>
      </c>
    </row>
    <row r="99" spans="1:6" x14ac:dyDescent="0.45">
      <c r="A99" s="13">
        <v>42005</v>
      </c>
      <c r="B99" s="15">
        <v>54.7</v>
      </c>
      <c r="C99" s="17">
        <f t="shared" si="3"/>
        <v>0.90000000000000568</v>
      </c>
      <c r="D99" s="16">
        <f t="shared" si="4"/>
        <v>4.789272030651337E-2</v>
      </c>
      <c r="E99" s="15">
        <v>23.360001</v>
      </c>
      <c r="F99" s="16">
        <f t="shared" si="5"/>
        <v>-0.21346800628053852</v>
      </c>
    </row>
    <row r="100" spans="1:6" x14ac:dyDescent="0.45">
      <c r="A100" s="13">
        <v>42036</v>
      </c>
      <c r="B100" s="15">
        <v>54.2</v>
      </c>
      <c r="C100" s="17">
        <f t="shared" si="3"/>
        <v>-0.5</v>
      </c>
      <c r="D100" s="16">
        <f t="shared" si="4"/>
        <v>3.2380952380952399E-2</v>
      </c>
      <c r="E100" s="15">
        <v>25.73</v>
      </c>
      <c r="F100" s="16">
        <f t="shared" si="5"/>
        <v>-0.1377345844504021</v>
      </c>
    </row>
    <row r="101" spans="1:6" x14ac:dyDescent="0.45">
      <c r="A101" s="13">
        <v>42064</v>
      </c>
      <c r="B101" s="15">
        <v>54.3</v>
      </c>
      <c r="C101" s="17">
        <f t="shared" si="3"/>
        <v>9.9999999999994316E-2</v>
      </c>
      <c r="D101" s="16">
        <f t="shared" si="4"/>
        <v>2.8409090909090828E-2</v>
      </c>
      <c r="E101" s="15">
        <v>26.23</v>
      </c>
      <c r="F101" s="16">
        <f t="shared" si="5"/>
        <v>-0.1144497260482874</v>
      </c>
    </row>
    <row r="102" spans="1:6" x14ac:dyDescent="0.45">
      <c r="A102" s="13">
        <v>42095</v>
      </c>
      <c r="B102" s="15">
        <v>54.2</v>
      </c>
      <c r="C102" s="17">
        <f t="shared" si="3"/>
        <v>-9.9999999999994316E-2</v>
      </c>
      <c r="D102" s="16">
        <f t="shared" si="4"/>
        <v>2.8462998102466885E-2</v>
      </c>
      <c r="E102" s="15">
        <v>25.93</v>
      </c>
      <c r="F102" s="16">
        <f t="shared" si="5"/>
        <v>-0.10924084131773137</v>
      </c>
    </row>
    <row r="103" spans="1:6" x14ac:dyDescent="0.45">
      <c r="A103" s="13">
        <v>42125</v>
      </c>
      <c r="B103" s="15">
        <v>55.8</v>
      </c>
      <c r="C103" s="17">
        <f t="shared" si="3"/>
        <v>1.5999999999999943</v>
      </c>
      <c r="D103" s="16">
        <f t="shared" si="4"/>
        <v>5.4820415879017093E-2</v>
      </c>
      <c r="E103" s="15">
        <v>24.049999</v>
      </c>
      <c r="F103" s="16">
        <f t="shared" si="5"/>
        <v>-0.13737446690726218</v>
      </c>
    </row>
    <row r="104" spans="1:6" x14ac:dyDescent="0.45">
      <c r="A104" s="13">
        <v>42156</v>
      </c>
      <c r="B104" s="15">
        <v>54.5</v>
      </c>
      <c r="C104" s="17">
        <f t="shared" si="3"/>
        <v>-1.2999999999999972</v>
      </c>
      <c r="D104" s="16">
        <f t="shared" si="4"/>
        <v>-1.831501831501825E-3</v>
      </c>
      <c r="E104" s="15">
        <v>25.65</v>
      </c>
      <c r="F104" s="16">
        <f t="shared" si="5"/>
        <v>-9.4599364631133054E-2</v>
      </c>
    </row>
    <row r="105" spans="1:6" x14ac:dyDescent="0.45">
      <c r="A105" s="13">
        <v>42186</v>
      </c>
      <c r="B105" s="15">
        <v>53.6</v>
      </c>
      <c r="C105" s="17">
        <f t="shared" si="3"/>
        <v>-0.89999999999999858</v>
      </c>
      <c r="D105" s="16">
        <f t="shared" si="4"/>
        <v>-5.5658627087198376E-3</v>
      </c>
      <c r="E105" s="15">
        <v>26.209999</v>
      </c>
      <c r="F105" s="16">
        <f t="shared" si="5"/>
        <v>-4.9354973424449167E-3</v>
      </c>
    </row>
    <row r="106" spans="1:6" x14ac:dyDescent="0.45">
      <c r="A106" s="13">
        <v>42217</v>
      </c>
      <c r="B106" s="15">
        <v>53.2</v>
      </c>
      <c r="C106" s="17">
        <f t="shared" si="3"/>
        <v>-0.39999999999999858</v>
      </c>
      <c r="D106" s="16">
        <f t="shared" si="4"/>
        <v>7.5757575757577911E-3</v>
      </c>
      <c r="E106" s="15">
        <v>26.27</v>
      </c>
      <c r="F106" s="16">
        <f t="shared" si="5"/>
        <v>6.184316895715436E-2</v>
      </c>
    </row>
    <row r="107" spans="1:6" x14ac:dyDescent="0.45">
      <c r="A107" s="13">
        <v>42248</v>
      </c>
      <c r="B107" s="15">
        <v>51.7</v>
      </c>
      <c r="C107" s="17">
        <f t="shared" si="3"/>
        <v>-1.5</v>
      </c>
      <c r="D107" s="16">
        <f t="shared" si="4"/>
        <v>-1.7110266159695797E-2</v>
      </c>
      <c r="E107" s="15">
        <v>25.91</v>
      </c>
      <c r="F107" s="16">
        <f t="shared" si="5"/>
        <v>-4.4264144438799558E-2</v>
      </c>
    </row>
    <row r="108" spans="1:6" x14ac:dyDescent="0.45">
      <c r="A108" s="13">
        <v>42278</v>
      </c>
      <c r="B108" s="15">
        <v>51.3</v>
      </c>
      <c r="C108" s="17">
        <f t="shared" si="3"/>
        <v>-0.40000000000000568</v>
      </c>
      <c r="D108" s="16">
        <f t="shared" si="4"/>
        <v>-2.4714828897338448E-2</v>
      </c>
      <c r="E108" s="15">
        <v>24.83</v>
      </c>
      <c r="F108" s="16">
        <f t="shared" si="5"/>
        <v>-8.8807339449541334E-2</v>
      </c>
    </row>
    <row r="109" spans="1:6" x14ac:dyDescent="0.45">
      <c r="A109" s="13">
        <v>42309</v>
      </c>
      <c r="B109" s="15">
        <v>53.1</v>
      </c>
      <c r="C109" s="17">
        <f t="shared" si="3"/>
        <v>1.8000000000000043</v>
      </c>
      <c r="D109" s="16">
        <f t="shared" si="4"/>
        <v>-2.9250457038391242E-2</v>
      </c>
      <c r="E109" s="15">
        <v>26.48</v>
      </c>
      <c r="F109" s="16">
        <f t="shared" si="5"/>
        <v>1.1072889993398727E-2</v>
      </c>
    </row>
    <row r="110" spans="1:6" x14ac:dyDescent="0.45">
      <c r="A110" s="13">
        <v>42339</v>
      </c>
      <c r="B110" s="15">
        <v>53</v>
      </c>
      <c r="C110" s="17">
        <f t="shared" si="3"/>
        <v>-0.10000000000000142</v>
      </c>
      <c r="D110" s="16">
        <f t="shared" si="4"/>
        <v>-1.4869888475836368E-2</v>
      </c>
      <c r="E110" s="15">
        <v>27.51</v>
      </c>
      <c r="F110" s="16">
        <f t="shared" si="5"/>
        <v>0.13070283600493227</v>
      </c>
    </row>
    <row r="111" spans="1:6" x14ac:dyDescent="0.45">
      <c r="A111" s="13">
        <v>42370</v>
      </c>
      <c r="B111" s="15">
        <v>55.4</v>
      </c>
      <c r="C111" s="17">
        <f t="shared" si="3"/>
        <v>2.3999999999999986</v>
      </c>
      <c r="D111" s="16">
        <f t="shared" si="4"/>
        <v>1.279707495429605E-2</v>
      </c>
      <c r="E111" s="15">
        <v>27.52</v>
      </c>
      <c r="F111" s="16">
        <f t="shared" si="5"/>
        <v>0.17808214134922329</v>
      </c>
    </row>
    <row r="112" spans="1:6" x14ac:dyDescent="0.45">
      <c r="A112" s="13">
        <v>42401</v>
      </c>
      <c r="B112" s="15">
        <v>54.1</v>
      </c>
      <c r="C112" s="17">
        <f t="shared" si="3"/>
        <v>-1.2999999999999972</v>
      </c>
      <c r="D112" s="16">
        <f t="shared" si="4"/>
        <v>-1.8450184501844769E-3</v>
      </c>
      <c r="E112" s="15">
        <v>28.75</v>
      </c>
      <c r="F112" s="16">
        <f t="shared" si="5"/>
        <v>0.1173727166731442</v>
      </c>
    </row>
    <row r="113" spans="1:6" x14ac:dyDescent="0.45">
      <c r="A113" s="13">
        <v>42430</v>
      </c>
      <c r="B113" s="15">
        <v>53.4</v>
      </c>
      <c r="C113" s="17">
        <f t="shared" si="3"/>
        <v>-0.70000000000000284</v>
      </c>
      <c r="D113" s="16">
        <f t="shared" si="4"/>
        <v>-1.6574585635359074E-2</v>
      </c>
      <c r="E113" s="15">
        <v>29.68</v>
      </c>
      <c r="F113" s="16">
        <f t="shared" si="5"/>
        <v>0.13152878383530298</v>
      </c>
    </row>
    <row r="114" spans="1:6" x14ac:dyDescent="0.45">
      <c r="A114" s="13">
        <v>42461</v>
      </c>
      <c r="B114" s="15">
        <v>53.5</v>
      </c>
      <c r="C114" s="17">
        <f t="shared" si="3"/>
        <v>0.10000000000000142</v>
      </c>
      <c r="D114" s="16">
        <f t="shared" si="4"/>
        <v>-1.291512915129156E-2</v>
      </c>
      <c r="E114" s="15">
        <v>31.02</v>
      </c>
      <c r="F114" s="16">
        <f t="shared" si="5"/>
        <v>0.19629772464327044</v>
      </c>
    </row>
    <row r="115" spans="1:6" x14ac:dyDescent="0.45">
      <c r="A115" s="13">
        <v>42491</v>
      </c>
      <c r="B115" s="15">
        <v>51.8</v>
      </c>
      <c r="C115" s="17">
        <f t="shared" si="3"/>
        <v>-1.7000000000000028</v>
      </c>
      <c r="D115" s="16">
        <f t="shared" si="4"/>
        <v>-7.1684587813620082E-2</v>
      </c>
      <c r="E115" s="15">
        <v>30.27</v>
      </c>
      <c r="F115" s="16">
        <f t="shared" si="5"/>
        <v>0.2586279109616596</v>
      </c>
    </row>
    <row r="116" spans="1:6" x14ac:dyDescent="0.45">
      <c r="A116" s="13">
        <v>42522</v>
      </c>
      <c r="B116" s="15">
        <v>52.2</v>
      </c>
      <c r="C116" s="17">
        <f t="shared" si="3"/>
        <v>0.40000000000000568</v>
      </c>
      <c r="D116" s="16">
        <f t="shared" si="4"/>
        <v>-4.2201834862385268E-2</v>
      </c>
      <c r="E116" s="15">
        <v>30.709999</v>
      </c>
      <c r="F116" s="16">
        <f t="shared" si="5"/>
        <v>0.19727091617933734</v>
      </c>
    </row>
    <row r="117" spans="1:6" x14ac:dyDescent="0.45">
      <c r="A117" s="13">
        <v>42552</v>
      </c>
      <c r="B117" s="15">
        <v>51</v>
      </c>
      <c r="C117" s="17">
        <f t="shared" si="3"/>
        <v>-1.2000000000000028</v>
      </c>
      <c r="D117" s="16">
        <f t="shared" si="4"/>
        <v>-4.8507462686567138E-2</v>
      </c>
      <c r="E117" s="15">
        <v>30.76</v>
      </c>
      <c r="F117" s="16">
        <f t="shared" si="5"/>
        <v>0.17359790818763488</v>
      </c>
    </row>
    <row r="118" spans="1:6" x14ac:dyDescent="0.45">
      <c r="A118" s="13">
        <v>42583</v>
      </c>
      <c r="B118" s="15">
        <v>51</v>
      </c>
      <c r="C118" s="17">
        <f t="shared" si="3"/>
        <v>0</v>
      </c>
      <c r="D118" s="16">
        <f t="shared" si="4"/>
        <v>-4.1353383458646698E-2</v>
      </c>
      <c r="E118" s="15">
        <v>32.43</v>
      </c>
      <c r="F118" s="16">
        <f t="shared" si="5"/>
        <v>0.23448800913589651</v>
      </c>
    </row>
    <row r="119" spans="1:6" x14ac:dyDescent="0.45">
      <c r="A119" s="13">
        <v>42614</v>
      </c>
      <c r="B119" s="15">
        <v>52.3</v>
      </c>
      <c r="C119" s="17">
        <f t="shared" si="3"/>
        <v>1.2999999999999972</v>
      </c>
      <c r="D119" s="16">
        <f t="shared" si="4"/>
        <v>1.1605415860734825E-2</v>
      </c>
      <c r="E119" s="15">
        <v>33.07</v>
      </c>
      <c r="F119" s="16">
        <f t="shared" si="5"/>
        <v>0.27634118101119265</v>
      </c>
    </row>
    <row r="120" spans="1:6" x14ac:dyDescent="0.45">
      <c r="A120" s="13">
        <v>42644</v>
      </c>
      <c r="B120" s="15">
        <v>53.3</v>
      </c>
      <c r="C120" s="17">
        <f t="shared" si="3"/>
        <v>1</v>
      </c>
      <c r="D120" s="16">
        <f t="shared" si="4"/>
        <v>3.8986354775828458E-2</v>
      </c>
      <c r="E120" s="15">
        <v>33.240001999999997</v>
      </c>
      <c r="F120" s="16">
        <f t="shared" si="5"/>
        <v>0.33870326218284341</v>
      </c>
    </row>
    <row r="121" spans="1:6" x14ac:dyDescent="0.45">
      <c r="A121" s="13">
        <v>42675</v>
      </c>
      <c r="B121" s="15">
        <v>54.5</v>
      </c>
      <c r="C121" s="17">
        <f t="shared" si="3"/>
        <v>1.2000000000000028</v>
      </c>
      <c r="D121" s="16">
        <f t="shared" si="4"/>
        <v>2.6365348399246757E-2</v>
      </c>
      <c r="E121" s="15">
        <v>33.020000000000003</v>
      </c>
      <c r="F121" s="16">
        <f t="shared" si="5"/>
        <v>0.24697885196374636</v>
      </c>
    </row>
    <row r="122" spans="1:6" x14ac:dyDescent="0.45">
      <c r="A122" s="13">
        <v>42705</v>
      </c>
      <c r="B122" s="15">
        <v>55.3</v>
      </c>
      <c r="C122" s="17">
        <f t="shared" si="3"/>
        <v>0.79999999999999716</v>
      </c>
      <c r="D122" s="16">
        <f t="shared" si="4"/>
        <v>4.3396226415094219E-2</v>
      </c>
      <c r="E122" s="15">
        <v>35.009998000000003</v>
      </c>
      <c r="F122" s="16">
        <f t="shared" si="5"/>
        <v>0.27262806252271909</v>
      </c>
    </row>
    <row r="123" spans="1:6" x14ac:dyDescent="0.45">
      <c r="A123" s="13">
        <v>42736</v>
      </c>
      <c r="B123" s="15">
        <v>55.6</v>
      </c>
      <c r="C123" s="17">
        <f t="shared" si="3"/>
        <v>0.30000000000000426</v>
      </c>
      <c r="D123" s="16">
        <f t="shared" si="4"/>
        <v>3.6101083032491488E-3</v>
      </c>
      <c r="E123" s="15">
        <v>32.43</v>
      </c>
      <c r="F123" s="16">
        <f t="shared" si="5"/>
        <v>0.17841569767441867</v>
      </c>
    </row>
    <row r="124" spans="1:6" x14ac:dyDescent="0.45">
      <c r="A124" s="13">
        <v>42767</v>
      </c>
      <c r="B124" s="15">
        <v>54.8</v>
      </c>
      <c r="C124" s="17">
        <f t="shared" si="3"/>
        <v>-0.80000000000000426</v>
      </c>
      <c r="D124" s="16">
        <f t="shared" si="4"/>
        <v>1.2939001848428777E-2</v>
      </c>
      <c r="E124" s="15">
        <v>32.040000999999997</v>
      </c>
      <c r="F124" s="16">
        <f t="shared" si="5"/>
        <v>0.11443481739130412</v>
      </c>
    </row>
    <row r="125" spans="1:6" x14ac:dyDescent="0.45">
      <c r="A125" s="13">
        <v>42795</v>
      </c>
      <c r="B125" s="15">
        <v>53.9</v>
      </c>
      <c r="C125" s="17">
        <f t="shared" si="3"/>
        <v>-0.89999999999999858</v>
      </c>
      <c r="D125" s="16">
        <f t="shared" si="4"/>
        <v>9.3632958801497246E-3</v>
      </c>
      <c r="E125" s="15">
        <v>32.459999000000003</v>
      </c>
      <c r="F125" s="16">
        <f t="shared" si="5"/>
        <v>9.3665734501347853E-2</v>
      </c>
    </row>
    <row r="126" spans="1:6" x14ac:dyDescent="0.45">
      <c r="A126" s="13">
        <v>42826</v>
      </c>
      <c r="B126" s="15">
        <v>54.5</v>
      </c>
      <c r="C126" s="17">
        <f t="shared" si="3"/>
        <v>0.60000000000000142</v>
      </c>
      <c r="D126" s="16">
        <f t="shared" si="4"/>
        <v>1.8691588785046731E-2</v>
      </c>
      <c r="E126" s="15">
        <v>31.639999</v>
      </c>
      <c r="F126" s="16">
        <f t="shared" si="5"/>
        <v>1.9987072856221699E-2</v>
      </c>
    </row>
    <row r="127" spans="1:6" x14ac:dyDescent="0.45">
      <c r="A127" s="13">
        <v>42856</v>
      </c>
      <c r="B127" s="15">
        <v>55.4</v>
      </c>
      <c r="C127" s="17">
        <f t="shared" si="3"/>
        <v>0.89999999999999858</v>
      </c>
      <c r="D127" s="16">
        <f t="shared" si="4"/>
        <v>6.9498069498069581E-2</v>
      </c>
      <c r="E127" s="15">
        <v>29.98</v>
      </c>
      <c r="F127" s="16">
        <f t="shared" si="5"/>
        <v>-9.5804426825238931E-3</v>
      </c>
    </row>
    <row r="128" spans="1:6" x14ac:dyDescent="0.45">
      <c r="A128" s="13">
        <v>42887</v>
      </c>
      <c r="B128" s="15">
        <v>54.7</v>
      </c>
      <c r="C128" s="17">
        <f t="shared" si="3"/>
        <v>-0.69999999999999574</v>
      </c>
      <c r="D128" s="16">
        <f t="shared" si="4"/>
        <v>4.789272030651337E-2</v>
      </c>
      <c r="E128" s="15">
        <v>31.309999000000001</v>
      </c>
      <c r="F128" s="16">
        <f t="shared" si="5"/>
        <v>1.9537610535252714E-2</v>
      </c>
    </row>
    <row r="129" spans="1:6" x14ac:dyDescent="0.45">
      <c r="A129" s="13">
        <v>42917</v>
      </c>
      <c r="B129" s="15">
        <v>54</v>
      </c>
      <c r="C129" s="17">
        <f t="shared" si="3"/>
        <v>-0.70000000000000284</v>
      </c>
      <c r="D129" s="16">
        <f t="shared" si="4"/>
        <v>5.8823529411764719E-2</v>
      </c>
      <c r="E129" s="15">
        <v>30.23</v>
      </c>
      <c r="F129" s="16">
        <f t="shared" si="5"/>
        <v>-1.7230169050715283E-2</v>
      </c>
    </row>
    <row r="130" spans="1:6" x14ac:dyDescent="0.45">
      <c r="A130" s="13">
        <v>42948</v>
      </c>
      <c r="B130" s="15">
        <v>52.4</v>
      </c>
      <c r="C130" s="17">
        <f t="shared" si="3"/>
        <v>-1.6000000000000014</v>
      </c>
      <c r="D130" s="16">
        <f t="shared" si="4"/>
        <v>2.7450980392156765E-2</v>
      </c>
      <c r="E130" s="15">
        <v>29.74</v>
      </c>
      <c r="F130" s="16">
        <f t="shared" si="5"/>
        <v>-8.2947887758248573E-2</v>
      </c>
    </row>
    <row r="131" spans="1:6" x14ac:dyDescent="0.45">
      <c r="A131" s="13">
        <v>42979</v>
      </c>
      <c r="B131" s="15">
        <v>54.3</v>
      </c>
      <c r="C131" s="17">
        <f t="shared" si="3"/>
        <v>1.8999999999999986</v>
      </c>
      <c r="D131" s="16">
        <f t="shared" si="4"/>
        <v>3.8240917782026873E-2</v>
      </c>
      <c r="E131" s="15">
        <v>27.25</v>
      </c>
      <c r="F131" s="16">
        <f t="shared" si="5"/>
        <v>-0.17599032355609312</v>
      </c>
    </row>
    <row r="132" spans="1:6" x14ac:dyDescent="0.45">
      <c r="A132" s="13">
        <v>43009</v>
      </c>
      <c r="B132" s="15">
        <v>55.8</v>
      </c>
      <c r="C132" s="17">
        <f t="shared" ref="C132:C195" si="6">B132-B131</f>
        <v>1.5</v>
      </c>
      <c r="D132" s="16">
        <f t="shared" si="4"/>
        <v>4.6904315196998114E-2</v>
      </c>
      <c r="E132" s="15">
        <v>26.84</v>
      </c>
      <c r="F132" s="16">
        <f t="shared" si="5"/>
        <v>-0.19253915809030331</v>
      </c>
    </row>
    <row r="133" spans="1:6" x14ac:dyDescent="0.45">
      <c r="A133" s="13">
        <v>43040</v>
      </c>
      <c r="B133" s="15">
        <v>56.1</v>
      </c>
      <c r="C133" s="17">
        <f t="shared" si="6"/>
        <v>0.30000000000000426</v>
      </c>
      <c r="D133" s="16">
        <f t="shared" si="4"/>
        <v>2.9357798165137616E-2</v>
      </c>
      <c r="E133" s="15">
        <v>25.35</v>
      </c>
      <c r="F133" s="16">
        <f t="shared" si="5"/>
        <v>-0.23228346456692917</v>
      </c>
    </row>
    <row r="134" spans="1:6" x14ac:dyDescent="0.45">
      <c r="A134" s="13">
        <v>43070</v>
      </c>
      <c r="B134" s="15">
        <v>55.8</v>
      </c>
      <c r="C134" s="17">
        <f t="shared" si="6"/>
        <v>-0.30000000000000426</v>
      </c>
      <c r="D134" s="16">
        <f t="shared" si="4"/>
        <v>9.0415913200723175E-3</v>
      </c>
      <c r="E134" s="15">
        <v>26.790001</v>
      </c>
      <c r="F134" s="16">
        <f t="shared" si="5"/>
        <v>-0.23478998770579773</v>
      </c>
    </row>
    <row r="135" spans="1:6" x14ac:dyDescent="0.45">
      <c r="A135" s="13">
        <v>43101</v>
      </c>
      <c r="B135" s="15">
        <v>55.2</v>
      </c>
      <c r="C135" s="17">
        <f t="shared" si="6"/>
        <v>-0.59999999999999432</v>
      </c>
      <c r="D135" s="16">
        <f t="shared" si="4"/>
        <v>-7.194244604316502E-3</v>
      </c>
      <c r="E135" s="15">
        <v>27.299999</v>
      </c>
      <c r="F135" s="16">
        <f t="shared" si="5"/>
        <v>-0.15818689485044712</v>
      </c>
    </row>
    <row r="136" spans="1:6" x14ac:dyDescent="0.45">
      <c r="A136" s="13">
        <v>43132</v>
      </c>
      <c r="B136" s="15">
        <v>56</v>
      </c>
      <c r="C136" s="17">
        <f t="shared" si="6"/>
        <v>0.79999999999999716</v>
      </c>
      <c r="D136" s="16">
        <f t="shared" si="4"/>
        <v>2.1897810218978186E-2</v>
      </c>
      <c r="E136" s="15">
        <v>26.92</v>
      </c>
      <c r="F136" s="16">
        <f t="shared" si="5"/>
        <v>-0.15980027591135204</v>
      </c>
    </row>
    <row r="137" spans="1:6" x14ac:dyDescent="0.45">
      <c r="A137" s="13">
        <v>43160</v>
      </c>
      <c r="B137" s="15">
        <v>54.8</v>
      </c>
      <c r="C137" s="17">
        <f t="shared" si="6"/>
        <v>-1.2000000000000028</v>
      </c>
      <c r="D137" s="16">
        <f t="shared" si="4"/>
        <v>1.6697588126159513E-2</v>
      </c>
      <c r="E137" s="15">
        <v>28.799999</v>
      </c>
      <c r="F137" s="16">
        <f t="shared" si="5"/>
        <v>-0.11275416243851399</v>
      </c>
    </row>
    <row r="138" spans="1:6" x14ac:dyDescent="0.45">
      <c r="A138" s="13">
        <v>43191</v>
      </c>
      <c r="B138" s="15">
        <v>54.4</v>
      </c>
      <c r="C138" s="17">
        <f t="shared" si="6"/>
        <v>-0.39999999999999858</v>
      </c>
      <c r="D138" s="16">
        <f t="shared" si="4"/>
        <v>-1.8348623853211565E-3</v>
      </c>
      <c r="E138" s="15">
        <v>26.92</v>
      </c>
      <c r="F138" s="16">
        <f t="shared" si="5"/>
        <v>-0.14917822848224482</v>
      </c>
    </row>
    <row r="139" spans="1:6" x14ac:dyDescent="0.45">
      <c r="A139" s="13">
        <v>43221</v>
      </c>
      <c r="B139" s="15">
        <v>53.4</v>
      </c>
      <c r="C139" s="17">
        <f t="shared" si="6"/>
        <v>-1</v>
      </c>
      <c r="D139" s="16">
        <f t="shared" si="4"/>
        <v>-3.6101083032490933E-2</v>
      </c>
      <c r="E139" s="15">
        <v>28.049999</v>
      </c>
      <c r="F139" s="16">
        <f t="shared" si="5"/>
        <v>-6.437628418945962E-2</v>
      </c>
    </row>
    <row r="140" spans="1:6" x14ac:dyDescent="0.45">
      <c r="A140" s="13">
        <v>43252</v>
      </c>
      <c r="B140" s="15">
        <v>53.4</v>
      </c>
      <c r="C140" s="17">
        <f t="shared" si="6"/>
        <v>0</v>
      </c>
      <c r="D140" s="16">
        <f t="shared" si="4"/>
        <v>-2.3765996343692919E-2</v>
      </c>
      <c r="E140" s="15">
        <v>26.82</v>
      </c>
      <c r="F140" s="16">
        <f t="shared" si="5"/>
        <v>-0.14340463568842654</v>
      </c>
    </row>
    <row r="141" spans="1:6" x14ac:dyDescent="0.45">
      <c r="A141" s="13">
        <v>43282</v>
      </c>
      <c r="B141" s="15">
        <v>52.9</v>
      </c>
      <c r="C141" s="17">
        <f>B141-B140</f>
        <v>-0.5</v>
      </c>
      <c r="D141" s="16">
        <f>B141/B129-1</f>
        <v>-2.0370370370370372E-2</v>
      </c>
      <c r="E141" s="15">
        <v>26.25</v>
      </c>
      <c r="F141" s="16">
        <f t="shared" si="5"/>
        <v>-0.13165729407872973</v>
      </c>
    </row>
    <row r="142" spans="1:6" x14ac:dyDescent="0.45">
      <c r="A142" s="13">
        <v>43313</v>
      </c>
      <c r="B142" s="15">
        <v>53</v>
      </c>
      <c r="C142" s="17">
        <f>B142-B141</f>
        <v>0.10000000000000142</v>
      </c>
      <c r="D142" s="16">
        <f>B142/B130-1</f>
        <v>1.1450381679389388E-2</v>
      </c>
      <c r="E142" s="15">
        <v>26.91</v>
      </c>
      <c r="F142" s="16">
        <f t="shared" si="5"/>
        <v>-9.5158036314727634E-2</v>
      </c>
    </row>
    <row r="143" spans="1:6" x14ac:dyDescent="0.45">
      <c r="A143" s="13">
        <v>43344</v>
      </c>
      <c r="B143" s="15">
        <v>51.4</v>
      </c>
      <c r="C143" s="17">
        <f>B143-B142</f>
        <v>-1.6000000000000014</v>
      </c>
      <c r="D143" s="16">
        <f t="shared" ref="D143:D200" si="7">B143/B131-1</f>
        <v>-5.3406998158379348E-2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13">
        <v>43374</v>
      </c>
      <c r="B144" s="15">
        <v>51.8</v>
      </c>
      <c r="C144" s="17">
        <f t="shared" si="6"/>
        <v>0.39999999999999858</v>
      </c>
      <c r="D144" s="16">
        <f t="shared" si="7"/>
        <v>-7.1684587813620082E-2</v>
      </c>
      <c r="E144" s="15">
        <v>28.940000999999999</v>
      </c>
      <c r="F144" s="16">
        <f t="shared" si="8"/>
        <v>7.8241467958271249E-2</v>
      </c>
    </row>
    <row r="145" spans="1:6" x14ac:dyDescent="0.45">
      <c r="A145" s="13">
        <v>43405</v>
      </c>
      <c r="B145" s="15">
        <v>52.6</v>
      </c>
      <c r="C145" s="17">
        <f t="shared" si="6"/>
        <v>0.80000000000000426</v>
      </c>
      <c r="D145" s="16">
        <f t="shared" si="7"/>
        <v>-6.2388591800356497E-2</v>
      </c>
      <c r="E145" s="15">
        <v>29.4</v>
      </c>
      <c r="F145" s="16">
        <f t="shared" si="8"/>
        <v>0.15976331360946738</v>
      </c>
    </row>
    <row r="146" spans="1:6" x14ac:dyDescent="0.45">
      <c r="A146" s="13">
        <v>43435</v>
      </c>
      <c r="B146" s="15">
        <v>51.1</v>
      </c>
      <c r="C146" s="17">
        <f t="shared" si="6"/>
        <v>-1.5</v>
      </c>
      <c r="D146" s="16">
        <f t="shared" si="7"/>
        <v>-8.4229390681003546E-2</v>
      </c>
      <c r="E146" s="15">
        <v>28.530000999999999</v>
      </c>
      <c r="F146" s="16">
        <f t="shared" si="8"/>
        <v>6.4949605638312535E-2</v>
      </c>
    </row>
    <row r="147" spans="1:6" x14ac:dyDescent="0.45">
      <c r="A147" s="13">
        <v>43466</v>
      </c>
      <c r="B147" s="15">
        <v>52.4</v>
      </c>
      <c r="C147" s="17">
        <f t="shared" si="6"/>
        <v>1.2999999999999972</v>
      </c>
      <c r="D147" s="16">
        <f t="shared" si="7"/>
        <v>-5.0724637681159535E-2</v>
      </c>
      <c r="E147" s="15">
        <v>26.219999000000001</v>
      </c>
      <c r="F147" s="16">
        <f t="shared" si="8"/>
        <v>-3.9560441009539926E-2</v>
      </c>
    </row>
    <row r="148" spans="1:6" x14ac:dyDescent="0.45">
      <c r="A148" s="13">
        <v>43497</v>
      </c>
      <c r="B148" s="15">
        <v>49.9</v>
      </c>
      <c r="C148" s="17">
        <f t="shared" si="6"/>
        <v>-2.5</v>
      </c>
      <c r="D148" s="16">
        <f t="shared" si="7"/>
        <v>-0.10892857142857149</v>
      </c>
      <c r="E148" s="15">
        <v>21.48</v>
      </c>
      <c r="F148" s="16">
        <f t="shared" si="8"/>
        <v>-0.20208023774145623</v>
      </c>
    </row>
    <row r="149" spans="1:6" x14ac:dyDescent="0.45">
      <c r="A149" s="13">
        <v>43525</v>
      </c>
      <c r="B149" s="15">
        <v>50.9</v>
      </c>
      <c r="C149" s="17">
        <f t="shared" si="6"/>
        <v>1</v>
      </c>
      <c r="D149" s="16">
        <f t="shared" si="7"/>
        <v>-7.1167883211678773E-2</v>
      </c>
      <c r="E149" s="15">
        <v>23.58</v>
      </c>
      <c r="F149" s="16">
        <f t="shared" si="8"/>
        <v>-0.18124997157117961</v>
      </c>
    </row>
    <row r="150" spans="1:6" x14ac:dyDescent="0.45">
      <c r="A150" s="13">
        <v>43556</v>
      </c>
      <c r="B150" s="15">
        <v>51.8</v>
      </c>
      <c r="C150" s="17">
        <f t="shared" si="6"/>
        <v>0.89999999999999858</v>
      </c>
      <c r="D150" s="16">
        <f t="shared" si="7"/>
        <v>-4.7794117647058876E-2</v>
      </c>
      <c r="E150" s="15">
        <v>25.790001</v>
      </c>
      <c r="F150" s="16">
        <f t="shared" si="8"/>
        <v>-4.1976188707280926E-2</v>
      </c>
    </row>
    <row r="151" spans="1:6" x14ac:dyDescent="0.45">
      <c r="A151" s="13">
        <v>43586</v>
      </c>
      <c r="B151" s="15">
        <v>50.1</v>
      </c>
      <c r="C151" s="17">
        <f t="shared" si="6"/>
        <v>-1.6999999999999957</v>
      </c>
      <c r="D151" s="16">
        <f t="shared" si="7"/>
        <v>-6.1797752808988693E-2</v>
      </c>
      <c r="E151" s="15">
        <v>27.110001</v>
      </c>
      <c r="F151" s="16">
        <f t="shared" si="8"/>
        <v>-3.3511516346221626E-2</v>
      </c>
    </row>
    <row r="152" spans="1:6" x14ac:dyDescent="0.45">
      <c r="A152" s="13">
        <v>43617</v>
      </c>
      <c r="B152" s="15">
        <v>47.9</v>
      </c>
      <c r="C152" s="17">
        <f t="shared" si="6"/>
        <v>-2.2000000000000028</v>
      </c>
      <c r="D152" s="16">
        <f t="shared" si="7"/>
        <v>-0.10299625468164797</v>
      </c>
      <c r="E152" s="15">
        <v>28.25</v>
      </c>
      <c r="F152" s="16">
        <f t="shared" si="8"/>
        <v>5.3318419090231162E-2</v>
      </c>
    </row>
    <row r="153" spans="1:6" x14ac:dyDescent="0.45">
      <c r="A153" s="13">
        <v>43647</v>
      </c>
      <c r="B153" s="15">
        <v>48.2</v>
      </c>
      <c r="C153" s="17">
        <f t="shared" si="6"/>
        <v>0.30000000000000426</v>
      </c>
      <c r="D153" s="16">
        <f>B153/B141-1</f>
        <v>-8.8846880907372361E-2</v>
      </c>
      <c r="E153" s="15">
        <v>30.1</v>
      </c>
      <c r="F153" s="16">
        <f t="shared" si="8"/>
        <v>0.14666666666666672</v>
      </c>
    </row>
    <row r="154" spans="1:6" x14ac:dyDescent="0.45">
      <c r="A154" s="13">
        <v>43678</v>
      </c>
      <c r="B154" s="15">
        <v>48.8</v>
      </c>
      <c r="C154" s="17">
        <f t="shared" si="6"/>
        <v>0.59999999999999432</v>
      </c>
      <c r="D154" s="16">
        <f>B154/B142-1</f>
        <v>-7.9245283018868018E-2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/>
      <c r="B155" s="15"/>
      <c r="C155" s="17">
        <f t="shared" si="6"/>
        <v>-48.8</v>
      </c>
      <c r="D155" s="16">
        <f t="shared" si="7"/>
        <v>-1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/>
      <c r="B156" s="15"/>
      <c r="C156" s="17">
        <f t="shared" si="6"/>
        <v>0</v>
      </c>
      <c r="D156" s="16">
        <f t="shared" si="7"/>
        <v>-1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/>
      <c r="B157" s="15"/>
      <c r="C157" s="17">
        <f t="shared" si="6"/>
        <v>0</v>
      </c>
      <c r="D157" s="16">
        <f t="shared" si="7"/>
        <v>-1</v>
      </c>
      <c r="E157" s="15">
        <v>31.77</v>
      </c>
      <c r="F157" s="16">
        <f t="shared" si="8"/>
        <v>8.0612244897959151E-2</v>
      </c>
    </row>
    <row r="158" spans="1:6" x14ac:dyDescent="0.45">
      <c r="A158" s="13"/>
      <c r="B158" s="15"/>
      <c r="C158" s="17">
        <f t="shared" si="6"/>
        <v>0</v>
      </c>
      <c r="D158" s="16">
        <f t="shared" si="7"/>
        <v>-1</v>
      </c>
      <c r="E158" s="15">
        <v>31.459999</v>
      </c>
      <c r="F158" s="16">
        <f t="shared" si="8"/>
        <v>0.1026988397231392</v>
      </c>
    </row>
    <row r="159" spans="1:6" x14ac:dyDescent="0.45">
      <c r="A159" s="13"/>
      <c r="B159" s="15"/>
      <c r="C159" s="17">
        <f t="shared" si="6"/>
        <v>0</v>
      </c>
      <c r="D159" s="16">
        <f t="shared" si="7"/>
        <v>-1</v>
      </c>
      <c r="E159" s="15">
        <v>32.009998000000003</v>
      </c>
      <c r="F159" s="16">
        <f t="shared" si="8"/>
        <v>0.22082376891013622</v>
      </c>
    </row>
    <row r="160" spans="1:6" x14ac:dyDescent="0.45">
      <c r="A160" s="13"/>
      <c r="B160" s="15"/>
      <c r="C160" s="17">
        <f t="shared" si="6"/>
        <v>0</v>
      </c>
      <c r="D160" s="16">
        <f t="shared" si="7"/>
        <v>-1</v>
      </c>
      <c r="E160" s="15">
        <v>33.439999</v>
      </c>
      <c r="F160" s="16">
        <f t="shared" si="8"/>
        <v>0.55679697392923644</v>
      </c>
    </row>
    <row r="161" spans="1:6" x14ac:dyDescent="0.45">
      <c r="A161" s="13"/>
      <c r="B161" s="15"/>
      <c r="C161" s="17">
        <f t="shared" si="6"/>
        <v>0</v>
      </c>
      <c r="D161" s="16">
        <f t="shared" si="7"/>
        <v>-1</v>
      </c>
      <c r="E161" s="15">
        <v>34.619999</v>
      </c>
      <c r="F161" s="16">
        <f t="shared" si="8"/>
        <v>0.46819334181509764</v>
      </c>
    </row>
    <row r="162" spans="1:6" x14ac:dyDescent="0.45">
      <c r="A162" s="13"/>
      <c r="B162" s="15"/>
      <c r="C162" s="17">
        <f t="shared" si="6"/>
        <v>0</v>
      </c>
      <c r="D162" s="16">
        <f t="shared" si="7"/>
        <v>-1</v>
      </c>
      <c r="E162" s="15">
        <v>35.779998999999997</v>
      </c>
      <c r="F162" s="16">
        <f t="shared" si="8"/>
        <v>0.38735934907486036</v>
      </c>
    </row>
    <row r="163" spans="1:6" x14ac:dyDescent="0.45">
      <c r="A163" s="13"/>
      <c r="B163" s="15"/>
      <c r="C163" s="17">
        <f t="shared" si="6"/>
        <v>0</v>
      </c>
      <c r="D163" s="16">
        <f t="shared" si="7"/>
        <v>-1</v>
      </c>
      <c r="E163" s="15">
        <v>34.599997999999999</v>
      </c>
      <c r="F163" s="16">
        <f t="shared" si="8"/>
        <v>0.27628169397706759</v>
      </c>
    </row>
    <row r="164" spans="1:6" x14ac:dyDescent="0.45">
      <c r="A164" s="13"/>
      <c r="B164" s="15"/>
      <c r="C164" s="17">
        <f t="shared" si="6"/>
        <v>0</v>
      </c>
      <c r="D164" s="16">
        <f t="shared" si="7"/>
        <v>-1</v>
      </c>
      <c r="E164" s="15">
        <v>34.520000000000003</v>
      </c>
      <c r="F164" s="16">
        <f t="shared" si="8"/>
        <v>0.22194690265486727</v>
      </c>
    </row>
    <row r="165" spans="1:6" x14ac:dyDescent="0.45">
      <c r="A165" s="13"/>
      <c r="B165" s="15"/>
      <c r="C165" s="17">
        <f t="shared" si="6"/>
        <v>0</v>
      </c>
      <c r="D165" s="16">
        <f t="shared" si="7"/>
        <v>-1</v>
      </c>
      <c r="E165" s="15">
        <v>34.950001</v>
      </c>
      <c r="F165" s="16">
        <f t="shared" si="8"/>
        <v>0.16112960132890364</v>
      </c>
    </row>
    <row r="166" spans="1:6" x14ac:dyDescent="0.45">
      <c r="A166" s="13"/>
      <c r="B166" s="15"/>
      <c r="C166" s="17">
        <f t="shared" si="6"/>
        <v>0</v>
      </c>
      <c r="D166" s="16">
        <f t="shared" si="7"/>
        <v>-1</v>
      </c>
      <c r="E166" s="15">
        <v>32.919998</v>
      </c>
      <c r="F166" s="16">
        <f t="shared" si="8"/>
        <v>0.13010638963633325</v>
      </c>
    </row>
    <row r="167" spans="1:6" x14ac:dyDescent="0.45">
      <c r="A167" s="13"/>
      <c r="B167" s="15"/>
      <c r="C167" s="17">
        <f t="shared" si="6"/>
        <v>0</v>
      </c>
      <c r="D167" s="16" t="e">
        <f t="shared" si="7"/>
        <v>#DIV/0!</v>
      </c>
      <c r="E167" s="15">
        <v>33.770000000000003</v>
      </c>
      <c r="F167" s="16">
        <f t="shared" si="8"/>
        <v>0.28500756145328943</v>
      </c>
    </row>
    <row r="168" spans="1:6" x14ac:dyDescent="0.45">
      <c r="A168" s="13"/>
      <c r="B168" s="15"/>
      <c r="C168" s="17">
        <f t="shared" si="6"/>
        <v>0</v>
      </c>
      <c r="D168" s="16" t="e">
        <f t="shared" si="7"/>
        <v>#DIV/0!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/>
      <c r="B169" s="15"/>
      <c r="C169" s="17">
        <f t="shared" si="6"/>
        <v>0</v>
      </c>
      <c r="D169" s="16" t="e">
        <f t="shared" si="7"/>
        <v>#DIV/0!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/>
      <c r="B170" s="15"/>
      <c r="C170" s="17">
        <f t="shared" si="6"/>
        <v>0</v>
      </c>
      <c r="D170" s="16" t="e">
        <f t="shared" si="7"/>
        <v>#DIV/0!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/>
      <c r="B171" s="15"/>
      <c r="C171" s="17">
        <f t="shared" si="6"/>
        <v>0</v>
      </c>
      <c r="D171" s="16" t="e">
        <f t="shared" si="7"/>
        <v>#DIV/0!</v>
      </c>
      <c r="E171" s="15">
        <v>29.08</v>
      </c>
      <c r="F171" s="16">
        <f t="shared" si="8"/>
        <v>-9.1533838896210029E-2</v>
      </c>
    </row>
    <row r="172" spans="1:6" x14ac:dyDescent="0.45">
      <c r="A172" s="13"/>
      <c r="B172" s="15"/>
      <c r="C172" s="17">
        <f t="shared" si="6"/>
        <v>0</v>
      </c>
      <c r="D172" s="16" t="e">
        <f t="shared" si="7"/>
        <v>#DIV/0!</v>
      </c>
      <c r="E172" s="15">
        <v>28.389999</v>
      </c>
      <c r="F172" s="16">
        <f t="shared" si="8"/>
        <v>-0.15101675092753442</v>
      </c>
    </row>
    <row r="173" spans="1:6" x14ac:dyDescent="0.45">
      <c r="A173" s="13"/>
      <c r="B173" s="15"/>
      <c r="C173" s="17">
        <f t="shared" si="6"/>
        <v>0</v>
      </c>
      <c r="D173" s="16" t="e">
        <f t="shared" si="7"/>
        <v>#DIV/0!</v>
      </c>
      <c r="E173" s="15">
        <v>26.01</v>
      </c>
      <c r="F173" s="16">
        <f t="shared" si="8"/>
        <v>-0.24870015160890091</v>
      </c>
    </row>
    <row r="174" spans="1:6" x14ac:dyDescent="0.45">
      <c r="A174" s="13"/>
      <c r="B174" s="15"/>
      <c r="C174" s="17">
        <f t="shared" si="6"/>
        <v>0</v>
      </c>
      <c r="D174" s="16" t="e">
        <f t="shared" si="7"/>
        <v>#DIV/0!</v>
      </c>
      <c r="E174" s="15">
        <v>27.33</v>
      </c>
      <c r="F174" s="16">
        <f t="shared" si="8"/>
        <v>-0.23616543421367897</v>
      </c>
    </row>
    <row r="175" spans="1:6" x14ac:dyDescent="0.45">
      <c r="A175" s="13"/>
      <c r="B175" s="15"/>
      <c r="C175" s="17">
        <f t="shared" si="6"/>
        <v>0</v>
      </c>
      <c r="D175" s="16" t="e">
        <f t="shared" si="7"/>
        <v>#DIV/0!</v>
      </c>
      <c r="E175" s="15">
        <v>23.01</v>
      </c>
      <c r="F175" s="16">
        <f t="shared" si="8"/>
        <v>-0.33497105982491671</v>
      </c>
    </row>
    <row r="176" spans="1:6" x14ac:dyDescent="0.45">
      <c r="A176" s="13"/>
      <c r="B176" s="15"/>
      <c r="C176" s="17">
        <f t="shared" si="6"/>
        <v>0</v>
      </c>
      <c r="D176" s="16" t="e">
        <f t="shared" si="7"/>
        <v>#DIV/0!</v>
      </c>
      <c r="E176" s="15">
        <v>23.58</v>
      </c>
      <c r="F176" s="16">
        <f t="shared" si="8"/>
        <v>-0.31691772885283909</v>
      </c>
    </row>
    <row r="177" spans="1:6" x14ac:dyDescent="0.45">
      <c r="A177" s="13"/>
      <c r="B177" s="15"/>
      <c r="C177" s="17">
        <f t="shared" si="6"/>
        <v>0</v>
      </c>
      <c r="D177" s="16" t="e">
        <f t="shared" si="7"/>
        <v>#DIV/0!</v>
      </c>
      <c r="E177" s="15">
        <v>21.84</v>
      </c>
      <c r="F177" s="16">
        <f t="shared" si="8"/>
        <v>-0.37510731401695807</v>
      </c>
    </row>
    <row r="178" spans="1:6" x14ac:dyDescent="0.45">
      <c r="A178" s="13"/>
      <c r="B178" s="15"/>
      <c r="C178" s="17">
        <f t="shared" si="6"/>
        <v>0</v>
      </c>
      <c r="D178" s="16" t="e">
        <f t="shared" si="7"/>
        <v>#DIV/0!</v>
      </c>
      <c r="E178" s="15">
        <v>19.739999999999998</v>
      </c>
      <c r="F178" s="16">
        <f t="shared" si="8"/>
        <v>-0.40036448361874144</v>
      </c>
    </row>
    <row r="179" spans="1:6" x14ac:dyDescent="0.45">
      <c r="A179" s="13"/>
      <c r="B179" s="15"/>
      <c r="C179" s="17">
        <f t="shared" si="6"/>
        <v>0</v>
      </c>
      <c r="D179" s="16" t="e">
        <f t="shared" si="7"/>
        <v>#DIV/0!</v>
      </c>
      <c r="E179" s="15">
        <v>21.82</v>
      </c>
      <c r="F179" s="16">
        <f t="shared" si="8"/>
        <v>-0.3538643766656796</v>
      </c>
    </row>
    <row r="180" spans="1:6" x14ac:dyDescent="0.45">
      <c r="A180" s="13"/>
      <c r="B180" s="15"/>
      <c r="C180" s="17">
        <f t="shared" si="6"/>
        <v>0</v>
      </c>
      <c r="D180" s="16" t="e">
        <f t="shared" si="7"/>
        <v>#DIV/0!</v>
      </c>
      <c r="E180" s="15">
        <v>25.389999</v>
      </c>
      <c r="F180" s="16">
        <f t="shared" si="8"/>
        <v>-0.20182333234276439</v>
      </c>
    </row>
    <row r="181" spans="1:6" x14ac:dyDescent="0.45">
      <c r="A181" s="13"/>
      <c r="B181" s="15"/>
      <c r="C181" s="17">
        <f t="shared" si="6"/>
        <v>0</v>
      </c>
      <c r="D181" s="16" t="e">
        <f t="shared" si="7"/>
        <v>#DIV/0!</v>
      </c>
      <c r="E181" s="15">
        <v>24.73</v>
      </c>
      <c r="F181" s="16">
        <f t="shared" si="8"/>
        <v>-0.24557654806517826</v>
      </c>
    </row>
    <row r="182" spans="1:6" x14ac:dyDescent="0.45">
      <c r="A182" s="13"/>
      <c r="B182" s="15"/>
      <c r="C182" s="17">
        <f t="shared" si="6"/>
        <v>0</v>
      </c>
      <c r="D182" s="16" t="e">
        <f t="shared" si="7"/>
        <v>#DIV/0!</v>
      </c>
      <c r="E182" s="15">
        <v>28.040001</v>
      </c>
      <c r="F182" s="16">
        <f t="shared" si="8"/>
        <v>-0.12402365660878834</v>
      </c>
    </row>
    <row r="183" spans="1:6" x14ac:dyDescent="0.45">
      <c r="A183" s="13"/>
      <c r="B183" s="15"/>
      <c r="C183" s="17">
        <f t="shared" si="6"/>
        <v>0</v>
      </c>
      <c r="D183" s="16" t="e">
        <f t="shared" si="7"/>
        <v>#DIV/0!</v>
      </c>
      <c r="E183" s="15">
        <v>27.290001</v>
      </c>
      <c r="F183" s="16">
        <f t="shared" si="8"/>
        <v>-6.1554298486932502E-2</v>
      </c>
    </row>
    <row r="184" spans="1:6" x14ac:dyDescent="0.45">
      <c r="A184" s="13"/>
      <c r="B184" s="15"/>
      <c r="C184" s="17">
        <f t="shared" si="6"/>
        <v>0</v>
      </c>
      <c r="D184" s="16" t="e">
        <f t="shared" si="7"/>
        <v>#DIV/0!</v>
      </c>
      <c r="E184" s="15">
        <v>28.459999</v>
      </c>
      <c r="F184" s="16">
        <f t="shared" si="8"/>
        <v>2.4656570083008145E-3</v>
      </c>
    </row>
    <row r="185" spans="1:6" x14ac:dyDescent="0.45">
      <c r="A185" s="13"/>
      <c r="B185" s="15"/>
      <c r="C185" s="17">
        <f t="shared" si="6"/>
        <v>0</v>
      </c>
      <c r="D185" s="16" t="e">
        <f t="shared" si="7"/>
        <v>#DIV/0!</v>
      </c>
      <c r="E185" s="15">
        <v>29.41</v>
      </c>
      <c r="F185" s="16">
        <f t="shared" si="8"/>
        <v>0.13071895424836599</v>
      </c>
    </row>
    <row r="186" spans="1:6" x14ac:dyDescent="0.45">
      <c r="A186" s="13"/>
      <c r="B186" s="15"/>
      <c r="C186" s="17">
        <f t="shared" si="6"/>
        <v>0</v>
      </c>
      <c r="D186" s="16" t="e">
        <f t="shared" si="7"/>
        <v>#DIV/0!</v>
      </c>
      <c r="E186" s="15">
        <v>27.98</v>
      </c>
      <c r="F186" s="16">
        <f t="shared" si="8"/>
        <v>2.3783388218075352E-2</v>
      </c>
    </row>
    <row r="187" spans="1:6" x14ac:dyDescent="0.45">
      <c r="A187" s="13"/>
      <c r="B187" s="15"/>
      <c r="C187" s="17">
        <f t="shared" si="6"/>
        <v>0</v>
      </c>
      <c r="D187" s="16" t="e">
        <f t="shared" si="7"/>
        <v>#DIV/0!</v>
      </c>
      <c r="E187" s="15">
        <v>28.57</v>
      </c>
      <c r="F187" s="16">
        <f t="shared" si="8"/>
        <v>0.24163407214254673</v>
      </c>
    </row>
    <row r="188" spans="1:6" x14ac:dyDescent="0.45">
      <c r="A188" s="13"/>
      <c r="B188" s="15"/>
      <c r="C188" s="17">
        <f t="shared" si="6"/>
        <v>0</v>
      </c>
      <c r="D188" s="16" t="e">
        <f t="shared" si="7"/>
        <v>#DIV/0!</v>
      </c>
      <c r="E188" s="15">
        <v>29.32</v>
      </c>
      <c r="F188" s="16">
        <f t="shared" si="8"/>
        <v>0.24342663273960996</v>
      </c>
    </row>
    <row r="189" spans="1:6" x14ac:dyDescent="0.45">
      <c r="A189" s="13"/>
      <c r="B189" s="15"/>
      <c r="C189" s="17">
        <f t="shared" si="6"/>
        <v>0</v>
      </c>
      <c r="D189" s="16" t="e">
        <f t="shared" si="7"/>
        <v>#DIV/0!</v>
      </c>
      <c r="E189" s="15">
        <v>27.92</v>
      </c>
      <c r="F189" s="16">
        <f t="shared" si="8"/>
        <v>0.27838827838827851</v>
      </c>
    </row>
    <row r="190" spans="1:6" x14ac:dyDescent="0.45">
      <c r="A190" s="13"/>
      <c r="B190" s="15"/>
      <c r="C190" s="17">
        <f t="shared" si="6"/>
        <v>0</v>
      </c>
      <c r="D190" s="16" t="e">
        <f t="shared" si="7"/>
        <v>#DIV/0!</v>
      </c>
      <c r="E190" s="15">
        <v>26.200001</v>
      </c>
      <c r="F190" s="16">
        <f t="shared" si="8"/>
        <v>0.32725435663627156</v>
      </c>
    </row>
    <row r="191" spans="1:6" x14ac:dyDescent="0.45">
      <c r="A191" s="13"/>
      <c r="B191" s="15"/>
      <c r="C191" s="17">
        <f t="shared" si="6"/>
        <v>0</v>
      </c>
      <c r="D191" s="16" t="e">
        <f t="shared" si="7"/>
        <v>#DIV/0!</v>
      </c>
      <c r="E191" s="15">
        <v>25.18</v>
      </c>
      <c r="F191" s="16">
        <f t="shared" si="8"/>
        <v>0.15398716773602206</v>
      </c>
    </row>
    <row r="192" spans="1:6" x14ac:dyDescent="0.45">
      <c r="A192" s="13"/>
      <c r="B192" s="15"/>
      <c r="C192" s="17">
        <f t="shared" si="6"/>
        <v>0</v>
      </c>
      <c r="D192" s="16" t="e">
        <f t="shared" si="7"/>
        <v>#DIV/0!</v>
      </c>
      <c r="E192" s="15">
        <v>28.41</v>
      </c>
      <c r="F192" s="16">
        <f t="shared" si="8"/>
        <v>0.11894451039560905</v>
      </c>
    </row>
    <row r="193" spans="1:6" x14ac:dyDescent="0.45">
      <c r="A193" s="13"/>
      <c r="B193" s="15"/>
      <c r="C193" s="17">
        <f t="shared" si="6"/>
        <v>0</v>
      </c>
      <c r="D193" s="16" t="e">
        <f t="shared" si="7"/>
        <v>#DIV/0!</v>
      </c>
      <c r="E193" s="15">
        <v>29.690000999999999</v>
      </c>
      <c r="F193" s="16">
        <f t="shared" si="8"/>
        <v>0.2005661544682571</v>
      </c>
    </row>
    <row r="194" spans="1:6" x14ac:dyDescent="0.45">
      <c r="A194" s="13"/>
      <c r="B194" s="15"/>
      <c r="C194" s="17">
        <f t="shared" si="6"/>
        <v>0</v>
      </c>
      <c r="D194" s="16" t="e">
        <f t="shared" si="7"/>
        <v>#DIV/0!</v>
      </c>
      <c r="E194" s="15">
        <v>29.07</v>
      </c>
      <c r="F194" s="16">
        <f t="shared" si="8"/>
        <v>3.6733201257731718E-2</v>
      </c>
    </row>
    <row r="195" spans="1:6" x14ac:dyDescent="0.45">
      <c r="A195" s="13"/>
      <c r="B195" s="15"/>
      <c r="C195" s="17">
        <f t="shared" si="6"/>
        <v>0</v>
      </c>
      <c r="D195" s="16" t="e">
        <f t="shared" si="7"/>
        <v>#DIV/0!</v>
      </c>
      <c r="E195" s="15">
        <v>30.639999</v>
      </c>
      <c r="F195" s="16">
        <f t="shared" si="8"/>
        <v>0.1227555103424145</v>
      </c>
    </row>
    <row r="196" spans="1:6" x14ac:dyDescent="0.45">
      <c r="A196" s="13"/>
      <c r="B196" s="15"/>
      <c r="C196" s="17">
        <f t="shared" ref="C196:C200" si="9">B196-B195</f>
        <v>0</v>
      </c>
      <c r="D196" s="16" t="e">
        <f t="shared" si="7"/>
        <v>#DIV/0!</v>
      </c>
      <c r="E196" s="15">
        <v>31.75</v>
      </c>
      <c r="F196" s="16">
        <f t="shared" si="8"/>
        <v>0.11560088248773304</v>
      </c>
    </row>
    <row r="197" spans="1:6" x14ac:dyDescent="0.45">
      <c r="A197" s="13"/>
      <c r="B197" s="15"/>
      <c r="C197" s="17">
        <f t="shared" si="9"/>
        <v>0</v>
      </c>
      <c r="D197" s="16" t="e">
        <f t="shared" si="7"/>
        <v>#DIV/0!</v>
      </c>
      <c r="E197" s="15">
        <v>30.459999</v>
      </c>
      <c r="F197" s="16">
        <f t="shared" si="8"/>
        <v>3.5702108126487664E-2</v>
      </c>
    </row>
    <row r="198" spans="1:6" x14ac:dyDescent="0.45">
      <c r="A198" s="13"/>
      <c r="B198" s="15"/>
      <c r="C198" s="17">
        <f t="shared" si="9"/>
        <v>0</v>
      </c>
      <c r="D198" s="16" t="e">
        <f t="shared" si="7"/>
        <v>#DIV/0!</v>
      </c>
      <c r="E198" s="15">
        <v>32.060001</v>
      </c>
      <c r="F198" s="16">
        <f t="shared" si="8"/>
        <v>0.14581847748391707</v>
      </c>
    </row>
    <row r="199" spans="1:6" x14ac:dyDescent="0.45">
      <c r="A199" s="13"/>
      <c r="B199" s="15"/>
      <c r="C199" s="17">
        <f t="shared" si="9"/>
        <v>0</v>
      </c>
      <c r="D199" s="16" t="e">
        <f t="shared" si="7"/>
        <v>#DIV/0!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/>
      <c r="B200" s="15"/>
      <c r="C200" s="17">
        <f t="shared" si="9"/>
        <v>0</v>
      </c>
      <c r="D200" s="16" t="e">
        <f t="shared" si="7"/>
        <v>#DIV/0!</v>
      </c>
      <c r="E200" s="15"/>
      <c r="F200" s="16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9F41-9E04-4299-93ED-95B0D1A70DA5}">
  <dimension ref="A1:F200"/>
  <sheetViews>
    <sheetView topLeftCell="A78" workbookViewId="0">
      <selection activeCell="G112" sqref="G112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4">
        <v>40452</v>
      </c>
      <c r="B2" s="5">
        <v>49.5</v>
      </c>
      <c r="C2" s="17"/>
      <c r="D2" s="14"/>
      <c r="E2" s="15">
        <v>31.200001</v>
      </c>
      <c r="F2" s="14"/>
    </row>
    <row r="3" spans="1:6" x14ac:dyDescent="0.45">
      <c r="A3" s="6">
        <v>40483</v>
      </c>
      <c r="B3" s="7">
        <v>49.9</v>
      </c>
      <c r="C3" s="17">
        <f>B3-B2</f>
        <v>0.39999999999999858</v>
      </c>
      <c r="D3" s="14"/>
      <c r="E3" s="15">
        <v>30.98</v>
      </c>
      <c r="F3" s="14"/>
    </row>
    <row r="4" spans="1:6" x14ac:dyDescent="0.45">
      <c r="A4" s="6">
        <v>40513</v>
      </c>
      <c r="B4" s="7">
        <v>52.4</v>
      </c>
      <c r="C4" s="17">
        <f t="shared" ref="C4:C67" si="0">B4-B3</f>
        <v>2.5</v>
      </c>
      <c r="D4" s="14"/>
      <c r="E4" s="15">
        <v>31.51</v>
      </c>
      <c r="F4" s="14"/>
    </row>
    <row r="5" spans="1:6" x14ac:dyDescent="0.45">
      <c r="A5" s="6">
        <v>40544</v>
      </c>
      <c r="B5" s="7">
        <v>53.1</v>
      </c>
      <c r="C5" s="17">
        <f t="shared" si="0"/>
        <v>0.70000000000000284</v>
      </c>
      <c r="D5" s="14"/>
      <c r="E5" s="15">
        <v>32.68</v>
      </c>
      <c r="F5" s="14"/>
    </row>
    <row r="6" spans="1:6" x14ac:dyDescent="0.45">
      <c r="A6" s="6">
        <v>40575</v>
      </c>
      <c r="B6" s="7">
        <v>54.6</v>
      </c>
      <c r="C6" s="17">
        <f t="shared" si="0"/>
        <v>1.5</v>
      </c>
      <c r="D6" s="14"/>
      <c r="E6" s="15">
        <v>33.529998999999997</v>
      </c>
      <c r="F6" s="14"/>
    </row>
    <row r="7" spans="1:6" x14ac:dyDescent="0.45">
      <c r="A7" s="6">
        <v>40603</v>
      </c>
      <c r="B7" s="7">
        <v>53.2</v>
      </c>
      <c r="C7" s="17">
        <f t="shared" si="0"/>
        <v>-1.3999999999999986</v>
      </c>
      <c r="D7" s="14"/>
      <c r="E7" s="15">
        <v>29.440000999999999</v>
      </c>
      <c r="F7" s="14"/>
    </row>
    <row r="8" spans="1:6" x14ac:dyDescent="0.45">
      <c r="A8" s="6">
        <v>40634</v>
      </c>
      <c r="B8" s="7">
        <v>52.5</v>
      </c>
      <c r="C8" s="17">
        <f t="shared" si="0"/>
        <v>-0.70000000000000284</v>
      </c>
      <c r="D8" s="14"/>
      <c r="E8" s="15">
        <v>29.18</v>
      </c>
      <c r="F8" s="14"/>
    </row>
    <row r="9" spans="1:6" x14ac:dyDescent="0.45">
      <c r="A9" s="6">
        <v>40664</v>
      </c>
      <c r="B9" s="7">
        <v>53</v>
      </c>
      <c r="C9" s="17">
        <f t="shared" si="0"/>
        <v>0.5</v>
      </c>
      <c r="D9" s="14"/>
      <c r="E9" s="15">
        <v>27.4</v>
      </c>
      <c r="F9" s="14"/>
    </row>
    <row r="10" spans="1:6" x14ac:dyDescent="0.45">
      <c r="A10" s="6">
        <v>40695</v>
      </c>
      <c r="B10" s="7">
        <v>49</v>
      </c>
      <c r="C10" s="17">
        <f t="shared" si="0"/>
        <v>-4</v>
      </c>
      <c r="D10" s="14"/>
      <c r="E10" s="15">
        <v>23.9</v>
      </c>
      <c r="F10" s="14"/>
    </row>
    <row r="11" spans="1:6" x14ac:dyDescent="0.45">
      <c r="A11" s="6">
        <v>40725</v>
      </c>
      <c r="B11" s="7">
        <v>47.8</v>
      </c>
      <c r="C11" s="17">
        <f t="shared" si="0"/>
        <v>-1.2000000000000028</v>
      </c>
      <c r="D11" s="14"/>
      <c r="E11" s="15">
        <v>18.48</v>
      </c>
      <c r="F11" s="14"/>
    </row>
    <row r="12" spans="1:6" x14ac:dyDescent="0.45">
      <c r="A12" s="6">
        <v>40756</v>
      </c>
      <c r="B12" s="7">
        <v>46</v>
      </c>
      <c r="C12" s="17">
        <f t="shared" si="0"/>
        <v>-1.7999999999999972</v>
      </c>
      <c r="D12" s="14"/>
      <c r="E12" s="15">
        <v>16.59</v>
      </c>
      <c r="F12" s="14"/>
    </row>
    <row r="13" spans="1:6" x14ac:dyDescent="0.45">
      <c r="A13" s="6">
        <v>40787</v>
      </c>
      <c r="B13" s="7">
        <v>45.5</v>
      </c>
      <c r="C13" s="17">
        <f t="shared" si="0"/>
        <v>-0.5</v>
      </c>
      <c r="D13" s="14"/>
      <c r="E13" s="15">
        <v>19.219999000000001</v>
      </c>
      <c r="F13" s="14"/>
    </row>
    <row r="14" spans="1:6" x14ac:dyDescent="0.45">
      <c r="A14" s="6">
        <v>40817</v>
      </c>
      <c r="B14" s="7">
        <v>46.5</v>
      </c>
      <c r="C14" s="17">
        <f t="shared" si="0"/>
        <v>1</v>
      </c>
      <c r="D14" s="16">
        <f>B14/B2-1</f>
        <v>-6.0606060606060552E-2</v>
      </c>
      <c r="E14" s="15">
        <v>15.5</v>
      </c>
      <c r="F14" s="16">
        <f>E14/E2-1</f>
        <v>-0.50320514412804029</v>
      </c>
    </row>
    <row r="15" spans="1:6" x14ac:dyDescent="0.45">
      <c r="A15" s="6">
        <v>40848</v>
      </c>
      <c r="B15" s="7">
        <v>48.7</v>
      </c>
      <c r="C15" s="17">
        <f t="shared" si="0"/>
        <v>2.2000000000000028</v>
      </c>
      <c r="D15" s="16">
        <f t="shared" ref="D15:D78" si="1">B15/B3-1</f>
        <v>-2.4048096192384683E-2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6">
        <v>40878</v>
      </c>
      <c r="B16" s="7">
        <v>49.3</v>
      </c>
      <c r="C16" s="17">
        <f t="shared" si="0"/>
        <v>0.59999999999999432</v>
      </c>
      <c r="D16" s="16">
        <f t="shared" si="1"/>
        <v>-5.9160305343511466E-2</v>
      </c>
      <c r="E16" s="15">
        <v>14.97</v>
      </c>
      <c r="F16" s="16">
        <f t="shared" si="2"/>
        <v>-0.52491272611869255</v>
      </c>
    </row>
    <row r="17" spans="1:6" x14ac:dyDescent="0.45">
      <c r="A17" s="6">
        <v>40909</v>
      </c>
      <c r="B17" s="7">
        <v>50.6</v>
      </c>
      <c r="C17" s="17">
        <f t="shared" si="0"/>
        <v>1.3000000000000043</v>
      </c>
      <c r="D17" s="16">
        <f t="shared" si="1"/>
        <v>-4.7080979284369162E-2</v>
      </c>
      <c r="E17" s="15">
        <v>17.290001</v>
      </c>
      <c r="F17" s="16">
        <f t="shared" si="2"/>
        <v>-0.47093020195838431</v>
      </c>
    </row>
    <row r="18" spans="1:6" x14ac:dyDescent="0.45">
      <c r="A18" s="6">
        <v>40940</v>
      </c>
      <c r="B18" s="7">
        <v>51.4</v>
      </c>
      <c r="C18" s="17">
        <f t="shared" si="0"/>
        <v>0.79999999999999716</v>
      </c>
      <c r="D18" s="16">
        <f t="shared" si="1"/>
        <v>-5.8608058608058622E-2</v>
      </c>
      <c r="E18" s="15">
        <v>19.34</v>
      </c>
      <c r="F18" s="16">
        <f t="shared" si="2"/>
        <v>-0.42320308449755695</v>
      </c>
    </row>
    <row r="19" spans="1:6" x14ac:dyDescent="0.45">
      <c r="A19" s="6">
        <v>40969</v>
      </c>
      <c r="B19" s="7">
        <v>51.1</v>
      </c>
      <c r="C19" s="17">
        <f t="shared" si="0"/>
        <v>-0.29999999999999716</v>
      </c>
      <c r="D19" s="16">
        <f t="shared" si="1"/>
        <v>-3.9473684210526327E-2</v>
      </c>
      <c r="E19" s="15">
        <v>17.98</v>
      </c>
      <c r="F19" s="16">
        <f t="shared" si="2"/>
        <v>-0.38926632509285575</v>
      </c>
    </row>
    <row r="20" spans="1:6" x14ac:dyDescent="0.45">
      <c r="A20" s="6">
        <v>41000</v>
      </c>
      <c r="B20" s="7">
        <v>49.3</v>
      </c>
      <c r="C20" s="17">
        <f t="shared" si="0"/>
        <v>-1.8000000000000043</v>
      </c>
      <c r="D20" s="16">
        <f t="shared" si="1"/>
        <v>-6.095238095238098E-2</v>
      </c>
      <c r="E20" s="15">
        <v>20.139999</v>
      </c>
      <c r="F20" s="16">
        <f t="shared" si="2"/>
        <v>-0.30980126799177521</v>
      </c>
    </row>
    <row r="21" spans="1:6" x14ac:dyDescent="0.45">
      <c r="A21" s="6">
        <v>41030</v>
      </c>
      <c r="B21" s="7">
        <v>49.3</v>
      </c>
      <c r="C21" s="17">
        <f t="shared" si="0"/>
        <v>0</v>
      </c>
      <c r="D21" s="16">
        <f t="shared" si="1"/>
        <v>-6.9811320754717077E-2</v>
      </c>
      <c r="E21" s="15">
        <v>20.91</v>
      </c>
      <c r="F21" s="16">
        <f t="shared" si="2"/>
        <v>-0.23686131386861309</v>
      </c>
    </row>
    <row r="22" spans="1:6" x14ac:dyDescent="0.45">
      <c r="A22" s="6">
        <v>41061</v>
      </c>
      <c r="B22" s="7">
        <v>48.5</v>
      </c>
      <c r="C22" s="17">
        <f t="shared" si="0"/>
        <v>-0.79999999999999716</v>
      </c>
      <c r="D22" s="16">
        <f t="shared" si="1"/>
        <v>-1.0204081632653073E-2</v>
      </c>
      <c r="E22" s="15">
        <v>22.190000999999999</v>
      </c>
      <c r="F22" s="16">
        <f t="shared" si="2"/>
        <v>-7.154807531380758E-2</v>
      </c>
    </row>
    <row r="23" spans="1:6" x14ac:dyDescent="0.45">
      <c r="A23" s="6">
        <v>41091</v>
      </c>
      <c r="B23" s="7">
        <v>48.7</v>
      </c>
      <c r="C23" s="17">
        <f t="shared" si="0"/>
        <v>0.20000000000000284</v>
      </c>
      <c r="D23" s="16">
        <f t="shared" si="1"/>
        <v>1.882845188284521E-2</v>
      </c>
      <c r="E23" s="15">
        <v>21</v>
      </c>
      <c r="F23" s="16">
        <f t="shared" si="2"/>
        <v>0.13636363636363624</v>
      </c>
    </row>
    <row r="24" spans="1:6" x14ac:dyDescent="0.45">
      <c r="A24" s="6">
        <v>41122</v>
      </c>
      <c r="B24" s="7">
        <v>49.3</v>
      </c>
      <c r="C24" s="17">
        <f t="shared" si="0"/>
        <v>0.59999999999999432</v>
      </c>
      <c r="D24" s="16">
        <f t="shared" si="1"/>
        <v>7.1739130434782528E-2</v>
      </c>
      <c r="E24" s="15">
        <v>22.5</v>
      </c>
      <c r="F24" s="16">
        <f t="shared" si="2"/>
        <v>0.35623869801084984</v>
      </c>
    </row>
    <row r="25" spans="1:6" x14ac:dyDescent="0.45">
      <c r="A25" s="6">
        <v>41153</v>
      </c>
      <c r="B25" s="7">
        <v>49.8</v>
      </c>
      <c r="C25" s="17">
        <f t="shared" si="0"/>
        <v>0.5</v>
      </c>
      <c r="D25" s="16">
        <f t="shared" si="1"/>
        <v>9.4505494505494392E-2</v>
      </c>
      <c r="E25" s="15">
        <v>22.440000999999999</v>
      </c>
      <c r="F25" s="16">
        <f t="shared" si="2"/>
        <v>0.16753393171352382</v>
      </c>
    </row>
    <row r="26" spans="1:6" x14ac:dyDescent="0.45">
      <c r="A26" s="6">
        <v>41183</v>
      </c>
      <c r="B26" s="7">
        <v>50.2</v>
      </c>
      <c r="C26" s="17">
        <f t="shared" si="0"/>
        <v>0.40000000000000568</v>
      </c>
      <c r="D26" s="16">
        <f t="shared" si="1"/>
        <v>7.9569892473118298E-2</v>
      </c>
      <c r="E26" s="15">
        <v>20.34</v>
      </c>
      <c r="F26" s="16">
        <f t="shared" si="2"/>
        <v>0.31225806451612903</v>
      </c>
    </row>
    <row r="27" spans="1:6" x14ac:dyDescent="0.45">
      <c r="A27" s="6">
        <v>41214</v>
      </c>
      <c r="B27" s="7">
        <v>52.2</v>
      </c>
      <c r="C27" s="17">
        <f t="shared" si="0"/>
        <v>2</v>
      </c>
      <c r="D27" s="16">
        <f t="shared" si="1"/>
        <v>7.186858316221767E-2</v>
      </c>
      <c r="E27" s="15">
        <v>20.049999</v>
      </c>
      <c r="F27" s="16">
        <f t="shared" si="2"/>
        <v>0.48628606375092653</v>
      </c>
    </row>
    <row r="28" spans="1:6" x14ac:dyDescent="0.45">
      <c r="A28" s="6">
        <v>41244</v>
      </c>
      <c r="B28" s="7">
        <v>51.1</v>
      </c>
      <c r="C28" s="17">
        <f t="shared" si="0"/>
        <v>-1.1000000000000014</v>
      </c>
      <c r="D28" s="16">
        <f t="shared" si="1"/>
        <v>3.6511156186612714E-2</v>
      </c>
      <c r="E28" s="15">
        <v>21.870000999999998</v>
      </c>
      <c r="F28" s="16">
        <f t="shared" si="2"/>
        <v>0.46092191048764186</v>
      </c>
    </row>
    <row r="29" spans="1:6" x14ac:dyDescent="0.45">
      <c r="A29" s="6">
        <v>41275</v>
      </c>
      <c r="B29" s="7">
        <v>53.2</v>
      </c>
      <c r="C29" s="17">
        <f t="shared" si="0"/>
        <v>2.1000000000000014</v>
      </c>
      <c r="D29" s="16">
        <f t="shared" si="1"/>
        <v>5.1383399209486091E-2</v>
      </c>
      <c r="E29" s="15">
        <v>21.389999</v>
      </c>
      <c r="F29" s="16">
        <f t="shared" si="2"/>
        <v>0.23713116037413751</v>
      </c>
    </row>
    <row r="30" spans="1:6" x14ac:dyDescent="0.45">
      <c r="A30" s="6">
        <v>41306</v>
      </c>
      <c r="B30" s="7">
        <v>52.5</v>
      </c>
      <c r="C30" s="17">
        <f t="shared" si="0"/>
        <v>-0.70000000000000284</v>
      </c>
      <c r="D30" s="16">
        <f t="shared" si="1"/>
        <v>2.1400778210116655E-2</v>
      </c>
      <c r="E30" s="15">
        <v>19.149999999999999</v>
      </c>
      <c r="F30" s="16">
        <f t="shared" si="2"/>
        <v>-9.8241985522233843E-3</v>
      </c>
    </row>
    <row r="31" spans="1:6" x14ac:dyDescent="0.45">
      <c r="A31" s="6">
        <v>41334</v>
      </c>
      <c r="B31" s="7">
        <v>51.8</v>
      </c>
      <c r="C31" s="17">
        <f t="shared" si="0"/>
        <v>-0.70000000000000284</v>
      </c>
      <c r="D31" s="16">
        <f t="shared" si="1"/>
        <v>1.3698630136986134E-2</v>
      </c>
      <c r="E31" s="15">
        <v>18.709999</v>
      </c>
      <c r="F31" s="16">
        <f t="shared" si="2"/>
        <v>4.0600611790878816E-2</v>
      </c>
    </row>
    <row r="32" spans="1:6" x14ac:dyDescent="0.45">
      <c r="A32" s="6">
        <v>41365</v>
      </c>
      <c r="B32" s="7">
        <v>50.8</v>
      </c>
      <c r="C32" s="17">
        <f t="shared" si="0"/>
        <v>-1</v>
      </c>
      <c r="D32" s="16">
        <f t="shared" si="1"/>
        <v>3.0425963488843744E-2</v>
      </c>
      <c r="E32" s="15">
        <v>20.74</v>
      </c>
      <c r="F32" s="16">
        <f t="shared" si="2"/>
        <v>2.9791510913183217E-2</v>
      </c>
    </row>
    <row r="33" spans="1:6" x14ac:dyDescent="0.45">
      <c r="A33" s="6">
        <v>41395</v>
      </c>
      <c r="B33" s="7">
        <v>50.4</v>
      </c>
      <c r="C33" s="17">
        <f t="shared" si="0"/>
        <v>-0.39999999999999858</v>
      </c>
      <c r="D33" s="16">
        <f t="shared" si="1"/>
        <v>2.2312373225152227E-2</v>
      </c>
      <c r="E33" s="15">
        <v>19.309999000000001</v>
      </c>
      <c r="F33" s="16">
        <f t="shared" si="2"/>
        <v>-7.6518460066953509E-2</v>
      </c>
    </row>
    <row r="34" spans="1:6" x14ac:dyDescent="0.45">
      <c r="A34" s="6">
        <v>41426</v>
      </c>
      <c r="B34" s="7">
        <v>50.4</v>
      </c>
      <c r="C34" s="17">
        <f t="shared" si="0"/>
        <v>0</v>
      </c>
      <c r="D34" s="16">
        <f t="shared" si="1"/>
        <v>3.9175257731958624E-2</v>
      </c>
      <c r="E34" s="15">
        <v>22</v>
      </c>
      <c r="F34" s="16">
        <f t="shared" si="2"/>
        <v>-8.5624601819530577E-3</v>
      </c>
    </row>
    <row r="35" spans="1:6" x14ac:dyDescent="0.45">
      <c r="A35" s="6">
        <v>41456</v>
      </c>
      <c r="B35" s="7">
        <v>48.5</v>
      </c>
      <c r="C35" s="17">
        <f t="shared" si="0"/>
        <v>-1.8999999999999986</v>
      </c>
      <c r="D35" s="16">
        <f t="shared" si="1"/>
        <v>-4.1067761806982128E-3</v>
      </c>
      <c r="E35" s="15">
        <v>23.83</v>
      </c>
      <c r="F35" s="16">
        <f t="shared" si="2"/>
        <v>0.13476190476190464</v>
      </c>
    </row>
    <row r="36" spans="1:6" x14ac:dyDescent="0.45">
      <c r="A36" s="6">
        <v>41487</v>
      </c>
      <c r="B36" s="7">
        <v>49.4</v>
      </c>
      <c r="C36" s="17">
        <f t="shared" si="0"/>
        <v>0.89999999999999858</v>
      </c>
      <c r="D36" s="16">
        <f t="shared" si="1"/>
        <v>2.0283975659229903E-3</v>
      </c>
      <c r="E36" s="15">
        <v>22.530000999999999</v>
      </c>
      <c r="F36" s="16">
        <f t="shared" si="2"/>
        <v>1.3333777777777556E-3</v>
      </c>
    </row>
    <row r="37" spans="1:6" x14ac:dyDescent="0.45">
      <c r="A37" s="6">
        <v>41518</v>
      </c>
      <c r="B37" s="7">
        <v>49.9</v>
      </c>
      <c r="C37" s="17">
        <f t="shared" si="0"/>
        <v>0.5</v>
      </c>
      <c r="D37" s="16">
        <f t="shared" si="1"/>
        <v>2.0080321285140812E-3</v>
      </c>
      <c r="E37" s="15">
        <v>23.940000999999999</v>
      </c>
      <c r="F37" s="16">
        <f t="shared" si="2"/>
        <v>6.6844916807267563E-2</v>
      </c>
    </row>
    <row r="38" spans="1:6" x14ac:dyDescent="0.45">
      <c r="A38" s="6">
        <v>41548</v>
      </c>
      <c r="B38" s="7">
        <v>50.2</v>
      </c>
      <c r="C38" s="17">
        <f t="shared" si="0"/>
        <v>0.30000000000000426</v>
      </c>
      <c r="D38" s="16">
        <f t="shared" si="1"/>
        <v>0</v>
      </c>
      <c r="E38" s="15">
        <v>25.17</v>
      </c>
      <c r="F38" s="16">
        <f t="shared" si="2"/>
        <v>0.237463126843658</v>
      </c>
    </row>
    <row r="39" spans="1:6" x14ac:dyDescent="0.45">
      <c r="A39" s="6">
        <v>41579</v>
      </c>
      <c r="B39" s="7">
        <v>49.7</v>
      </c>
      <c r="C39" s="17">
        <f t="shared" si="0"/>
        <v>-0.5</v>
      </c>
      <c r="D39" s="16">
        <f t="shared" si="1"/>
        <v>-4.789272030651337E-2</v>
      </c>
      <c r="E39" s="15">
        <v>26</v>
      </c>
      <c r="F39" s="16">
        <f t="shared" si="2"/>
        <v>0.29675816941437261</v>
      </c>
    </row>
    <row r="40" spans="1:6" x14ac:dyDescent="0.45">
      <c r="A40" s="6">
        <v>41609</v>
      </c>
      <c r="B40" s="7">
        <v>50.5</v>
      </c>
      <c r="C40" s="17">
        <f t="shared" si="0"/>
        <v>0.79999999999999716</v>
      </c>
      <c r="D40" s="16">
        <f t="shared" si="1"/>
        <v>-1.1741682974559686E-2</v>
      </c>
      <c r="E40" s="15">
        <v>25.950001</v>
      </c>
      <c r="F40" s="16">
        <f t="shared" si="2"/>
        <v>0.1865569187674021</v>
      </c>
    </row>
    <row r="41" spans="1:6" x14ac:dyDescent="0.45">
      <c r="A41" s="6">
        <v>41640</v>
      </c>
      <c r="B41" s="7">
        <v>51.7</v>
      </c>
      <c r="C41" s="17">
        <f t="shared" si="0"/>
        <v>1.2000000000000028</v>
      </c>
      <c r="D41" s="16">
        <f t="shared" si="1"/>
        <v>-2.8195488721804551E-2</v>
      </c>
      <c r="E41" s="15">
        <v>28.780000999999999</v>
      </c>
      <c r="F41" s="16">
        <f t="shared" si="2"/>
        <v>0.34548865570306941</v>
      </c>
    </row>
    <row r="42" spans="1:6" x14ac:dyDescent="0.45">
      <c r="A42" s="6">
        <v>41671</v>
      </c>
      <c r="B42" s="7">
        <v>50.4</v>
      </c>
      <c r="C42" s="17">
        <f t="shared" si="0"/>
        <v>-1.3000000000000043</v>
      </c>
      <c r="D42" s="16">
        <f t="shared" si="1"/>
        <v>-4.0000000000000036E-2</v>
      </c>
      <c r="E42" s="15">
        <v>27.15</v>
      </c>
      <c r="F42" s="16">
        <f t="shared" si="2"/>
        <v>0.41775456919060061</v>
      </c>
    </row>
    <row r="43" spans="1:6" x14ac:dyDescent="0.45">
      <c r="A43" s="6">
        <v>41699</v>
      </c>
      <c r="B43" s="7">
        <v>50.6</v>
      </c>
      <c r="C43" s="17">
        <f t="shared" si="0"/>
        <v>0.20000000000000284</v>
      </c>
      <c r="D43" s="16">
        <f t="shared" si="1"/>
        <v>-2.316602316602312E-2</v>
      </c>
      <c r="E43" s="15">
        <v>26.889999</v>
      </c>
      <c r="F43" s="16">
        <f t="shared" si="2"/>
        <v>0.43719938199889796</v>
      </c>
    </row>
    <row r="44" spans="1:6" x14ac:dyDescent="0.45">
      <c r="A44" s="6">
        <v>41730</v>
      </c>
      <c r="B44" s="7">
        <v>49.3</v>
      </c>
      <c r="C44" s="17">
        <f t="shared" si="0"/>
        <v>-1.3000000000000043</v>
      </c>
      <c r="D44" s="16">
        <f t="shared" si="1"/>
        <v>-2.9527559055118058E-2</v>
      </c>
      <c r="E44" s="15">
        <v>25.719999000000001</v>
      </c>
      <c r="F44" s="16">
        <f t="shared" si="2"/>
        <v>0.24011567020250735</v>
      </c>
    </row>
    <row r="45" spans="1:6" x14ac:dyDescent="0.45">
      <c r="A45" s="6">
        <v>41760</v>
      </c>
      <c r="B45" s="7">
        <v>48.8</v>
      </c>
      <c r="C45" s="17">
        <f t="shared" si="0"/>
        <v>-0.5</v>
      </c>
      <c r="D45" s="16">
        <f t="shared" si="1"/>
        <v>-3.1746031746031744E-2</v>
      </c>
      <c r="E45" s="15">
        <v>20.92</v>
      </c>
      <c r="F45" s="16">
        <f t="shared" si="2"/>
        <v>8.3376544970302779E-2</v>
      </c>
    </row>
    <row r="46" spans="1:6" x14ac:dyDescent="0.45">
      <c r="A46" s="6">
        <v>41791</v>
      </c>
      <c r="B46" s="7">
        <v>48.7</v>
      </c>
      <c r="C46" s="17">
        <f t="shared" si="0"/>
        <v>-9.9999999999994316E-2</v>
      </c>
      <c r="D46" s="16">
        <f t="shared" si="1"/>
        <v>-3.373015873015861E-2</v>
      </c>
      <c r="E46" s="15">
        <v>18.27</v>
      </c>
      <c r="F46" s="16">
        <f t="shared" si="2"/>
        <v>-0.16954545454545455</v>
      </c>
    </row>
    <row r="47" spans="1:6" x14ac:dyDescent="0.45">
      <c r="A47" s="6">
        <v>41821</v>
      </c>
      <c r="B47" s="7">
        <v>49.1</v>
      </c>
      <c r="C47" s="17">
        <f t="shared" si="0"/>
        <v>0.39999999999999858</v>
      </c>
      <c r="D47" s="16">
        <f t="shared" si="1"/>
        <v>1.2371134020618513E-2</v>
      </c>
      <c r="E47" s="15">
        <v>21.200001</v>
      </c>
      <c r="F47" s="16">
        <f t="shared" si="2"/>
        <v>-0.11036504406210657</v>
      </c>
    </row>
    <row r="48" spans="1:6" x14ac:dyDescent="0.45">
      <c r="A48" s="6">
        <v>41852</v>
      </c>
      <c r="B48" s="7">
        <v>50.2</v>
      </c>
      <c r="C48" s="17">
        <f t="shared" si="0"/>
        <v>1.1000000000000014</v>
      </c>
      <c r="D48" s="16">
        <f t="shared" si="1"/>
        <v>1.6194331983805821E-2</v>
      </c>
      <c r="E48" s="15">
        <v>20.629999000000002</v>
      </c>
      <c r="F48" s="16">
        <f t="shared" si="2"/>
        <v>-8.4332086802836659E-2</v>
      </c>
    </row>
    <row r="49" spans="1:6" x14ac:dyDescent="0.45">
      <c r="A49" s="6">
        <v>41883</v>
      </c>
      <c r="B49" s="7">
        <v>49.3</v>
      </c>
      <c r="C49" s="17">
        <f t="shared" si="0"/>
        <v>-0.90000000000000568</v>
      </c>
      <c r="D49" s="16">
        <f t="shared" si="1"/>
        <v>-1.2024048096192397E-2</v>
      </c>
      <c r="E49" s="15">
        <v>19.219999000000001</v>
      </c>
      <c r="F49" s="16">
        <f t="shared" si="2"/>
        <v>-0.19715964088723292</v>
      </c>
    </row>
    <row r="50" spans="1:6" x14ac:dyDescent="0.45">
      <c r="A50" s="6">
        <v>41913</v>
      </c>
      <c r="B50" s="7">
        <v>49.1</v>
      </c>
      <c r="C50" s="17">
        <f t="shared" si="0"/>
        <v>-0.19999999999999574</v>
      </c>
      <c r="D50" s="16">
        <f t="shared" si="1"/>
        <v>-2.1912350597609542E-2</v>
      </c>
      <c r="E50" s="15">
        <v>21.33</v>
      </c>
      <c r="F50" s="16">
        <f t="shared" si="2"/>
        <v>-0.15256257449344468</v>
      </c>
    </row>
    <row r="51" spans="1:6" x14ac:dyDescent="0.45">
      <c r="A51" s="6">
        <v>41944</v>
      </c>
      <c r="B51" s="7">
        <v>48.7</v>
      </c>
      <c r="C51" s="17">
        <f t="shared" si="0"/>
        <v>-0.39999999999999858</v>
      </c>
      <c r="D51" s="16">
        <f t="shared" si="1"/>
        <v>-2.012072434607648E-2</v>
      </c>
      <c r="E51" s="15">
        <v>22.950001</v>
      </c>
      <c r="F51" s="16">
        <f t="shared" si="2"/>
        <v>-0.11730765384615383</v>
      </c>
    </row>
    <row r="52" spans="1:6" x14ac:dyDescent="0.45">
      <c r="A52" s="6">
        <v>41974</v>
      </c>
      <c r="B52" s="7">
        <v>50.2</v>
      </c>
      <c r="C52" s="17">
        <f t="shared" si="0"/>
        <v>1.5</v>
      </c>
      <c r="D52" s="16">
        <f t="shared" si="1"/>
        <v>-5.9405940594058348E-3</v>
      </c>
      <c r="E52" s="15">
        <v>23.280000999999999</v>
      </c>
      <c r="F52" s="16">
        <f t="shared" si="2"/>
        <v>-0.10289016944546558</v>
      </c>
    </row>
    <row r="53" spans="1:6" x14ac:dyDescent="0.45">
      <c r="A53" s="6">
        <v>42005</v>
      </c>
      <c r="B53" s="7">
        <v>50.7</v>
      </c>
      <c r="C53" s="17">
        <f t="shared" si="0"/>
        <v>0.5</v>
      </c>
      <c r="D53" s="16">
        <f t="shared" si="1"/>
        <v>-1.934235976789167E-2</v>
      </c>
      <c r="E53" s="15">
        <v>22.540001</v>
      </c>
      <c r="F53" s="16">
        <f t="shared" si="2"/>
        <v>-0.21681722665680236</v>
      </c>
    </row>
    <row r="54" spans="1:6" x14ac:dyDescent="0.45">
      <c r="A54" s="6">
        <v>42036</v>
      </c>
      <c r="B54" s="7">
        <v>49.6</v>
      </c>
      <c r="C54" s="17">
        <f t="shared" si="0"/>
        <v>-1.1000000000000014</v>
      </c>
      <c r="D54" s="16">
        <f t="shared" si="1"/>
        <v>-1.5873015873015817E-2</v>
      </c>
      <c r="E54" s="15">
        <v>19.489999999999998</v>
      </c>
      <c r="F54" s="16">
        <f t="shared" si="2"/>
        <v>-0.28213627992633517</v>
      </c>
    </row>
    <row r="55" spans="1:6" x14ac:dyDescent="0.45">
      <c r="A55" s="6">
        <v>42064</v>
      </c>
      <c r="B55" s="7">
        <v>46.2</v>
      </c>
      <c r="C55" s="17">
        <f t="shared" si="0"/>
        <v>-3.3999999999999986</v>
      </c>
      <c r="D55" s="16">
        <f t="shared" si="1"/>
        <v>-8.6956521739130377E-2</v>
      </c>
      <c r="E55" s="15">
        <v>19.799999</v>
      </c>
      <c r="F55" s="16">
        <f t="shared" si="2"/>
        <v>-0.26366680043387136</v>
      </c>
    </row>
    <row r="56" spans="1:6" x14ac:dyDescent="0.45">
      <c r="A56" s="6">
        <v>42095</v>
      </c>
      <c r="B56" s="7">
        <v>46</v>
      </c>
      <c r="C56" s="17">
        <f t="shared" si="0"/>
        <v>-0.20000000000000284</v>
      </c>
      <c r="D56" s="16">
        <f t="shared" si="1"/>
        <v>-6.6937119675456347E-2</v>
      </c>
      <c r="E56" s="15">
        <v>20.209999</v>
      </c>
      <c r="F56" s="16">
        <f t="shared" si="2"/>
        <v>-0.21423017940241762</v>
      </c>
    </row>
    <row r="57" spans="1:6" x14ac:dyDescent="0.45">
      <c r="A57" s="6">
        <v>42125</v>
      </c>
      <c r="B57" s="7">
        <v>45.9</v>
      </c>
      <c r="C57" s="17">
        <f t="shared" si="0"/>
        <v>-0.10000000000000142</v>
      </c>
      <c r="D57" s="16">
        <f t="shared" si="1"/>
        <v>-5.9426229508196649E-2</v>
      </c>
      <c r="E57" s="15">
        <v>21.219999000000001</v>
      </c>
      <c r="F57" s="16">
        <f t="shared" si="2"/>
        <v>1.434029636711287E-2</v>
      </c>
    </row>
    <row r="58" spans="1:6" x14ac:dyDescent="0.45">
      <c r="A58" s="6">
        <v>42156</v>
      </c>
      <c r="B58" s="7">
        <v>46.5</v>
      </c>
      <c r="C58" s="17">
        <f t="shared" si="0"/>
        <v>0.60000000000000142</v>
      </c>
      <c r="D58" s="16">
        <f t="shared" si="1"/>
        <v>-4.5174537987679675E-2</v>
      </c>
      <c r="E58" s="15">
        <v>22.57</v>
      </c>
      <c r="F58" s="16">
        <f t="shared" si="2"/>
        <v>0.23535851122058027</v>
      </c>
    </row>
    <row r="59" spans="1:6" x14ac:dyDescent="0.45">
      <c r="A59" s="6">
        <v>42186</v>
      </c>
      <c r="B59" s="7">
        <v>47.2</v>
      </c>
      <c r="C59" s="17">
        <f t="shared" si="0"/>
        <v>0.70000000000000284</v>
      </c>
      <c r="D59" s="16">
        <f t="shared" si="1"/>
        <v>-3.8696537678207688E-2</v>
      </c>
      <c r="E59" s="15">
        <v>22.940000999999999</v>
      </c>
      <c r="F59" s="16">
        <f t="shared" si="2"/>
        <v>8.207546782662889E-2</v>
      </c>
    </row>
    <row r="60" spans="1:6" x14ac:dyDescent="0.45">
      <c r="A60" s="6">
        <v>42217</v>
      </c>
      <c r="B60" s="7">
        <v>45.8</v>
      </c>
      <c r="C60" s="17">
        <f t="shared" si="0"/>
        <v>-1.4000000000000057</v>
      </c>
      <c r="D60" s="16">
        <f t="shared" si="1"/>
        <v>-8.7649402390438391E-2</v>
      </c>
      <c r="E60" s="15">
        <v>23.52</v>
      </c>
      <c r="F60" s="16">
        <f t="shared" si="2"/>
        <v>0.14008730683893877</v>
      </c>
    </row>
    <row r="61" spans="1:6" x14ac:dyDescent="0.45">
      <c r="A61" s="6">
        <v>42248</v>
      </c>
      <c r="B61" s="7">
        <v>47</v>
      </c>
      <c r="C61" s="17">
        <f t="shared" si="0"/>
        <v>1.2000000000000028</v>
      </c>
      <c r="D61" s="16">
        <f t="shared" si="1"/>
        <v>-4.665314401622711E-2</v>
      </c>
      <c r="E61" s="15">
        <v>24.700001</v>
      </c>
      <c r="F61" s="16">
        <f t="shared" si="2"/>
        <v>0.28511978590633635</v>
      </c>
    </row>
    <row r="62" spans="1:6" x14ac:dyDescent="0.45">
      <c r="A62" s="6">
        <v>42278</v>
      </c>
      <c r="B62" s="7">
        <v>44.1</v>
      </c>
      <c r="C62" s="17">
        <f t="shared" si="0"/>
        <v>-2.8999999999999986</v>
      </c>
      <c r="D62" s="16">
        <f t="shared" si="1"/>
        <v>-0.10183299389002032</v>
      </c>
      <c r="E62" s="15">
        <v>25.709999</v>
      </c>
      <c r="F62" s="16">
        <f t="shared" si="2"/>
        <v>0.20534453820909526</v>
      </c>
    </row>
    <row r="63" spans="1:6" x14ac:dyDescent="0.45">
      <c r="A63" s="6">
        <v>42309</v>
      </c>
      <c r="B63" s="7">
        <v>43.8</v>
      </c>
      <c r="C63" s="17">
        <f t="shared" si="0"/>
        <v>-0.30000000000000426</v>
      </c>
      <c r="D63" s="16">
        <f t="shared" si="1"/>
        <v>-0.10061601642710483</v>
      </c>
      <c r="E63" s="15">
        <v>24.67</v>
      </c>
      <c r="F63" s="16">
        <f t="shared" si="2"/>
        <v>7.4945486930479976E-2</v>
      </c>
    </row>
    <row r="64" spans="1:6" x14ac:dyDescent="0.45">
      <c r="A64" s="6">
        <v>42339</v>
      </c>
      <c r="B64" s="7">
        <v>45.6</v>
      </c>
      <c r="C64" s="17">
        <f t="shared" si="0"/>
        <v>1.8000000000000043</v>
      </c>
      <c r="D64" s="16">
        <f t="shared" si="1"/>
        <v>-9.1633466135458197E-2</v>
      </c>
      <c r="E64" s="15">
        <v>24.469999000000001</v>
      </c>
      <c r="F64" s="16">
        <f t="shared" si="2"/>
        <v>5.1116750381583032E-2</v>
      </c>
    </row>
    <row r="65" spans="1:6" x14ac:dyDescent="0.45">
      <c r="A65" s="6">
        <v>42370</v>
      </c>
      <c r="B65" s="7">
        <v>47.4</v>
      </c>
      <c r="C65" s="17">
        <f t="shared" si="0"/>
        <v>1.7999999999999972</v>
      </c>
      <c r="D65" s="16">
        <f t="shared" si="1"/>
        <v>-6.5088757396449815E-2</v>
      </c>
      <c r="E65" s="15">
        <v>25.469999000000001</v>
      </c>
      <c r="F65" s="16">
        <f t="shared" si="2"/>
        <v>0.12999103238726573</v>
      </c>
    </row>
    <row r="66" spans="1:6" x14ac:dyDescent="0.45">
      <c r="A66" s="6">
        <v>42401</v>
      </c>
      <c r="B66" s="7">
        <v>44.5</v>
      </c>
      <c r="C66" s="17">
        <f t="shared" si="0"/>
        <v>-2.8999999999999986</v>
      </c>
      <c r="D66" s="16">
        <f t="shared" si="1"/>
        <v>-0.10282258064516137</v>
      </c>
      <c r="E66" s="15">
        <v>26.15</v>
      </c>
      <c r="F66" s="16">
        <f t="shared" si="2"/>
        <v>0.34171369933299123</v>
      </c>
    </row>
    <row r="67" spans="1:6" x14ac:dyDescent="0.45">
      <c r="A67" s="6">
        <v>42430</v>
      </c>
      <c r="B67" s="7">
        <v>46</v>
      </c>
      <c r="C67" s="17">
        <f t="shared" si="0"/>
        <v>1.5</v>
      </c>
      <c r="D67" s="16">
        <f t="shared" si="1"/>
        <v>-4.3290043290044045E-3</v>
      </c>
      <c r="E67" s="15">
        <v>24.700001</v>
      </c>
      <c r="F67" s="16">
        <f t="shared" si="2"/>
        <v>0.24747486098357885</v>
      </c>
    </row>
    <row r="68" spans="1:6" x14ac:dyDescent="0.45">
      <c r="A68" s="6">
        <v>42461</v>
      </c>
      <c r="B68" s="7">
        <v>42.6</v>
      </c>
      <c r="C68" s="17">
        <f t="shared" ref="C68:C131" si="3">B68-B67</f>
        <v>-3.3999999999999986</v>
      </c>
      <c r="D68" s="16">
        <f t="shared" si="1"/>
        <v>-7.3913043478260887E-2</v>
      </c>
      <c r="E68" s="15">
        <v>26.32</v>
      </c>
      <c r="F68" s="16">
        <f t="shared" si="2"/>
        <v>0.30232564583501476</v>
      </c>
    </row>
    <row r="69" spans="1:6" x14ac:dyDescent="0.45">
      <c r="A69" s="6">
        <v>42491</v>
      </c>
      <c r="B69" s="7">
        <v>41.6</v>
      </c>
      <c r="C69" s="17">
        <f t="shared" si="3"/>
        <v>-1</v>
      </c>
      <c r="D69" s="16">
        <f t="shared" si="1"/>
        <v>-9.3681917211328902E-2</v>
      </c>
      <c r="E69" s="15">
        <v>25.66</v>
      </c>
      <c r="F69" s="16">
        <f t="shared" si="2"/>
        <v>0.20923662625997297</v>
      </c>
    </row>
    <row r="70" spans="1:6" x14ac:dyDescent="0.45">
      <c r="A70" s="6">
        <v>42522</v>
      </c>
      <c r="B70" s="7">
        <v>43.2</v>
      </c>
      <c r="C70" s="17">
        <f t="shared" si="3"/>
        <v>1.6000000000000014</v>
      </c>
      <c r="D70" s="16">
        <f t="shared" si="1"/>
        <v>-7.096774193548383E-2</v>
      </c>
      <c r="E70" s="15">
        <v>27.809999000000001</v>
      </c>
      <c r="F70" s="16">
        <f t="shared" si="2"/>
        <v>0.23216654851572893</v>
      </c>
    </row>
    <row r="71" spans="1:6" x14ac:dyDescent="0.45">
      <c r="A71" s="6">
        <v>42552</v>
      </c>
      <c r="B71" s="7">
        <v>46</v>
      </c>
      <c r="C71" s="17">
        <f t="shared" si="3"/>
        <v>2.7999999999999972</v>
      </c>
      <c r="D71" s="16">
        <f t="shared" si="1"/>
        <v>-2.5423728813559365E-2</v>
      </c>
      <c r="E71" s="15">
        <v>29.34</v>
      </c>
      <c r="F71" s="16">
        <f t="shared" si="2"/>
        <v>0.27898861033179556</v>
      </c>
    </row>
    <row r="72" spans="1:6" x14ac:dyDescent="0.45">
      <c r="A72" s="6">
        <v>42583</v>
      </c>
      <c r="B72" s="7">
        <v>45.7</v>
      </c>
      <c r="C72" s="17">
        <f t="shared" si="3"/>
        <v>-0.29999999999999716</v>
      </c>
      <c r="D72" s="16">
        <f t="shared" si="1"/>
        <v>-2.1834061135369565E-3</v>
      </c>
      <c r="E72" s="15">
        <v>30.57</v>
      </c>
      <c r="F72" s="16">
        <f t="shared" si="2"/>
        <v>0.29974489795918369</v>
      </c>
    </row>
    <row r="73" spans="1:6" x14ac:dyDescent="0.45">
      <c r="A73" s="6">
        <v>42614</v>
      </c>
      <c r="B73" s="7">
        <v>46</v>
      </c>
      <c r="C73" s="17">
        <f t="shared" si="3"/>
        <v>0.29999999999999716</v>
      </c>
      <c r="D73" s="16">
        <f t="shared" si="1"/>
        <v>-2.1276595744680882E-2</v>
      </c>
      <c r="E73" s="15">
        <v>31.76</v>
      </c>
      <c r="F73" s="16">
        <f t="shared" si="2"/>
        <v>0.28582990745627912</v>
      </c>
    </row>
    <row r="74" spans="1:6" x14ac:dyDescent="0.45">
      <c r="A74" s="6">
        <v>42644</v>
      </c>
      <c r="B74" s="7">
        <v>46.3</v>
      </c>
      <c r="C74" s="17">
        <f t="shared" si="3"/>
        <v>0.29999999999999716</v>
      </c>
      <c r="D74" s="16">
        <f t="shared" si="1"/>
        <v>4.9886621315192725E-2</v>
      </c>
      <c r="E74" s="15">
        <v>29.83</v>
      </c>
      <c r="F74" s="16">
        <f t="shared" si="2"/>
        <v>0.16024897550560002</v>
      </c>
    </row>
    <row r="75" spans="1:6" x14ac:dyDescent="0.45">
      <c r="A75" s="6">
        <v>42675</v>
      </c>
      <c r="B75" s="7">
        <v>46.2</v>
      </c>
      <c r="C75" s="17">
        <f t="shared" si="3"/>
        <v>-9.9999999999994316E-2</v>
      </c>
      <c r="D75" s="16">
        <f t="shared" si="1"/>
        <v>5.4794520547945424E-2</v>
      </c>
      <c r="E75" s="15">
        <v>31.709999</v>
      </c>
      <c r="F75" s="16">
        <f t="shared" si="2"/>
        <v>0.28536680178354268</v>
      </c>
    </row>
    <row r="76" spans="1:6" x14ac:dyDescent="0.45">
      <c r="A76" s="6">
        <v>42705</v>
      </c>
      <c r="B76" s="7">
        <v>45.2</v>
      </c>
      <c r="C76" s="17">
        <f t="shared" si="3"/>
        <v>-1</v>
      </c>
      <c r="D76" s="16">
        <f t="shared" si="1"/>
        <v>-8.7719298245613198E-3</v>
      </c>
      <c r="E76" s="15">
        <v>31.35</v>
      </c>
      <c r="F76" s="16">
        <f t="shared" si="2"/>
        <v>0.28116065717861294</v>
      </c>
    </row>
    <row r="77" spans="1:6" x14ac:dyDescent="0.45">
      <c r="A77" s="6">
        <v>42736</v>
      </c>
      <c r="B77" s="7">
        <v>44</v>
      </c>
      <c r="C77" s="17">
        <f t="shared" si="3"/>
        <v>-1.2000000000000028</v>
      </c>
      <c r="D77" s="16">
        <f t="shared" si="1"/>
        <v>-7.1729957805907185E-2</v>
      </c>
      <c r="E77" s="15">
        <v>31.68</v>
      </c>
      <c r="F77" s="16">
        <f t="shared" si="2"/>
        <v>0.24381630325152348</v>
      </c>
    </row>
    <row r="78" spans="1:6" x14ac:dyDescent="0.45">
      <c r="A78" s="6">
        <v>42767</v>
      </c>
      <c r="B78" s="7">
        <v>46.9</v>
      </c>
      <c r="C78" s="17">
        <f t="shared" si="3"/>
        <v>2.8999999999999986</v>
      </c>
      <c r="D78" s="16">
        <f t="shared" si="1"/>
        <v>5.3932584269662964E-2</v>
      </c>
      <c r="E78" s="15">
        <v>32.139999000000003</v>
      </c>
      <c r="F78" s="16">
        <f t="shared" si="2"/>
        <v>0.22906305927342285</v>
      </c>
    </row>
    <row r="79" spans="1:6" x14ac:dyDescent="0.45">
      <c r="A79" s="6">
        <v>42795</v>
      </c>
      <c r="B79" s="7">
        <v>49.6</v>
      </c>
      <c r="C79" s="17">
        <f t="shared" si="3"/>
        <v>2.7000000000000028</v>
      </c>
      <c r="D79" s="16">
        <f t="shared" ref="D79:D140" si="4">B79/B67-1</f>
        <v>7.8260869565217384E-2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6">
        <v>42826</v>
      </c>
      <c r="B80" s="7">
        <v>50.1</v>
      </c>
      <c r="C80" s="17">
        <f t="shared" si="3"/>
        <v>0.5</v>
      </c>
      <c r="D80" s="16">
        <f t="shared" si="4"/>
        <v>0.176056338028169</v>
      </c>
      <c r="E80" s="15">
        <v>29.15</v>
      </c>
      <c r="F80" s="16">
        <f t="shared" si="5"/>
        <v>0.10752279635258355</v>
      </c>
    </row>
    <row r="81" spans="1:6" x14ac:dyDescent="0.45">
      <c r="A81" s="6">
        <v>42856</v>
      </c>
      <c r="B81" s="7">
        <v>52</v>
      </c>
      <c r="C81" s="17">
        <f t="shared" si="3"/>
        <v>1.8999999999999986</v>
      </c>
      <c r="D81" s="16">
        <f t="shared" si="4"/>
        <v>0.25</v>
      </c>
      <c r="E81" s="15">
        <v>28.92</v>
      </c>
      <c r="F81" s="16">
        <f t="shared" si="5"/>
        <v>0.12704598597038208</v>
      </c>
    </row>
    <row r="82" spans="1:6" x14ac:dyDescent="0.45">
      <c r="A82" s="6">
        <v>42887</v>
      </c>
      <c r="B82" s="7">
        <v>50.5</v>
      </c>
      <c r="C82" s="17">
        <f t="shared" si="3"/>
        <v>-1.5</v>
      </c>
      <c r="D82" s="16">
        <f t="shared" si="4"/>
        <v>0.1689814814814814</v>
      </c>
      <c r="E82" s="15">
        <v>27.700001</v>
      </c>
      <c r="F82" s="16">
        <f t="shared" si="5"/>
        <v>-3.9553399480525275E-3</v>
      </c>
    </row>
    <row r="83" spans="1:6" x14ac:dyDescent="0.45">
      <c r="A83" s="6">
        <v>42917</v>
      </c>
      <c r="B83" s="7">
        <v>50</v>
      </c>
      <c r="C83" s="17">
        <f t="shared" si="3"/>
        <v>-0.5</v>
      </c>
      <c r="D83" s="16">
        <f t="shared" si="4"/>
        <v>8.6956521739130377E-2</v>
      </c>
      <c r="E83" s="15">
        <v>27.23</v>
      </c>
      <c r="F83" s="16">
        <f t="shared" si="5"/>
        <v>-7.1915473755964521E-2</v>
      </c>
    </row>
    <row r="84" spans="1:6" x14ac:dyDescent="0.45">
      <c r="A84" s="6">
        <v>42948</v>
      </c>
      <c r="B84" s="7">
        <v>50.9</v>
      </c>
      <c r="C84" s="17">
        <f t="shared" si="3"/>
        <v>0.89999999999999858</v>
      </c>
      <c r="D84" s="16">
        <f t="shared" si="4"/>
        <v>0.11378555798687073</v>
      </c>
      <c r="E84" s="15">
        <v>28.790001</v>
      </c>
      <c r="F84" s="16">
        <f t="shared" si="5"/>
        <v>-5.8226987242394501E-2</v>
      </c>
    </row>
    <row r="85" spans="1:6" x14ac:dyDescent="0.45">
      <c r="A85" s="6">
        <v>42979</v>
      </c>
      <c r="B85" s="7">
        <v>50.9</v>
      </c>
      <c r="C85" s="17">
        <f t="shared" si="3"/>
        <v>0</v>
      </c>
      <c r="D85" s="16">
        <f t="shared" si="4"/>
        <v>0.10652173913043472</v>
      </c>
      <c r="E85" s="15">
        <v>27.41</v>
      </c>
      <c r="F85" s="16">
        <f t="shared" si="5"/>
        <v>-0.13696473551637278</v>
      </c>
    </row>
    <row r="86" spans="1:6" x14ac:dyDescent="0.45">
      <c r="A86" s="6">
        <v>43009</v>
      </c>
      <c r="B86" s="7">
        <v>51.2</v>
      </c>
      <c r="C86" s="17">
        <f t="shared" si="3"/>
        <v>0.30000000000000426</v>
      </c>
      <c r="D86" s="16">
        <f t="shared" si="4"/>
        <v>0.10583153347732188</v>
      </c>
      <c r="E86" s="15">
        <v>28.049999</v>
      </c>
      <c r="F86" s="16">
        <f t="shared" si="5"/>
        <v>-5.9671505196111307E-2</v>
      </c>
    </row>
    <row r="87" spans="1:6" x14ac:dyDescent="0.45">
      <c r="A87" s="6">
        <v>43040</v>
      </c>
      <c r="B87" s="7">
        <v>53.5</v>
      </c>
      <c r="C87" s="17">
        <f t="shared" si="3"/>
        <v>2.2999999999999972</v>
      </c>
      <c r="D87" s="16">
        <f t="shared" si="4"/>
        <v>0.15800865800865793</v>
      </c>
      <c r="E87" s="15">
        <v>29.700001</v>
      </c>
      <c r="F87" s="16">
        <f t="shared" si="5"/>
        <v>-6.3386883109015524E-2</v>
      </c>
    </row>
    <row r="88" spans="1:6" x14ac:dyDescent="0.45">
      <c r="A88" s="6">
        <v>43070</v>
      </c>
      <c r="B88" s="7">
        <v>52.4</v>
      </c>
      <c r="C88" s="17">
        <f t="shared" si="3"/>
        <v>-1.1000000000000014</v>
      </c>
      <c r="D88" s="16">
        <f t="shared" si="4"/>
        <v>0.15929203539822989</v>
      </c>
      <c r="E88" s="15">
        <v>29.84</v>
      </c>
      <c r="F88" s="16">
        <f t="shared" si="5"/>
        <v>-4.8165869218500856E-2</v>
      </c>
    </row>
    <row r="89" spans="1:6" x14ac:dyDescent="0.45">
      <c r="A89" s="6">
        <v>43101</v>
      </c>
      <c r="B89" s="7">
        <v>51.2</v>
      </c>
      <c r="C89" s="17">
        <f t="shared" si="3"/>
        <v>-1.1999999999999957</v>
      </c>
      <c r="D89" s="16">
        <f t="shared" si="4"/>
        <v>0.1636363636363638</v>
      </c>
      <c r="E89" s="15">
        <v>29.620000999999998</v>
      </c>
      <c r="F89" s="16">
        <f t="shared" si="5"/>
        <v>-6.5025220959595953E-2</v>
      </c>
    </row>
    <row r="90" spans="1:6" x14ac:dyDescent="0.45">
      <c r="A90" s="6">
        <v>43132</v>
      </c>
      <c r="B90" s="7">
        <v>53.2</v>
      </c>
      <c r="C90" s="17">
        <f t="shared" si="3"/>
        <v>2</v>
      </c>
      <c r="D90" s="16">
        <f t="shared" si="4"/>
        <v>0.13432835820895539</v>
      </c>
      <c r="E90" s="15">
        <v>29.110001</v>
      </c>
      <c r="F90" s="16">
        <f t="shared" si="5"/>
        <v>-9.4274987376322006E-2</v>
      </c>
    </row>
    <row r="91" spans="1:6" x14ac:dyDescent="0.45">
      <c r="A91" s="6">
        <v>43160</v>
      </c>
      <c r="B91" s="7">
        <v>53.4</v>
      </c>
      <c r="C91" s="17">
        <f t="shared" si="3"/>
        <v>0.19999999999999574</v>
      </c>
      <c r="D91" s="16">
        <f t="shared" si="4"/>
        <v>7.6612903225806495E-2</v>
      </c>
      <c r="E91" s="15">
        <v>27.879999000000002</v>
      </c>
      <c r="F91" s="16">
        <f t="shared" si="5"/>
        <v>-0.10869571263760502</v>
      </c>
    </row>
    <row r="92" spans="1:6" x14ac:dyDescent="0.45">
      <c r="A92" s="6">
        <v>43191</v>
      </c>
      <c r="B92" s="7">
        <v>52.3</v>
      </c>
      <c r="C92" s="17">
        <f t="shared" si="3"/>
        <v>-1.1000000000000014</v>
      </c>
      <c r="D92" s="16">
        <f t="shared" si="4"/>
        <v>4.3912175648702423E-2</v>
      </c>
      <c r="E92" s="15">
        <v>28.33</v>
      </c>
      <c r="F92" s="16">
        <f t="shared" si="5"/>
        <v>-2.8130360205831928E-2</v>
      </c>
    </row>
    <row r="93" spans="1:6" x14ac:dyDescent="0.45">
      <c r="A93" s="6">
        <v>43221</v>
      </c>
      <c r="B93" s="7">
        <v>50.7</v>
      </c>
      <c r="C93" s="17">
        <f t="shared" si="3"/>
        <v>-1.5999999999999943</v>
      </c>
      <c r="D93" s="16">
        <f t="shared" si="4"/>
        <v>-2.4999999999999911E-2</v>
      </c>
      <c r="E93" s="15">
        <v>26.34</v>
      </c>
      <c r="F93" s="16">
        <f t="shared" si="5"/>
        <v>-8.9211618257261427E-2</v>
      </c>
    </row>
    <row r="94" spans="1:6" x14ac:dyDescent="0.45">
      <c r="A94" s="6">
        <v>43252</v>
      </c>
      <c r="B94" s="7">
        <v>49.8</v>
      </c>
      <c r="C94" s="17">
        <f t="shared" si="3"/>
        <v>-0.90000000000000568</v>
      </c>
      <c r="D94" s="16">
        <f t="shared" si="4"/>
        <v>-1.3861386138613874E-2</v>
      </c>
      <c r="E94" s="15">
        <v>24.74</v>
      </c>
      <c r="F94" s="16">
        <f t="shared" si="5"/>
        <v>-0.10685923801952213</v>
      </c>
    </row>
    <row r="95" spans="1:6" x14ac:dyDescent="0.45">
      <c r="A95" s="6">
        <v>43282</v>
      </c>
      <c r="B95" s="7">
        <v>50.5</v>
      </c>
      <c r="C95" s="17">
        <f t="shared" si="3"/>
        <v>0.70000000000000284</v>
      </c>
      <c r="D95" s="16">
        <f t="shared" si="4"/>
        <v>1.0000000000000009E-2</v>
      </c>
      <c r="E95" s="15">
        <v>27.110001</v>
      </c>
      <c r="F95" s="16">
        <f t="shared" si="5"/>
        <v>-4.4068674256334539E-3</v>
      </c>
    </row>
    <row r="96" spans="1:6" x14ac:dyDescent="0.45">
      <c r="A96" s="6">
        <v>43313</v>
      </c>
      <c r="B96" s="7">
        <v>51.1</v>
      </c>
      <c r="C96" s="17">
        <f t="shared" si="3"/>
        <v>0.60000000000000142</v>
      </c>
      <c r="D96" s="16">
        <f t="shared" si="4"/>
        <v>3.9292730844793233E-3</v>
      </c>
      <c r="E96" s="15">
        <v>27.25</v>
      </c>
      <c r="F96" s="16">
        <f t="shared" si="5"/>
        <v>-5.3490828291391845E-2</v>
      </c>
    </row>
    <row r="97" spans="1:6" x14ac:dyDescent="0.45">
      <c r="A97" s="6">
        <v>43344</v>
      </c>
      <c r="B97" s="7">
        <v>50.9</v>
      </c>
      <c r="C97" s="17">
        <f t="shared" si="3"/>
        <v>-0.20000000000000284</v>
      </c>
      <c r="D97" s="16">
        <f t="shared" si="4"/>
        <v>0</v>
      </c>
      <c r="E97" s="15">
        <v>26.190000999999999</v>
      </c>
      <c r="F97" s="16">
        <f t="shared" si="5"/>
        <v>-4.4509266690988758E-2</v>
      </c>
    </row>
    <row r="98" spans="1:6" x14ac:dyDescent="0.45">
      <c r="A98" s="6">
        <v>43374</v>
      </c>
      <c r="B98" s="7">
        <v>51.1</v>
      </c>
      <c r="C98" s="17">
        <f t="shared" si="3"/>
        <v>0.20000000000000284</v>
      </c>
      <c r="D98" s="16">
        <f t="shared" si="4"/>
        <v>-1.953125E-3</v>
      </c>
      <c r="E98" s="15">
        <v>24.33</v>
      </c>
      <c r="F98" s="16">
        <f t="shared" si="5"/>
        <v>-0.13262028993298725</v>
      </c>
    </row>
    <row r="99" spans="1:6" x14ac:dyDescent="0.45">
      <c r="A99" s="6">
        <v>43405</v>
      </c>
      <c r="B99" s="7">
        <v>52.7</v>
      </c>
      <c r="C99" s="17">
        <f t="shared" si="3"/>
        <v>1.6000000000000014</v>
      </c>
      <c r="D99" s="16">
        <f t="shared" si="4"/>
        <v>-1.495327102803734E-2</v>
      </c>
      <c r="E99" s="15">
        <v>23.360001</v>
      </c>
      <c r="F99" s="16">
        <f t="shared" si="5"/>
        <v>-0.21346800628053852</v>
      </c>
    </row>
    <row r="100" spans="1:6" x14ac:dyDescent="0.45">
      <c r="A100" s="6">
        <v>43435</v>
      </c>
      <c r="B100" s="7">
        <v>52.6</v>
      </c>
      <c r="C100" s="17">
        <f t="shared" si="3"/>
        <v>-0.10000000000000142</v>
      </c>
      <c r="D100" s="16">
        <f t="shared" si="4"/>
        <v>3.8167938931297218E-3</v>
      </c>
      <c r="E100" s="15">
        <v>25.73</v>
      </c>
      <c r="F100" s="16">
        <f t="shared" si="5"/>
        <v>-0.1377345844504021</v>
      </c>
    </row>
    <row r="101" spans="1:6" x14ac:dyDescent="0.45">
      <c r="A101" s="6">
        <v>43466</v>
      </c>
      <c r="B101" s="7">
        <v>52.7</v>
      </c>
      <c r="C101" s="17">
        <f t="shared" si="3"/>
        <v>0.10000000000000142</v>
      </c>
      <c r="D101" s="16">
        <f t="shared" si="4"/>
        <v>2.9296875E-2</v>
      </c>
      <c r="E101" s="15">
        <v>26.23</v>
      </c>
      <c r="F101" s="16">
        <f t="shared" si="5"/>
        <v>-0.1144497260482874</v>
      </c>
    </row>
    <row r="102" spans="1:6" x14ac:dyDescent="0.45">
      <c r="A102" s="6">
        <v>43497</v>
      </c>
      <c r="B102" s="7">
        <v>53.4</v>
      </c>
      <c r="C102" s="17">
        <f t="shared" si="3"/>
        <v>0.69999999999999574</v>
      </c>
      <c r="D102" s="16">
        <f t="shared" si="4"/>
        <v>3.759398496240518E-3</v>
      </c>
      <c r="E102" s="15">
        <v>25.93</v>
      </c>
      <c r="F102" s="16">
        <f t="shared" si="5"/>
        <v>-0.10924084131773137</v>
      </c>
    </row>
    <row r="103" spans="1:6" x14ac:dyDescent="0.45">
      <c r="A103" s="6">
        <v>43525</v>
      </c>
      <c r="B103" s="7">
        <v>52.8</v>
      </c>
      <c r="C103" s="17">
        <f t="shared" si="3"/>
        <v>-0.60000000000000142</v>
      </c>
      <c r="D103" s="16">
        <f t="shared" si="4"/>
        <v>-1.1235955056179803E-2</v>
      </c>
      <c r="E103" s="15">
        <v>24.049999</v>
      </c>
      <c r="F103" s="16">
        <f t="shared" si="5"/>
        <v>-0.13737446690726218</v>
      </c>
    </row>
    <row r="104" spans="1:6" x14ac:dyDescent="0.45">
      <c r="A104" s="6">
        <v>43556</v>
      </c>
      <c r="B104" s="7">
        <v>51.5</v>
      </c>
      <c r="C104" s="17">
        <f t="shared" si="3"/>
        <v>-1.2999999999999972</v>
      </c>
      <c r="D104" s="16">
        <f t="shared" si="4"/>
        <v>-1.5296367112810683E-2</v>
      </c>
      <c r="E104" s="15">
        <v>25.65</v>
      </c>
      <c r="F104" s="16">
        <f t="shared" si="5"/>
        <v>-9.4599364631133054E-2</v>
      </c>
    </row>
    <row r="105" spans="1:6" x14ac:dyDescent="0.45">
      <c r="A105" s="6">
        <v>43586</v>
      </c>
      <c r="B105" s="7">
        <v>50.2</v>
      </c>
      <c r="C105" s="17">
        <f t="shared" si="3"/>
        <v>-1.2999999999999972</v>
      </c>
      <c r="D105" s="16">
        <f t="shared" si="4"/>
        <v>-9.8619329388560661E-3</v>
      </c>
      <c r="E105" s="15">
        <v>26.209999</v>
      </c>
      <c r="F105" s="16">
        <f t="shared" si="5"/>
        <v>-4.9354973424449167E-3</v>
      </c>
    </row>
    <row r="106" spans="1:6" x14ac:dyDescent="0.45">
      <c r="A106" s="6">
        <v>43617</v>
      </c>
      <c r="B106" s="7">
        <v>51</v>
      </c>
      <c r="C106" s="17">
        <f t="shared" si="3"/>
        <v>0.79999999999999716</v>
      </c>
      <c r="D106" s="16">
        <f t="shared" si="4"/>
        <v>2.4096385542168752E-2</v>
      </c>
      <c r="E106" s="15">
        <v>26.27</v>
      </c>
      <c r="F106" s="16">
        <f t="shared" si="5"/>
        <v>6.184316895715436E-2</v>
      </c>
    </row>
    <row r="107" spans="1:6" x14ac:dyDescent="0.45">
      <c r="A107" s="6">
        <v>43647</v>
      </c>
      <c r="B107" s="7">
        <v>49.9</v>
      </c>
      <c r="C107" s="17">
        <f t="shared" si="3"/>
        <v>-1.1000000000000014</v>
      </c>
      <c r="D107" s="16">
        <f t="shared" si="4"/>
        <v>-1.1881188118811892E-2</v>
      </c>
      <c r="E107" s="15">
        <v>25.91</v>
      </c>
      <c r="F107" s="16">
        <f t="shared" si="5"/>
        <v>-4.4264144438799558E-2</v>
      </c>
    </row>
    <row r="108" spans="1:6" x14ac:dyDescent="0.45">
      <c r="A108" s="6">
        <v>43678</v>
      </c>
      <c r="B108" s="7">
        <v>52.5</v>
      </c>
      <c r="C108" s="17">
        <f t="shared" si="3"/>
        <v>2.6000000000000014</v>
      </c>
      <c r="D108" s="16">
        <f t="shared" si="4"/>
        <v>2.739726027397249E-2</v>
      </c>
      <c r="E108" s="15">
        <v>24.83</v>
      </c>
      <c r="F108" s="16">
        <f t="shared" si="5"/>
        <v>-8.8807339449541334E-2</v>
      </c>
    </row>
    <row r="109" spans="1:6" x14ac:dyDescent="0.45">
      <c r="A109" s="13"/>
      <c r="B109" s="15"/>
      <c r="C109" s="17">
        <f t="shared" si="3"/>
        <v>-52.5</v>
      </c>
      <c r="D109" s="16">
        <f t="shared" si="4"/>
        <v>-1</v>
      </c>
      <c r="E109" s="15">
        <v>26.48</v>
      </c>
      <c r="F109" s="16">
        <f t="shared" si="5"/>
        <v>1.1072889993398727E-2</v>
      </c>
    </row>
    <row r="110" spans="1:6" x14ac:dyDescent="0.45">
      <c r="A110" s="13"/>
      <c r="B110" s="15"/>
      <c r="C110" s="17">
        <f t="shared" si="3"/>
        <v>0</v>
      </c>
      <c r="D110" s="16">
        <f t="shared" si="4"/>
        <v>-1</v>
      </c>
      <c r="E110" s="15">
        <v>27.51</v>
      </c>
      <c r="F110" s="16">
        <f t="shared" si="5"/>
        <v>0.13070283600493227</v>
      </c>
    </row>
    <row r="111" spans="1:6" x14ac:dyDescent="0.45">
      <c r="A111" s="13"/>
      <c r="B111" s="15"/>
      <c r="C111" s="17">
        <f t="shared" si="3"/>
        <v>0</v>
      </c>
      <c r="D111" s="16">
        <f t="shared" si="4"/>
        <v>-1</v>
      </c>
      <c r="E111" s="15">
        <v>27.52</v>
      </c>
      <c r="F111" s="16">
        <f t="shared" si="5"/>
        <v>0.17808214134922329</v>
      </c>
    </row>
    <row r="112" spans="1:6" x14ac:dyDescent="0.45">
      <c r="A112" s="13"/>
      <c r="B112" s="15"/>
      <c r="C112" s="17">
        <f t="shared" si="3"/>
        <v>0</v>
      </c>
      <c r="D112" s="16">
        <f t="shared" si="4"/>
        <v>-1</v>
      </c>
      <c r="E112" s="15">
        <v>28.75</v>
      </c>
      <c r="F112" s="16">
        <f t="shared" si="5"/>
        <v>0.1173727166731442</v>
      </c>
    </row>
    <row r="113" spans="1:6" x14ac:dyDescent="0.45">
      <c r="A113" s="13"/>
      <c r="B113" s="15"/>
      <c r="C113" s="17">
        <f t="shared" si="3"/>
        <v>0</v>
      </c>
      <c r="D113" s="16">
        <f t="shared" si="4"/>
        <v>-1</v>
      </c>
      <c r="E113" s="15">
        <v>29.68</v>
      </c>
      <c r="F113" s="16">
        <f t="shared" si="5"/>
        <v>0.13152878383530298</v>
      </c>
    </row>
    <row r="114" spans="1:6" x14ac:dyDescent="0.45">
      <c r="A114" s="13"/>
      <c r="B114" s="15"/>
      <c r="C114" s="17">
        <f t="shared" si="3"/>
        <v>0</v>
      </c>
      <c r="D114" s="16">
        <f t="shared" si="4"/>
        <v>-1</v>
      </c>
      <c r="E114" s="15">
        <v>31.02</v>
      </c>
      <c r="F114" s="16">
        <f t="shared" si="5"/>
        <v>0.19629772464327044</v>
      </c>
    </row>
    <row r="115" spans="1:6" x14ac:dyDescent="0.45">
      <c r="A115" s="13"/>
      <c r="B115" s="15"/>
      <c r="C115" s="17">
        <f t="shared" si="3"/>
        <v>0</v>
      </c>
      <c r="D115" s="16">
        <f t="shared" si="4"/>
        <v>-1</v>
      </c>
      <c r="E115" s="15">
        <v>30.27</v>
      </c>
      <c r="F115" s="16">
        <f t="shared" si="5"/>
        <v>0.2586279109616596</v>
      </c>
    </row>
    <row r="116" spans="1:6" x14ac:dyDescent="0.45">
      <c r="A116" s="13"/>
      <c r="B116" s="15"/>
      <c r="C116" s="17">
        <f t="shared" si="3"/>
        <v>0</v>
      </c>
      <c r="D116" s="16">
        <f t="shared" si="4"/>
        <v>-1</v>
      </c>
      <c r="E116" s="15">
        <v>30.709999</v>
      </c>
      <c r="F116" s="16">
        <f t="shared" si="5"/>
        <v>0.19727091617933734</v>
      </c>
    </row>
    <row r="117" spans="1:6" x14ac:dyDescent="0.45">
      <c r="A117" s="13"/>
      <c r="B117" s="15"/>
      <c r="C117" s="17">
        <f t="shared" si="3"/>
        <v>0</v>
      </c>
      <c r="D117" s="16">
        <f t="shared" si="4"/>
        <v>-1</v>
      </c>
      <c r="E117" s="15">
        <v>30.76</v>
      </c>
      <c r="F117" s="16">
        <f t="shared" si="5"/>
        <v>0.17359790818763488</v>
      </c>
    </row>
    <row r="118" spans="1:6" x14ac:dyDescent="0.45">
      <c r="A118" s="13"/>
      <c r="B118" s="15"/>
      <c r="C118" s="17">
        <f t="shared" si="3"/>
        <v>0</v>
      </c>
      <c r="D118" s="16">
        <f t="shared" si="4"/>
        <v>-1</v>
      </c>
      <c r="E118" s="15">
        <v>32.43</v>
      </c>
      <c r="F118" s="16">
        <f t="shared" si="5"/>
        <v>0.23448800913589651</v>
      </c>
    </row>
    <row r="119" spans="1:6" x14ac:dyDescent="0.45">
      <c r="A119" s="13"/>
      <c r="B119" s="15"/>
      <c r="C119" s="17">
        <f t="shared" si="3"/>
        <v>0</v>
      </c>
      <c r="D119" s="16">
        <f t="shared" si="4"/>
        <v>-1</v>
      </c>
      <c r="E119" s="15">
        <v>33.07</v>
      </c>
      <c r="F119" s="16">
        <f t="shared" si="5"/>
        <v>0.27634118101119265</v>
      </c>
    </row>
    <row r="120" spans="1:6" x14ac:dyDescent="0.45">
      <c r="A120" s="13"/>
      <c r="B120" s="15"/>
      <c r="C120" s="17">
        <f t="shared" si="3"/>
        <v>0</v>
      </c>
      <c r="D120" s="16">
        <f t="shared" si="4"/>
        <v>-1</v>
      </c>
      <c r="E120" s="15">
        <v>33.240001999999997</v>
      </c>
      <c r="F120" s="16">
        <f t="shared" si="5"/>
        <v>0.33870326218284341</v>
      </c>
    </row>
    <row r="121" spans="1:6" x14ac:dyDescent="0.45">
      <c r="A121" s="13"/>
      <c r="B121" s="15"/>
      <c r="C121" s="17">
        <f t="shared" si="3"/>
        <v>0</v>
      </c>
      <c r="D121" s="16" t="e">
        <f t="shared" si="4"/>
        <v>#DIV/0!</v>
      </c>
      <c r="E121" s="15">
        <v>33.020000000000003</v>
      </c>
      <c r="F121" s="16">
        <f t="shared" si="5"/>
        <v>0.24697885196374636</v>
      </c>
    </row>
    <row r="122" spans="1:6" x14ac:dyDescent="0.45">
      <c r="A122" s="13"/>
      <c r="B122" s="15"/>
      <c r="C122" s="17">
        <f t="shared" si="3"/>
        <v>0</v>
      </c>
      <c r="D122" s="16" t="e">
        <f t="shared" si="4"/>
        <v>#DIV/0!</v>
      </c>
      <c r="E122" s="15">
        <v>35.009998000000003</v>
      </c>
      <c r="F122" s="16">
        <f t="shared" si="5"/>
        <v>0.27262806252271909</v>
      </c>
    </row>
    <row r="123" spans="1:6" x14ac:dyDescent="0.45">
      <c r="A123" s="13"/>
      <c r="B123" s="15"/>
      <c r="C123" s="17">
        <f t="shared" si="3"/>
        <v>0</v>
      </c>
      <c r="D123" s="16" t="e">
        <f t="shared" si="4"/>
        <v>#DIV/0!</v>
      </c>
      <c r="E123" s="15">
        <v>32.43</v>
      </c>
      <c r="F123" s="16">
        <f t="shared" si="5"/>
        <v>0.17841569767441867</v>
      </c>
    </row>
    <row r="124" spans="1:6" x14ac:dyDescent="0.45">
      <c r="A124" s="13"/>
      <c r="B124" s="15"/>
      <c r="C124" s="17">
        <f t="shared" si="3"/>
        <v>0</v>
      </c>
      <c r="D124" s="16" t="e">
        <f t="shared" si="4"/>
        <v>#DIV/0!</v>
      </c>
      <c r="E124" s="15">
        <v>32.040000999999997</v>
      </c>
      <c r="F124" s="16">
        <f t="shared" si="5"/>
        <v>0.11443481739130412</v>
      </c>
    </row>
    <row r="125" spans="1:6" x14ac:dyDescent="0.45">
      <c r="A125" s="13"/>
      <c r="B125" s="15"/>
      <c r="C125" s="17">
        <f t="shared" si="3"/>
        <v>0</v>
      </c>
      <c r="D125" s="16" t="e">
        <f t="shared" si="4"/>
        <v>#DIV/0!</v>
      </c>
      <c r="E125" s="15">
        <v>32.459999000000003</v>
      </c>
      <c r="F125" s="16">
        <f t="shared" si="5"/>
        <v>9.3665734501347853E-2</v>
      </c>
    </row>
    <row r="126" spans="1:6" x14ac:dyDescent="0.45">
      <c r="A126" s="13"/>
      <c r="B126" s="15"/>
      <c r="C126" s="17">
        <f t="shared" si="3"/>
        <v>0</v>
      </c>
      <c r="D126" s="16" t="e">
        <f t="shared" si="4"/>
        <v>#DIV/0!</v>
      </c>
      <c r="E126" s="15">
        <v>31.639999</v>
      </c>
      <c r="F126" s="16">
        <f t="shared" si="5"/>
        <v>1.9987072856221699E-2</v>
      </c>
    </row>
    <row r="127" spans="1:6" x14ac:dyDescent="0.45">
      <c r="A127" s="13"/>
      <c r="B127" s="15"/>
      <c r="C127" s="17">
        <f t="shared" si="3"/>
        <v>0</v>
      </c>
      <c r="D127" s="16" t="e">
        <f t="shared" si="4"/>
        <v>#DIV/0!</v>
      </c>
      <c r="E127" s="15">
        <v>29.98</v>
      </c>
      <c r="F127" s="16">
        <f t="shared" si="5"/>
        <v>-9.5804426825238931E-3</v>
      </c>
    </row>
    <row r="128" spans="1:6" x14ac:dyDescent="0.45">
      <c r="A128" s="13"/>
      <c r="B128" s="15"/>
      <c r="C128" s="17">
        <f t="shared" si="3"/>
        <v>0</v>
      </c>
      <c r="D128" s="16" t="e">
        <f t="shared" si="4"/>
        <v>#DIV/0!</v>
      </c>
      <c r="E128" s="15">
        <v>31.309999000000001</v>
      </c>
      <c r="F128" s="16">
        <f t="shared" si="5"/>
        <v>1.9537610535252714E-2</v>
      </c>
    </row>
    <row r="129" spans="1:6" x14ac:dyDescent="0.45">
      <c r="A129" s="13"/>
      <c r="B129" s="15"/>
      <c r="C129" s="17">
        <f t="shared" si="3"/>
        <v>0</v>
      </c>
      <c r="D129" s="16" t="e">
        <f t="shared" si="4"/>
        <v>#DIV/0!</v>
      </c>
      <c r="E129" s="15">
        <v>30.23</v>
      </c>
      <c r="F129" s="16">
        <f t="shared" si="5"/>
        <v>-1.7230169050715283E-2</v>
      </c>
    </row>
    <row r="130" spans="1:6" x14ac:dyDescent="0.45">
      <c r="A130" s="13"/>
      <c r="B130" s="15"/>
      <c r="C130" s="17">
        <f t="shared" si="3"/>
        <v>0</v>
      </c>
      <c r="D130" s="16" t="e">
        <f t="shared" si="4"/>
        <v>#DIV/0!</v>
      </c>
      <c r="E130" s="15">
        <v>29.74</v>
      </c>
      <c r="F130" s="16">
        <f t="shared" si="5"/>
        <v>-8.2947887758248573E-2</v>
      </c>
    </row>
    <row r="131" spans="1:6" x14ac:dyDescent="0.45">
      <c r="A131" s="13"/>
      <c r="B131" s="15"/>
      <c r="C131" s="17">
        <f t="shared" si="3"/>
        <v>0</v>
      </c>
      <c r="D131" s="16" t="e">
        <f t="shared" si="4"/>
        <v>#DIV/0!</v>
      </c>
      <c r="E131" s="15">
        <v>27.25</v>
      </c>
      <c r="F131" s="16">
        <f t="shared" si="5"/>
        <v>-0.17599032355609312</v>
      </c>
    </row>
    <row r="132" spans="1:6" x14ac:dyDescent="0.45">
      <c r="A132" s="13"/>
      <c r="B132" s="15"/>
      <c r="C132" s="17">
        <f t="shared" ref="C132:C195" si="6">B132-B131</f>
        <v>0</v>
      </c>
      <c r="D132" s="16" t="e">
        <f t="shared" si="4"/>
        <v>#DIV/0!</v>
      </c>
      <c r="E132" s="15">
        <v>26.84</v>
      </c>
      <c r="F132" s="16">
        <f t="shared" si="5"/>
        <v>-0.19253915809030331</v>
      </c>
    </row>
    <row r="133" spans="1:6" x14ac:dyDescent="0.45">
      <c r="A133" s="13"/>
      <c r="B133" s="15"/>
      <c r="C133" s="17">
        <f t="shared" si="6"/>
        <v>0</v>
      </c>
      <c r="D133" s="16" t="e">
        <f t="shared" si="4"/>
        <v>#DIV/0!</v>
      </c>
      <c r="E133" s="15">
        <v>25.35</v>
      </c>
      <c r="F133" s="16">
        <f t="shared" si="5"/>
        <v>-0.23228346456692917</v>
      </c>
    </row>
    <row r="134" spans="1:6" x14ac:dyDescent="0.45">
      <c r="A134" s="13"/>
      <c r="B134" s="15"/>
      <c r="C134" s="17">
        <f t="shared" si="6"/>
        <v>0</v>
      </c>
      <c r="D134" s="16" t="e">
        <f t="shared" si="4"/>
        <v>#DIV/0!</v>
      </c>
      <c r="E134" s="15">
        <v>26.790001</v>
      </c>
      <c r="F134" s="16">
        <f t="shared" si="5"/>
        <v>-0.23478998770579773</v>
      </c>
    </row>
    <row r="135" spans="1:6" x14ac:dyDescent="0.45">
      <c r="A135" s="13"/>
      <c r="B135" s="15"/>
      <c r="C135" s="17">
        <f t="shared" si="6"/>
        <v>0</v>
      </c>
      <c r="D135" s="16" t="e">
        <f t="shared" si="4"/>
        <v>#DIV/0!</v>
      </c>
      <c r="E135" s="15">
        <v>27.299999</v>
      </c>
      <c r="F135" s="16">
        <f t="shared" si="5"/>
        <v>-0.15818689485044712</v>
      </c>
    </row>
    <row r="136" spans="1:6" x14ac:dyDescent="0.45">
      <c r="A136" s="13"/>
      <c r="B136" s="15"/>
      <c r="C136" s="17">
        <f t="shared" si="6"/>
        <v>0</v>
      </c>
      <c r="D136" s="16" t="e">
        <f t="shared" si="4"/>
        <v>#DIV/0!</v>
      </c>
      <c r="E136" s="15">
        <v>26.92</v>
      </c>
      <c r="F136" s="16">
        <f t="shared" si="5"/>
        <v>-0.15980027591135204</v>
      </c>
    </row>
    <row r="137" spans="1:6" x14ac:dyDescent="0.45">
      <c r="A137" s="13"/>
      <c r="B137" s="15"/>
      <c r="C137" s="17">
        <f t="shared" si="6"/>
        <v>0</v>
      </c>
      <c r="D137" s="16" t="e">
        <f t="shared" si="4"/>
        <v>#DIV/0!</v>
      </c>
      <c r="E137" s="15">
        <v>28.799999</v>
      </c>
      <c r="F137" s="16">
        <f t="shared" si="5"/>
        <v>-0.11275416243851399</v>
      </c>
    </row>
    <row r="138" spans="1:6" x14ac:dyDescent="0.45">
      <c r="A138" s="13"/>
      <c r="B138" s="15"/>
      <c r="C138" s="17">
        <f t="shared" si="6"/>
        <v>0</v>
      </c>
      <c r="D138" s="16" t="e">
        <f t="shared" si="4"/>
        <v>#DIV/0!</v>
      </c>
      <c r="E138" s="15">
        <v>26.92</v>
      </c>
      <c r="F138" s="16">
        <f t="shared" si="5"/>
        <v>-0.14917822848224482</v>
      </c>
    </row>
    <row r="139" spans="1:6" x14ac:dyDescent="0.45">
      <c r="A139" s="13"/>
      <c r="B139" s="15"/>
      <c r="C139" s="17">
        <f t="shared" si="6"/>
        <v>0</v>
      </c>
      <c r="D139" s="16" t="e">
        <f t="shared" si="4"/>
        <v>#DIV/0!</v>
      </c>
      <c r="E139" s="15">
        <v>28.049999</v>
      </c>
      <c r="F139" s="16">
        <f t="shared" si="5"/>
        <v>-6.437628418945962E-2</v>
      </c>
    </row>
    <row r="140" spans="1:6" x14ac:dyDescent="0.45">
      <c r="A140" s="13"/>
      <c r="B140" s="15"/>
      <c r="C140" s="17">
        <f t="shared" si="6"/>
        <v>0</v>
      </c>
      <c r="D140" s="16" t="e">
        <f t="shared" si="4"/>
        <v>#DIV/0!</v>
      </c>
      <c r="E140" s="15">
        <v>26.82</v>
      </c>
      <c r="F140" s="16">
        <f t="shared" si="5"/>
        <v>-0.14340463568842654</v>
      </c>
    </row>
    <row r="141" spans="1:6" x14ac:dyDescent="0.45">
      <c r="A141" s="13"/>
      <c r="B141" s="15"/>
      <c r="C141" s="17">
        <f>B141-B140</f>
        <v>0</v>
      </c>
      <c r="D141" s="16" t="e">
        <f>B141/B129-1</f>
        <v>#DIV/0!</v>
      </c>
      <c r="E141" s="15">
        <v>26.25</v>
      </c>
      <c r="F141" s="16">
        <f t="shared" si="5"/>
        <v>-0.13165729407872973</v>
      </c>
    </row>
    <row r="142" spans="1:6" x14ac:dyDescent="0.45">
      <c r="A142" s="13"/>
      <c r="B142" s="15"/>
      <c r="C142" s="17">
        <f>B142-B141</f>
        <v>0</v>
      </c>
      <c r="D142" s="16" t="e">
        <f>B142/B130-1</f>
        <v>#DIV/0!</v>
      </c>
      <c r="E142" s="15">
        <v>26.91</v>
      </c>
      <c r="F142" s="16">
        <f t="shared" si="5"/>
        <v>-9.5158036314727634E-2</v>
      </c>
    </row>
    <row r="143" spans="1:6" x14ac:dyDescent="0.45">
      <c r="A143" s="13"/>
      <c r="B143" s="15"/>
      <c r="C143" s="17">
        <f>B143-B142</f>
        <v>0</v>
      </c>
      <c r="D143" s="16" t="e">
        <f t="shared" ref="D143:D200" si="7">B143/B131-1</f>
        <v>#DIV/0!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13"/>
      <c r="B144" s="15"/>
      <c r="C144" s="17">
        <f t="shared" si="6"/>
        <v>0</v>
      </c>
      <c r="D144" s="16" t="e">
        <f t="shared" si="7"/>
        <v>#DIV/0!</v>
      </c>
      <c r="E144" s="15">
        <v>28.940000999999999</v>
      </c>
      <c r="F144" s="16">
        <f t="shared" si="8"/>
        <v>7.8241467958271249E-2</v>
      </c>
    </row>
    <row r="145" spans="1:6" x14ac:dyDescent="0.45">
      <c r="A145" s="13"/>
      <c r="B145" s="15"/>
      <c r="C145" s="17">
        <f t="shared" si="6"/>
        <v>0</v>
      </c>
      <c r="D145" s="16" t="e">
        <f t="shared" si="7"/>
        <v>#DIV/0!</v>
      </c>
      <c r="E145" s="15">
        <v>29.4</v>
      </c>
      <c r="F145" s="16">
        <f t="shared" si="8"/>
        <v>0.15976331360946738</v>
      </c>
    </row>
    <row r="146" spans="1:6" x14ac:dyDescent="0.45">
      <c r="A146" s="13"/>
      <c r="B146" s="15"/>
      <c r="C146" s="17">
        <f t="shared" si="6"/>
        <v>0</v>
      </c>
      <c r="D146" s="16" t="e">
        <f t="shared" si="7"/>
        <v>#DIV/0!</v>
      </c>
      <c r="E146" s="15">
        <v>28.530000999999999</v>
      </c>
      <c r="F146" s="16">
        <f t="shared" si="8"/>
        <v>6.4949605638312535E-2</v>
      </c>
    </row>
    <row r="147" spans="1:6" x14ac:dyDescent="0.45">
      <c r="A147" s="13"/>
      <c r="B147" s="15"/>
      <c r="C147" s="17">
        <f t="shared" si="6"/>
        <v>0</v>
      </c>
      <c r="D147" s="16" t="e">
        <f t="shared" si="7"/>
        <v>#DIV/0!</v>
      </c>
      <c r="E147" s="15">
        <v>26.219999000000001</v>
      </c>
      <c r="F147" s="16">
        <f t="shared" si="8"/>
        <v>-3.9560441009539926E-2</v>
      </c>
    </row>
    <row r="148" spans="1:6" x14ac:dyDescent="0.45">
      <c r="A148" s="13"/>
      <c r="B148" s="15"/>
      <c r="C148" s="17">
        <f t="shared" si="6"/>
        <v>0</v>
      </c>
      <c r="D148" s="16" t="e">
        <f t="shared" si="7"/>
        <v>#DIV/0!</v>
      </c>
      <c r="E148" s="15">
        <v>21.48</v>
      </c>
      <c r="F148" s="16">
        <f t="shared" si="8"/>
        <v>-0.20208023774145623</v>
      </c>
    </row>
    <row r="149" spans="1:6" x14ac:dyDescent="0.45">
      <c r="A149" s="13"/>
      <c r="B149" s="15"/>
      <c r="C149" s="17">
        <f t="shared" si="6"/>
        <v>0</v>
      </c>
      <c r="D149" s="16" t="e">
        <f t="shared" si="7"/>
        <v>#DIV/0!</v>
      </c>
      <c r="E149" s="15">
        <v>23.58</v>
      </c>
      <c r="F149" s="16">
        <f t="shared" si="8"/>
        <v>-0.18124997157117961</v>
      </c>
    </row>
    <row r="150" spans="1:6" x14ac:dyDescent="0.45">
      <c r="A150" s="13"/>
      <c r="B150" s="15"/>
      <c r="C150" s="17">
        <f t="shared" si="6"/>
        <v>0</v>
      </c>
      <c r="D150" s="16" t="e">
        <f t="shared" si="7"/>
        <v>#DIV/0!</v>
      </c>
      <c r="E150" s="15">
        <v>25.790001</v>
      </c>
      <c r="F150" s="16">
        <f t="shared" si="8"/>
        <v>-4.1976188707280926E-2</v>
      </c>
    </row>
    <row r="151" spans="1:6" x14ac:dyDescent="0.45">
      <c r="A151" s="13"/>
      <c r="B151" s="15"/>
      <c r="C151" s="17">
        <f t="shared" si="6"/>
        <v>0</v>
      </c>
      <c r="D151" s="16" t="e">
        <f t="shared" si="7"/>
        <v>#DIV/0!</v>
      </c>
      <c r="E151" s="15">
        <v>27.110001</v>
      </c>
      <c r="F151" s="16">
        <f t="shared" si="8"/>
        <v>-3.3511516346221626E-2</v>
      </c>
    </row>
    <row r="152" spans="1:6" x14ac:dyDescent="0.45">
      <c r="A152" s="13"/>
      <c r="B152" s="15"/>
      <c r="C152" s="17">
        <f t="shared" si="6"/>
        <v>0</v>
      </c>
      <c r="D152" s="16" t="e">
        <f t="shared" si="7"/>
        <v>#DIV/0!</v>
      </c>
      <c r="E152" s="15">
        <v>28.25</v>
      </c>
      <c r="F152" s="16">
        <f t="shared" si="8"/>
        <v>5.3318419090231162E-2</v>
      </c>
    </row>
    <row r="153" spans="1:6" x14ac:dyDescent="0.45">
      <c r="A153" s="13"/>
      <c r="B153" s="15"/>
      <c r="C153" s="17">
        <f t="shared" si="6"/>
        <v>0</v>
      </c>
      <c r="D153" s="16" t="e">
        <f>B153/B141-1</f>
        <v>#DIV/0!</v>
      </c>
      <c r="E153" s="15">
        <v>30.1</v>
      </c>
      <c r="F153" s="16">
        <f t="shared" si="8"/>
        <v>0.14666666666666672</v>
      </c>
    </row>
    <row r="154" spans="1:6" x14ac:dyDescent="0.45">
      <c r="A154" s="13"/>
      <c r="B154" s="15"/>
      <c r="C154" s="17">
        <f t="shared" si="6"/>
        <v>0</v>
      </c>
      <c r="D154" s="16" t="e">
        <f>B154/B142-1</f>
        <v>#DIV/0!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/>
      <c r="B155" s="15"/>
      <c r="C155" s="17">
        <f t="shared" si="6"/>
        <v>0</v>
      </c>
      <c r="D155" s="16" t="e">
        <f t="shared" si="7"/>
        <v>#DIV/0!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/>
      <c r="B156" s="15"/>
      <c r="C156" s="17">
        <f t="shared" si="6"/>
        <v>0</v>
      </c>
      <c r="D156" s="16" t="e">
        <f t="shared" si="7"/>
        <v>#DIV/0!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/>
      <c r="B157" s="15"/>
      <c r="C157" s="17">
        <f t="shared" si="6"/>
        <v>0</v>
      </c>
      <c r="D157" s="16" t="e">
        <f t="shared" si="7"/>
        <v>#DIV/0!</v>
      </c>
      <c r="E157" s="15">
        <v>31.77</v>
      </c>
      <c r="F157" s="16">
        <f t="shared" si="8"/>
        <v>8.0612244897959151E-2</v>
      </c>
    </row>
    <row r="158" spans="1:6" x14ac:dyDescent="0.45">
      <c r="A158" s="13"/>
      <c r="B158" s="15"/>
      <c r="C158" s="17">
        <f t="shared" si="6"/>
        <v>0</v>
      </c>
      <c r="D158" s="16" t="e">
        <f t="shared" si="7"/>
        <v>#DIV/0!</v>
      </c>
      <c r="E158" s="15">
        <v>31.459999</v>
      </c>
      <c r="F158" s="16">
        <f t="shared" si="8"/>
        <v>0.1026988397231392</v>
      </c>
    </row>
    <row r="159" spans="1:6" x14ac:dyDescent="0.45">
      <c r="A159" s="13"/>
      <c r="B159" s="15"/>
      <c r="C159" s="17">
        <f t="shared" si="6"/>
        <v>0</v>
      </c>
      <c r="D159" s="16" t="e">
        <f t="shared" si="7"/>
        <v>#DIV/0!</v>
      </c>
      <c r="E159" s="15">
        <v>32.009998000000003</v>
      </c>
      <c r="F159" s="16">
        <f t="shared" si="8"/>
        <v>0.22082376891013622</v>
      </c>
    </row>
    <row r="160" spans="1:6" x14ac:dyDescent="0.45">
      <c r="A160" s="13"/>
      <c r="B160" s="15"/>
      <c r="C160" s="17">
        <f t="shared" si="6"/>
        <v>0</v>
      </c>
      <c r="D160" s="16" t="e">
        <f t="shared" si="7"/>
        <v>#DIV/0!</v>
      </c>
      <c r="E160" s="15">
        <v>33.439999</v>
      </c>
      <c r="F160" s="16">
        <f t="shared" si="8"/>
        <v>0.55679697392923644</v>
      </c>
    </row>
    <row r="161" spans="1:6" x14ac:dyDescent="0.45">
      <c r="A161" s="13"/>
      <c r="B161" s="15"/>
      <c r="C161" s="17">
        <f t="shared" si="6"/>
        <v>0</v>
      </c>
      <c r="D161" s="16" t="e">
        <f t="shared" si="7"/>
        <v>#DIV/0!</v>
      </c>
      <c r="E161" s="15">
        <v>34.619999</v>
      </c>
      <c r="F161" s="16">
        <f t="shared" si="8"/>
        <v>0.46819334181509764</v>
      </c>
    </row>
    <row r="162" spans="1:6" x14ac:dyDescent="0.45">
      <c r="A162" s="13"/>
      <c r="B162" s="15"/>
      <c r="C162" s="17">
        <f t="shared" si="6"/>
        <v>0</v>
      </c>
      <c r="D162" s="16" t="e">
        <f t="shared" si="7"/>
        <v>#DIV/0!</v>
      </c>
      <c r="E162" s="15">
        <v>35.779998999999997</v>
      </c>
      <c r="F162" s="16">
        <f t="shared" si="8"/>
        <v>0.38735934907486036</v>
      </c>
    </row>
    <row r="163" spans="1:6" x14ac:dyDescent="0.45">
      <c r="A163" s="13"/>
      <c r="B163" s="15"/>
      <c r="C163" s="17">
        <f t="shared" si="6"/>
        <v>0</v>
      </c>
      <c r="D163" s="16" t="e">
        <f t="shared" si="7"/>
        <v>#DIV/0!</v>
      </c>
      <c r="E163" s="15">
        <v>34.599997999999999</v>
      </c>
      <c r="F163" s="16">
        <f t="shared" si="8"/>
        <v>0.27628169397706759</v>
      </c>
    </row>
    <row r="164" spans="1:6" x14ac:dyDescent="0.45">
      <c r="A164" s="13"/>
      <c r="B164" s="15"/>
      <c r="C164" s="17">
        <f t="shared" si="6"/>
        <v>0</v>
      </c>
      <c r="D164" s="16" t="e">
        <f t="shared" si="7"/>
        <v>#DIV/0!</v>
      </c>
      <c r="E164" s="15">
        <v>34.520000000000003</v>
      </c>
      <c r="F164" s="16">
        <f t="shared" si="8"/>
        <v>0.22194690265486727</v>
      </c>
    </row>
    <row r="165" spans="1:6" x14ac:dyDescent="0.45">
      <c r="A165" s="13"/>
      <c r="B165" s="15"/>
      <c r="C165" s="17">
        <f t="shared" si="6"/>
        <v>0</v>
      </c>
      <c r="D165" s="16" t="e">
        <f t="shared" si="7"/>
        <v>#DIV/0!</v>
      </c>
      <c r="E165" s="15">
        <v>34.950001</v>
      </c>
      <c r="F165" s="16">
        <f t="shared" si="8"/>
        <v>0.16112960132890364</v>
      </c>
    </row>
    <row r="166" spans="1:6" x14ac:dyDescent="0.45">
      <c r="A166" s="13"/>
      <c r="B166" s="15"/>
      <c r="C166" s="17">
        <f t="shared" si="6"/>
        <v>0</v>
      </c>
      <c r="D166" s="16" t="e">
        <f t="shared" si="7"/>
        <v>#DIV/0!</v>
      </c>
      <c r="E166" s="15">
        <v>32.919998</v>
      </c>
      <c r="F166" s="16">
        <f t="shared" si="8"/>
        <v>0.13010638963633325</v>
      </c>
    </row>
    <row r="167" spans="1:6" x14ac:dyDescent="0.45">
      <c r="A167" s="13"/>
      <c r="B167" s="15"/>
      <c r="C167" s="17">
        <f t="shared" si="6"/>
        <v>0</v>
      </c>
      <c r="D167" s="16" t="e">
        <f t="shared" si="7"/>
        <v>#DIV/0!</v>
      </c>
      <c r="E167" s="15">
        <v>33.770000000000003</v>
      </c>
      <c r="F167" s="16">
        <f t="shared" si="8"/>
        <v>0.28500756145328943</v>
      </c>
    </row>
    <row r="168" spans="1:6" x14ac:dyDescent="0.45">
      <c r="A168" s="13"/>
      <c r="B168" s="15"/>
      <c r="C168" s="17">
        <f t="shared" si="6"/>
        <v>0</v>
      </c>
      <c r="D168" s="16" t="e">
        <f t="shared" si="7"/>
        <v>#DIV/0!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/>
      <c r="B169" s="15"/>
      <c r="C169" s="17">
        <f t="shared" si="6"/>
        <v>0</v>
      </c>
      <c r="D169" s="16" t="e">
        <f t="shared" si="7"/>
        <v>#DIV/0!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/>
      <c r="B170" s="15"/>
      <c r="C170" s="17">
        <f t="shared" si="6"/>
        <v>0</v>
      </c>
      <c r="D170" s="16" t="e">
        <f t="shared" si="7"/>
        <v>#DIV/0!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/>
      <c r="B171" s="15"/>
      <c r="C171" s="17">
        <f t="shared" si="6"/>
        <v>0</v>
      </c>
      <c r="D171" s="16" t="e">
        <f t="shared" si="7"/>
        <v>#DIV/0!</v>
      </c>
      <c r="E171" s="15">
        <v>29.08</v>
      </c>
      <c r="F171" s="16">
        <f t="shared" si="8"/>
        <v>-9.1533838896210029E-2</v>
      </c>
    </row>
    <row r="172" spans="1:6" x14ac:dyDescent="0.45">
      <c r="A172" s="13"/>
      <c r="B172" s="15"/>
      <c r="C172" s="17">
        <f t="shared" si="6"/>
        <v>0</v>
      </c>
      <c r="D172" s="16" t="e">
        <f t="shared" si="7"/>
        <v>#DIV/0!</v>
      </c>
      <c r="E172" s="15">
        <v>28.389999</v>
      </c>
      <c r="F172" s="16">
        <f t="shared" si="8"/>
        <v>-0.15101675092753442</v>
      </c>
    </row>
    <row r="173" spans="1:6" x14ac:dyDescent="0.45">
      <c r="A173" s="13"/>
      <c r="B173" s="15"/>
      <c r="C173" s="17">
        <f t="shared" si="6"/>
        <v>0</v>
      </c>
      <c r="D173" s="16" t="e">
        <f t="shared" si="7"/>
        <v>#DIV/0!</v>
      </c>
      <c r="E173" s="15">
        <v>26.01</v>
      </c>
      <c r="F173" s="16">
        <f t="shared" si="8"/>
        <v>-0.24870015160890091</v>
      </c>
    </row>
    <row r="174" spans="1:6" x14ac:dyDescent="0.45">
      <c r="A174" s="13"/>
      <c r="B174" s="15"/>
      <c r="C174" s="17">
        <f t="shared" si="6"/>
        <v>0</v>
      </c>
      <c r="D174" s="16" t="e">
        <f t="shared" si="7"/>
        <v>#DIV/0!</v>
      </c>
      <c r="E174" s="15">
        <v>27.33</v>
      </c>
      <c r="F174" s="16">
        <f t="shared" si="8"/>
        <v>-0.23616543421367897</v>
      </c>
    </row>
    <row r="175" spans="1:6" x14ac:dyDescent="0.45">
      <c r="A175" s="13"/>
      <c r="B175" s="15"/>
      <c r="C175" s="17">
        <f t="shared" si="6"/>
        <v>0</v>
      </c>
      <c r="D175" s="16" t="e">
        <f t="shared" si="7"/>
        <v>#DIV/0!</v>
      </c>
      <c r="E175" s="15">
        <v>23.01</v>
      </c>
      <c r="F175" s="16">
        <f t="shared" si="8"/>
        <v>-0.33497105982491671</v>
      </c>
    </row>
    <row r="176" spans="1:6" x14ac:dyDescent="0.45">
      <c r="A176" s="13"/>
      <c r="B176" s="15"/>
      <c r="C176" s="17">
        <f t="shared" si="6"/>
        <v>0</v>
      </c>
      <c r="D176" s="16" t="e">
        <f t="shared" si="7"/>
        <v>#DIV/0!</v>
      </c>
      <c r="E176" s="15">
        <v>23.58</v>
      </c>
      <c r="F176" s="16">
        <f t="shared" si="8"/>
        <v>-0.31691772885283909</v>
      </c>
    </row>
    <row r="177" spans="1:6" x14ac:dyDescent="0.45">
      <c r="A177" s="13"/>
      <c r="B177" s="15"/>
      <c r="C177" s="17">
        <f t="shared" si="6"/>
        <v>0</v>
      </c>
      <c r="D177" s="16" t="e">
        <f t="shared" si="7"/>
        <v>#DIV/0!</v>
      </c>
      <c r="E177" s="15">
        <v>21.84</v>
      </c>
      <c r="F177" s="16">
        <f t="shared" si="8"/>
        <v>-0.37510731401695807</v>
      </c>
    </row>
    <row r="178" spans="1:6" x14ac:dyDescent="0.45">
      <c r="A178" s="13"/>
      <c r="B178" s="15"/>
      <c r="C178" s="17">
        <f t="shared" si="6"/>
        <v>0</v>
      </c>
      <c r="D178" s="16" t="e">
        <f t="shared" si="7"/>
        <v>#DIV/0!</v>
      </c>
      <c r="E178" s="15">
        <v>19.739999999999998</v>
      </c>
      <c r="F178" s="16">
        <f t="shared" si="8"/>
        <v>-0.40036448361874144</v>
      </c>
    </row>
    <row r="179" spans="1:6" x14ac:dyDescent="0.45">
      <c r="A179" s="13"/>
      <c r="B179" s="15"/>
      <c r="C179" s="17">
        <f t="shared" si="6"/>
        <v>0</v>
      </c>
      <c r="D179" s="16" t="e">
        <f t="shared" si="7"/>
        <v>#DIV/0!</v>
      </c>
      <c r="E179" s="15">
        <v>21.82</v>
      </c>
      <c r="F179" s="16">
        <f t="shared" si="8"/>
        <v>-0.3538643766656796</v>
      </c>
    </row>
    <row r="180" spans="1:6" x14ac:dyDescent="0.45">
      <c r="A180" s="13"/>
      <c r="B180" s="15"/>
      <c r="C180" s="17">
        <f t="shared" si="6"/>
        <v>0</v>
      </c>
      <c r="D180" s="16" t="e">
        <f t="shared" si="7"/>
        <v>#DIV/0!</v>
      </c>
      <c r="E180" s="15">
        <v>25.389999</v>
      </c>
      <c r="F180" s="16">
        <f t="shared" si="8"/>
        <v>-0.20182333234276439</v>
      </c>
    </row>
    <row r="181" spans="1:6" x14ac:dyDescent="0.45">
      <c r="A181" s="13"/>
      <c r="B181" s="15"/>
      <c r="C181" s="17">
        <f t="shared" si="6"/>
        <v>0</v>
      </c>
      <c r="D181" s="16" t="e">
        <f t="shared" si="7"/>
        <v>#DIV/0!</v>
      </c>
      <c r="E181" s="15">
        <v>24.73</v>
      </c>
      <c r="F181" s="16">
        <f t="shared" si="8"/>
        <v>-0.24557654806517826</v>
      </c>
    </row>
    <row r="182" spans="1:6" x14ac:dyDescent="0.45">
      <c r="A182" s="13"/>
      <c r="B182" s="15"/>
      <c r="C182" s="17">
        <f t="shared" si="6"/>
        <v>0</v>
      </c>
      <c r="D182" s="16" t="e">
        <f t="shared" si="7"/>
        <v>#DIV/0!</v>
      </c>
      <c r="E182" s="15">
        <v>28.040001</v>
      </c>
      <c r="F182" s="16">
        <f t="shared" si="8"/>
        <v>-0.12402365660878834</v>
      </c>
    </row>
    <row r="183" spans="1:6" x14ac:dyDescent="0.45">
      <c r="A183" s="13"/>
      <c r="B183" s="15"/>
      <c r="C183" s="17">
        <f t="shared" si="6"/>
        <v>0</v>
      </c>
      <c r="D183" s="16" t="e">
        <f t="shared" si="7"/>
        <v>#DIV/0!</v>
      </c>
      <c r="E183" s="15">
        <v>27.290001</v>
      </c>
      <c r="F183" s="16">
        <f t="shared" si="8"/>
        <v>-6.1554298486932502E-2</v>
      </c>
    </row>
    <row r="184" spans="1:6" x14ac:dyDescent="0.45">
      <c r="A184" s="13"/>
      <c r="B184" s="15"/>
      <c r="C184" s="17">
        <f t="shared" si="6"/>
        <v>0</v>
      </c>
      <c r="D184" s="16" t="e">
        <f t="shared" si="7"/>
        <v>#DIV/0!</v>
      </c>
      <c r="E184" s="15">
        <v>28.459999</v>
      </c>
      <c r="F184" s="16">
        <f t="shared" si="8"/>
        <v>2.4656570083008145E-3</v>
      </c>
    </row>
    <row r="185" spans="1:6" x14ac:dyDescent="0.45">
      <c r="A185" s="13"/>
      <c r="B185" s="15"/>
      <c r="C185" s="17">
        <f t="shared" si="6"/>
        <v>0</v>
      </c>
      <c r="D185" s="16" t="e">
        <f t="shared" si="7"/>
        <v>#DIV/0!</v>
      </c>
      <c r="E185" s="15">
        <v>29.41</v>
      </c>
      <c r="F185" s="16">
        <f t="shared" si="8"/>
        <v>0.13071895424836599</v>
      </c>
    </row>
    <row r="186" spans="1:6" x14ac:dyDescent="0.45">
      <c r="A186" s="13"/>
      <c r="B186" s="15"/>
      <c r="C186" s="17">
        <f t="shared" si="6"/>
        <v>0</v>
      </c>
      <c r="D186" s="16" t="e">
        <f t="shared" si="7"/>
        <v>#DIV/0!</v>
      </c>
      <c r="E186" s="15">
        <v>27.98</v>
      </c>
      <c r="F186" s="16">
        <f t="shared" si="8"/>
        <v>2.3783388218075352E-2</v>
      </c>
    </row>
    <row r="187" spans="1:6" x14ac:dyDescent="0.45">
      <c r="A187" s="13"/>
      <c r="B187" s="15"/>
      <c r="C187" s="17">
        <f t="shared" si="6"/>
        <v>0</v>
      </c>
      <c r="D187" s="16" t="e">
        <f t="shared" si="7"/>
        <v>#DIV/0!</v>
      </c>
      <c r="E187" s="15">
        <v>28.57</v>
      </c>
      <c r="F187" s="16">
        <f t="shared" si="8"/>
        <v>0.24163407214254673</v>
      </c>
    </row>
    <row r="188" spans="1:6" x14ac:dyDescent="0.45">
      <c r="A188" s="13"/>
      <c r="B188" s="15"/>
      <c r="C188" s="17">
        <f t="shared" si="6"/>
        <v>0</v>
      </c>
      <c r="D188" s="16" t="e">
        <f t="shared" si="7"/>
        <v>#DIV/0!</v>
      </c>
      <c r="E188" s="15">
        <v>29.32</v>
      </c>
      <c r="F188" s="16">
        <f t="shared" si="8"/>
        <v>0.24342663273960996</v>
      </c>
    </row>
    <row r="189" spans="1:6" x14ac:dyDescent="0.45">
      <c r="A189" s="13"/>
      <c r="B189" s="15"/>
      <c r="C189" s="17">
        <f t="shared" si="6"/>
        <v>0</v>
      </c>
      <c r="D189" s="16" t="e">
        <f t="shared" si="7"/>
        <v>#DIV/0!</v>
      </c>
      <c r="E189" s="15">
        <v>27.92</v>
      </c>
      <c r="F189" s="16">
        <f t="shared" si="8"/>
        <v>0.27838827838827851</v>
      </c>
    </row>
    <row r="190" spans="1:6" x14ac:dyDescent="0.45">
      <c r="A190" s="13"/>
      <c r="B190" s="15"/>
      <c r="C190" s="17">
        <f t="shared" si="6"/>
        <v>0</v>
      </c>
      <c r="D190" s="16" t="e">
        <f t="shared" si="7"/>
        <v>#DIV/0!</v>
      </c>
      <c r="E190" s="15">
        <v>26.200001</v>
      </c>
      <c r="F190" s="16">
        <f t="shared" si="8"/>
        <v>0.32725435663627156</v>
      </c>
    </row>
    <row r="191" spans="1:6" x14ac:dyDescent="0.45">
      <c r="A191" s="13"/>
      <c r="B191" s="15"/>
      <c r="C191" s="17">
        <f t="shared" si="6"/>
        <v>0</v>
      </c>
      <c r="D191" s="16" t="e">
        <f t="shared" si="7"/>
        <v>#DIV/0!</v>
      </c>
      <c r="E191" s="15">
        <v>25.18</v>
      </c>
      <c r="F191" s="16">
        <f t="shared" si="8"/>
        <v>0.15398716773602206</v>
      </c>
    </row>
    <row r="192" spans="1:6" x14ac:dyDescent="0.45">
      <c r="A192" s="13"/>
      <c r="B192" s="15"/>
      <c r="C192" s="17">
        <f t="shared" si="6"/>
        <v>0</v>
      </c>
      <c r="D192" s="16" t="e">
        <f t="shared" si="7"/>
        <v>#DIV/0!</v>
      </c>
      <c r="E192" s="15">
        <v>28.41</v>
      </c>
      <c r="F192" s="16">
        <f t="shared" si="8"/>
        <v>0.11894451039560905</v>
      </c>
    </row>
    <row r="193" spans="1:6" x14ac:dyDescent="0.45">
      <c r="A193" s="13"/>
      <c r="B193" s="15"/>
      <c r="C193" s="17">
        <f t="shared" si="6"/>
        <v>0</v>
      </c>
      <c r="D193" s="16" t="e">
        <f t="shared" si="7"/>
        <v>#DIV/0!</v>
      </c>
      <c r="E193" s="15">
        <v>29.690000999999999</v>
      </c>
      <c r="F193" s="16">
        <f t="shared" si="8"/>
        <v>0.2005661544682571</v>
      </c>
    </row>
    <row r="194" spans="1:6" x14ac:dyDescent="0.45">
      <c r="A194" s="13"/>
      <c r="B194" s="15"/>
      <c r="C194" s="17">
        <f t="shared" si="6"/>
        <v>0</v>
      </c>
      <c r="D194" s="16" t="e">
        <f t="shared" si="7"/>
        <v>#DIV/0!</v>
      </c>
      <c r="E194" s="15">
        <v>29.07</v>
      </c>
      <c r="F194" s="16">
        <f t="shared" si="8"/>
        <v>3.6733201257731718E-2</v>
      </c>
    </row>
    <row r="195" spans="1:6" x14ac:dyDescent="0.45">
      <c r="A195" s="13"/>
      <c r="B195" s="15"/>
      <c r="C195" s="17">
        <f t="shared" si="6"/>
        <v>0</v>
      </c>
      <c r="D195" s="16" t="e">
        <f t="shared" si="7"/>
        <v>#DIV/0!</v>
      </c>
      <c r="E195" s="15">
        <v>30.639999</v>
      </c>
      <c r="F195" s="16">
        <f t="shared" si="8"/>
        <v>0.1227555103424145</v>
      </c>
    </row>
    <row r="196" spans="1:6" x14ac:dyDescent="0.45">
      <c r="A196" s="13"/>
      <c r="B196" s="15"/>
      <c r="C196" s="17">
        <f t="shared" ref="C196:C200" si="9">B196-B195</f>
        <v>0</v>
      </c>
      <c r="D196" s="16" t="e">
        <f t="shared" si="7"/>
        <v>#DIV/0!</v>
      </c>
      <c r="E196" s="15">
        <v>31.75</v>
      </c>
      <c r="F196" s="16">
        <f t="shared" si="8"/>
        <v>0.11560088248773304</v>
      </c>
    </row>
    <row r="197" spans="1:6" x14ac:dyDescent="0.45">
      <c r="A197" s="13"/>
      <c r="B197" s="15"/>
      <c r="C197" s="17">
        <f t="shared" si="9"/>
        <v>0</v>
      </c>
      <c r="D197" s="16" t="e">
        <f t="shared" si="7"/>
        <v>#DIV/0!</v>
      </c>
      <c r="E197" s="15">
        <v>30.459999</v>
      </c>
      <c r="F197" s="16">
        <f t="shared" si="8"/>
        <v>3.5702108126487664E-2</v>
      </c>
    </row>
    <row r="198" spans="1:6" x14ac:dyDescent="0.45">
      <c r="A198" s="13"/>
      <c r="B198" s="15"/>
      <c r="C198" s="17">
        <f t="shared" si="9"/>
        <v>0</v>
      </c>
      <c r="D198" s="16" t="e">
        <f t="shared" si="7"/>
        <v>#DIV/0!</v>
      </c>
      <c r="E198" s="15">
        <v>32.060001</v>
      </c>
      <c r="F198" s="16">
        <f t="shared" si="8"/>
        <v>0.14581847748391707</v>
      </c>
    </row>
    <row r="199" spans="1:6" x14ac:dyDescent="0.45">
      <c r="A199" s="13"/>
      <c r="B199" s="15"/>
      <c r="C199" s="17">
        <f t="shared" si="9"/>
        <v>0</v>
      </c>
      <c r="D199" s="16" t="e">
        <f t="shared" si="7"/>
        <v>#DIV/0!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/>
      <c r="B200" s="15"/>
      <c r="C200" s="17">
        <f t="shared" si="9"/>
        <v>0</v>
      </c>
      <c r="D200" s="16" t="e">
        <f t="shared" si="7"/>
        <v>#DIV/0!</v>
      </c>
      <c r="E200" s="15"/>
      <c r="F200" s="16"/>
    </row>
  </sheetData>
  <conditionalFormatting sqref="B2:B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B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C1B2-F24D-4AE1-A463-FF60319BFF60}">
  <dimension ref="A1:F200"/>
  <sheetViews>
    <sheetView workbookViewId="0">
      <selection activeCell="A2" sqref="A2:B102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4">
        <v>40634</v>
      </c>
      <c r="B2" s="5">
        <v>56.1</v>
      </c>
      <c r="C2" s="17"/>
      <c r="D2" s="14"/>
      <c r="E2" s="15">
        <v>31.200001</v>
      </c>
      <c r="F2" s="14"/>
    </row>
    <row r="3" spans="1:6" x14ac:dyDescent="0.45">
      <c r="A3" s="6">
        <v>40664</v>
      </c>
      <c r="B3" s="7">
        <v>54.5</v>
      </c>
      <c r="C3" s="17">
        <f>B3-B2</f>
        <v>-1.6000000000000014</v>
      </c>
      <c r="D3" s="14"/>
      <c r="E3" s="15">
        <v>30.98</v>
      </c>
      <c r="F3" s="14"/>
    </row>
    <row r="4" spans="1:6" x14ac:dyDescent="0.45">
      <c r="A4" s="6">
        <v>40695</v>
      </c>
      <c r="B4" s="7">
        <v>55.1</v>
      </c>
      <c r="C4" s="17">
        <f t="shared" ref="C4:C67" si="0">B4-B3</f>
        <v>0.60000000000000142</v>
      </c>
      <c r="D4" s="14"/>
      <c r="E4" s="15">
        <v>31.51</v>
      </c>
      <c r="F4" s="14"/>
    </row>
    <row r="5" spans="1:6" x14ac:dyDescent="0.45">
      <c r="A5" s="6">
        <v>40725</v>
      </c>
      <c r="B5" s="7">
        <v>54.8</v>
      </c>
      <c r="C5" s="17">
        <f t="shared" si="0"/>
        <v>-0.30000000000000426</v>
      </c>
      <c r="D5" s="14"/>
      <c r="E5" s="15">
        <v>32.68</v>
      </c>
      <c r="F5" s="14"/>
    </row>
    <row r="6" spans="1:6" x14ac:dyDescent="0.45">
      <c r="A6" s="6">
        <v>40756</v>
      </c>
      <c r="B6" s="7">
        <v>51.7</v>
      </c>
      <c r="C6" s="17">
        <f t="shared" si="0"/>
        <v>-3.0999999999999943</v>
      </c>
      <c r="D6" s="14"/>
      <c r="E6" s="15">
        <v>33.529998999999997</v>
      </c>
      <c r="F6" s="14"/>
    </row>
    <row r="7" spans="1:6" x14ac:dyDescent="0.45">
      <c r="A7" s="6">
        <v>40787</v>
      </c>
      <c r="B7" s="7">
        <v>53.2</v>
      </c>
      <c r="C7" s="17">
        <f t="shared" si="0"/>
        <v>1.5</v>
      </c>
      <c r="D7" s="14"/>
      <c r="E7" s="15">
        <v>29.440000999999999</v>
      </c>
      <c r="F7" s="14"/>
    </row>
    <row r="8" spans="1:6" x14ac:dyDescent="0.45">
      <c r="A8" s="6">
        <v>40817</v>
      </c>
      <c r="B8" s="7">
        <v>54.8</v>
      </c>
      <c r="C8" s="17">
        <f t="shared" si="0"/>
        <v>1.5999999999999943</v>
      </c>
      <c r="D8" s="14"/>
      <c r="E8" s="15">
        <v>29.18</v>
      </c>
      <c r="F8" s="14"/>
    </row>
    <row r="9" spans="1:6" x14ac:dyDescent="0.45">
      <c r="A9" s="6">
        <v>40848</v>
      </c>
      <c r="B9" s="7">
        <v>53.9</v>
      </c>
      <c r="C9" s="17">
        <f t="shared" si="0"/>
        <v>-0.89999999999999858</v>
      </c>
      <c r="D9" s="14"/>
      <c r="E9" s="15">
        <v>27.4</v>
      </c>
      <c r="F9" s="14"/>
    </row>
    <row r="10" spans="1:6" x14ac:dyDescent="0.45">
      <c r="A10" s="6">
        <v>40878</v>
      </c>
      <c r="B10" s="7">
        <v>53.1</v>
      </c>
      <c r="C10" s="17">
        <f t="shared" si="0"/>
        <v>-0.79999999999999716</v>
      </c>
      <c r="D10" s="14"/>
      <c r="E10" s="15">
        <v>23.9</v>
      </c>
      <c r="F10" s="14"/>
    </row>
    <row r="11" spans="1:6" x14ac:dyDescent="0.45">
      <c r="A11" s="6">
        <v>40909</v>
      </c>
      <c r="B11" s="7">
        <v>52.2</v>
      </c>
      <c r="C11" s="17">
        <f t="shared" si="0"/>
        <v>-0.89999999999999858</v>
      </c>
      <c r="D11" s="14"/>
      <c r="E11" s="15">
        <v>18.48</v>
      </c>
      <c r="F11" s="14"/>
    </row>
    <row r="12" spans="1:6" x14ac:dyDescent="0.45">
      <c r="A12" s="6">
        <v>40940</v>
      </c>
      <c r="B12" s="7">
        <v>53.7</v>
      </c>
      <c r="C12" s="17">
        <f t="shared" si="0"/>
        <v>1.5</v>
      </c>
      <c r="D12" s="14"/>
      <c r="E12" s="15">
        <v>16.59</v>
      </c>
      <c r="F12" s="14"/>
    </row>
    <row r="13" spans="1:6" x14ac:dyDescent="0.45">
      <c r="A13" s="6">
        <v>40969</v>
      </c>
      <c r="B13" s="7">
        <v>53.8</v>
      </c>
      <c r="C13" s="17">
        <f t="shared" si="0"/>
        <v>9.9999999999994316E-2</v>
      </c>
      <c r="D13" s="14"/>
      <c r="E13" s="15">
        <v>19.219999000000001</v>
      </c>
      <c r="F13" s="14"/>
    </row>
    <row r="14" spans="1:6" x14ac:dyDescent="0.45">
      <c r="A14" s="6">
        <v>41000</v>
      </c>
      <c r="B14" s="7">
        <v>56.3</v>
      </c>
      <c r="C14" s="17">
        <f t="shared" si="0"/>
        <v>2.5</v>
      </c>
      <c r="D14" s="16">
        <f>B14/B2-1</f>
        <v>3.5650623885916666E-3</v>
      </c>
      <c r="E14" s="15">
        <v>15.5</v>
      </c>
      <c r="F14" s="16">
        <f>E14/E2-1</f>
        <v>-0.50320514412804029</v>
      </c>
    </row>
    <row r="15" spans="1:6" x14ac:dyDescent="0.45">
      <c r="A15" s="6">
        <v>41030</v>
      </c>
      <c r="B15" s="7">
        <v>55.2</v>
      </c>
      <c r="C15" s="17">
        <f t="shared" si="0"/>
        <v>-1.0999999999999943</v>
      </c>
      <c r="D15" s="16">
        <f t="shared" ref="D15:D78" si="1">B15/B3-1</f>
        <v>1.2844036697247763E-2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6">
        <v>41061</v>
      </c>
      <c r="B16" s="7">
        <v>55.9</v>
      </c>
      <c r="C16" s="17">
        <f t="shared" si="0"/>
        <v>0.69999999999999574</v>
      </c>
      <c r="D16" s="16">
        <f t="shared" si="1"/>
        <v>1.4519056261342866E-2</v>
      </c>
      <c r="E16" s="15">
        <v>14.97</v>
      </c>
      <c r="F16" s="16">
        <f t="shared" si="2"/>
        <v>-0.52491272611869255</v>
      </c>
    </row>
    <row r="17" spans="1:6" x14ac:dyDescent="0.45">
      <c r="A17" s="6">
        <v>41091</v>
      </c>
      <c r="B17" s="7">
        <v>55.2</v>
      </c>
      <c r="C17" s="17">
        <f t="shared" si="0"/>
        <v>-0.69999999999999574</v>
      </c>
      <c r="D17" s="16">
        <f t="shared" si="1"/>
        <v>7.2992700729928028E-3</v>
      </c>
      <c r="E17" s="15">
        <v>17.290001</v>
      </c>
      <c r="F17" s="16">
        <f t="shared" si="2"/>
        <v>-0.47093020195838431</v>
      </c>
    </row>
    <row r="18" spans="1:6" x14ac:dyDescent="0.45">
      <c r="A18" s="6">
        <v>41122</v>
      </c>
      <c r="B18" s="7">
        <v>55.1</v>
      </c>
      <c r="C18" s="17">
        <f t="shared" si="0"/>
        <v>-0.10000000000000142</v>
      </c>
      <c r="D18" s="16">
        <f t="shared" si="1"/>
        <v>6.5764023210831635E-2</v>
      </c>
      <c r="E18" s="15">
        <v>19.34</v>
      </c>
      <c r="F18" s="16">
        <f t="shared" si="2"/>
        <v>-0.42320308449755695</v>
      </c>
    </row>
    <row r="19" spans="1:6" x14ac:dyDescent="0.45">
      <c r="A19" s="6">
        <v>41153</v>
      </c>
      <c r="B19" s="7">
        <v>54.4</v>
      </c>
      <c r="C19" s="17">
        <f t="shared" si="0"/>
        <v>-0.70000000000000284</v>
      </c>
      <c r="D19" s="16">
        <f t="shared" si="1"/>
        <v>2.2556390977443552E-2</v>
      </c>
      <c r="E19" s="15">
        <v>17.98</v>
      </c>
      <c r="F19" s="16">
        <f t="shared" si="2"/>
        <v>-0.38926632509285575</v>
      </c>
    </row>
    <row r="20" spans="1:6" x14ac:dyDescent="0.45">
      <c r="A20" s="6">
        <v>41183</v>
      </c>
      <c r="B20" s="7">
        <v>55.5</v>
      </c>
      <c r="C20" s="17">
        <f t="shared" si="0"/>
        <v>1.1000000000000014</v>
      </c>
      <c r="D20" s="16">
        <f t="shared" si="1"/>
        <v>1.2773722627737349E-2</v>
      </c>
      <c r="E20" s="15">
        <v>20.139999</v>
      </c>
      <c r="F20" s="16">
        <f t="shared" si="2"/>
        <v>-0.30980126799177521</v>
      </c>
    </row>
    <row r="21" spans="1:6" x14ac:dyDescent="0.45">
      <c r="A21" s="6">
        <v>41214</v>
      </c>
      <c r="B21" s="7">
        <v>55.6</v>
      </c>
      <c r="C21" s="17">
        <f t="shared" si="0"/>
        <v>0.10000000000000142</v>
      </c>
      <c r="D21" s="16">
        <f t="shared" si="1"/>
        <v>3.153988868274582E-2</v>
      </c>
      <c r="E21" s="15">
        <v>20.91</v>
      </c>
      <c r="F21" s="16">
        <f t="shared" si="2"/>
        <v>-0.23686131386861309</v>
      </c>
    </row>
    <row r="22" spans="1:6" x14ac:dyDescent="0.45">
      <c r="A22" s="6">
        <v>41244</v>
      </c>
      <c r="B22" s="7">
        <v>57.1</v>
      </c>
      <c r="C22" s="17">
        <f t="shared" si="0"/>
        <v>1.5</v>
      </c>
      <c r="D22" s="16">
        <f t="shared" si="1"/>
        <v>7.5329566854990482E-2</v>
      </c>
      <c r="E22" s="15">
        <v>22.190000999999999</v>
      </c>
      <c r="F22" s="16">
        <f t="shared" si="2"/>
        <v>-7.154807531380758E-2</v>
      </c>
    </row>
    <row r="23" spans="1:6" x14ac:dyDescent="0.45">
      <c r="A23" s="6">
        <v>41275</v>
      </c>
      <c r="B23" s="7">
        <v>55</v>
      </c>
      <c r="C23" s="17">
        <f t="shared" si="0"/>
        <v>-2.1000000000000014</v>
      </c>
      <c r="D23" s="16">
        <f t="shared" si="1"/>
        <v>5.3639846743295028E-2</v>
      </c>
      <c r="E23" s="15">
        <v>21</v>
      </c>
      <c r="F23" s="16">
        <f t="shared" si="2"/>
        <v>0.13636363636363624</v>
      </c>
    </row>
    <row r="24" spans="1:6" x14ac:dyDescent="0.45">
      <c r="A24" s="6">
        <v>41306</v>
      </c>
      <c r="B24" s="7">
        <v>53.4</v>
      </c>
      <c r="C24" s="17">
        <f t="shared" si="0"/>
        <v>-1.6000000000000014</v>
      </c>
      <c r="D24" s="16">
        <f t="shared" si="1"/>
        <v>-5.5865921787709993E-3</v>
      </c>
      <c r="E24" s="15">
        <v>22.5</v>
      </c>
      <c r="F24" s="16">
        <f t="shared" si="2"/>
        <v>0.35623869801084984</v>
      </c>
    </row>
    <row r="25" spans="1:6" x14ac:dyDescent="0.45">
      <c r="A25" s="6">
        <v>41334</v>
      </c>
      <c r="B25" s="7">
        <v>52.2</v>
      </c>
      <c r="C25" s="17">
        <f t="shared" si="0"/>
        <v>-1.1999999999999957</v>
      </c>
      <c r="D25" s="16">
        <f t="shared" si="1"/>
        <v>-2.9739776951672736E-2</v>
      </c>
      <c r="E25" s="15">
        <v>22.440000999999999</v>
      </c>
      <c r="F25" s="16">
        <f t="shared" si="2"/>
        <v>0.16753393171352382</v>
      </c>
    </row>
    <row r="26" spans="1:6" x14ac:dyDescent="0.45">
      <c r="A26" s="6">
        <v>41365</v>
      </c>
      <c r="B26" s="7">
        <v>51.7</v>
      </c>
      <c r="C26" s="17">
        <f t="shared" si="0"/>
        <v>-0.5</v>
      </c>
      <c r="D26" s="16">
        <f t="shared" si="1"/>
        <v>-8.1705150976909335E-2</v>
      </c>
      <c r="E26" s="15">
        <v>20.34</v>
      </c>
      <c r="F26" s="16">
        <f t="shared" si="2"/>
        <v>0.31225806451612903</v>
      </c>
    </row>
    <row r="27" spans="1:6" x14ac:dyDescent="0.45">
      <c r="A27" s="6">
        <v>41395</v>
      </c>
      <c r="B27" s="7">
        <v>51.8</v>
      </c>
      <c r="C27" s="17">
        <f t="shared" si="0"/>
        <v>9.9999999999994316E-2</v>
      </c>
      <c r="D27" s="16">
        <f t="shared" si="1"/>
        <v>-6.1594202898550776E-2</v>
      </c>
      <c r="E27" s="15">
        <v>20.049999</v>
      </c>
      <c r="F27" s="16">
        <f t="shared" si="2"/>
        <v>0.48628606375092653</v>
      </c>
    </row>
    <row r="28" spans="1:6" x14ac:dyDescent="0.45">
      <c r="A28" s="6">
        <v>41426</v>
      </c>
      <c r="B28" s="7">
        <v>51.3</v>
      </c>
      <c r="C28" s="17">
        <f t="shared" si="0"/>
        <v>-0.5</v>
      </c>
      <c r="D28" s="16">
        <f t="shared" si="1"/>
        <v>-8.2289803220035762E-2</v>
      </c>
      <c r="E28" s="15">
        <v>21.870000999999998</v>
      </c>
      <c r="F28" s="16">
        <f t="shared" si="2"/>
        <v>0.46092191048764186</v>
      </c>
    </row>
    <row r="29" spans="1:6" x14ac:dyDescent="0.45">
      <c r="A29" s="6">
        <v>41456</v>
      </c>
      <c r="B29" s="7">
        <v>49.7</v>
      </c>
      <c r="C29" s="17">
        <f t="shared" si="0"/>
        <v>-1.5999999999999943</v>
      </c>
      <c r="D29" s="16">
        <f t="shared" si="1"/>
        <v>-9.9637681159420288E-2</v>
      </c>
      <c r="E29" s="15">
        <v>21.389999</v>
      </c>
      <c r="F29" s="16">
        <f t="shared" si="2"/>
        <v>0.23713116037413751</v>
      </c>
    </row>
    <row r="30" spans="1:6" x14ac:dyDescent="0.45">
      <c r="A30" s="6">
        <v>41487</v>
      </c>
      <c r="B30" s="7">
        <v>50.8</v>
      </c>
      <c r="C30" s="17">
        <f t="shared" si="0"/>
        <v>1.0999999999999943</v>
      </c>
      <c r="D30" s="16">
        <f t="shared" si="1"/>
        <v>-7.8039927404718767E-2</v>
      </c>
      <c r="E30" s="15">
        <v>19.149999999999999</v>
      </c>
      <c r="F30" s="16">
        <f t="shared" si="2"/>
        <v>-9.8241985522233843E-3</v>
      </c>
    </row>
    <row r="31" spans="1:6" x14ac:dyDescent="0.45">
      <c r="A31" s="6">
        <v>41518</v>
      </c>
      <c r="B31" s="7">
        <v>50</v>
      </c>
      <c r="C31" s="17">
        <f t="shared" si="0"/>
        <v>-0.79999999999999716</v>
      </c>
      <c r="D31" s="16">
        <f t="shared" si="1"/>
        <v>-8.0882352941176405E-2</v>
      </c>
      <c r="E31" s="15">
        <v>18.709999</v>
      </c>
      <c r="F31" s="16">
        <f t="shared" si="2"/>
        <v>4.0600611790878816E-2</v>
      </c>
    </row>
    <row r="32" spans="1:6" x14ac:dyDescent="0.45">
      <c r="A32" s="6">
        <v>41548</v>
      </c>
      <c r="B32" s="7">
        <v>50.2</v>
      </c>
      <c r="C32" s="17">
        <f t="shared" si="0"/>
        <v>0.20000000000000284</v>
      </c>
      <c r="D32" s="16">
        <f t="shared" si="1"/>
        <v>-9.5495495495495408E-2</v>
      </c>
      <c r="E32" s="15">
        <v>20.74</v>
      </c>
      <c r="F32" s="16">
        <f t="shared" si="2"/>
        <v>2.9791510913183217E-2</v>
      </c>
    </row>
    <row r="33" spans="1:6" x14ac:dyDescent="0.45">
      <c r="A33" s="6">
        <v>41579</v>
      </c>
      <c r="B33" s="7">
        <v>51.9</v>
      </c>
      <c r="C33" s="17">
        <f t="shared" si="0"/>
        <v>1.6999999999999957</v>
      </c>
      <c r="D33" s="16">
        <f t="shared" si="1"/>
        <v>-6.6546762589928088E-2</v>
      </c>
      <c r="E33" s="15">
        <v>19.309999000000001</v>
      </c>
      <c r="F33" s="16">
        <f t="shared" si="2"/>
        <v>-7.6518460066953509E-2</v>
      </c>
    </row>
    <row r="34" spans="1:6" x14ac:dyDescent="0.45">
      <c r="A34" s="6">
        <v>41609</v>
      </c>
      <c r="B34" s="7">
        <v>52.6</v>
      </c>
      <c r="C34" s="17">
        <f t="shared" si="0"/>
        <v>0.70000000000000284</v>
      </c>
      <c r="D34" s="16">
        <f t="shared" si="1"/>
        <v>-7.8809106830122544E-2</v>
      </c>
      <c r="E34" s="15">
        <v>22</v>
      </c>
      <c r="F34" s="16">
        <f t="shared" si="2"/>
        <v>-8.5624601819530577E-3</v>
      </c>
    </row>
    <row r="35" spans="1:6" x14ac:dyDescent="0.45">
      <c r="A35" s="6">
        <v>41640</v>
      </c>
      <c r="B35" s="7">
        <v>54</v>
      </c>
      <c r="C35" s="17">
        <f t="shared" si="0"/>
        <v>1.3999999999999986</v>
      </c>
      <c r="D35" s="16">
        <f t="shared" si="1"/>
        <v>-1.8181818181818188E-2</v>
      </c>
      <c r="E35" s="15">
        <v>23.83</v>
      </c>
      <c r="F35" s="16">
        <f t="shared" si="2"/>
        <v>0.13476190476190464</v>
      </c>
    </row>
    <row r="36" spans="1:6" x14ac:dyDescent="0.45">
      <c r="A36" s="6">
        <v>41671</v>
      </c>
      <c r="B36" s="7">
        <v>52</v>
      </c>
      <c r="C36" s="17">
        <f t="shared" si="0"/>
        <v>-2</v>
      </c>
      <c r="D36" s="16">
        <f t="shared" si="1"/>
        <v>-2.6217228464419429E-2</v>
      </c>
      <c r="E36" s="15">
        <v>22.530000999999999</v>
      </c>
      <c r="F36" s="16">
        <f t="shared" si="2"/>
        <v>1.3333777777777556E-3</v>
      </c>
    </row>
    <row r="37" spans="1:6" x14ac:dyDescent="0.45">
      <c r="A37" s="6">
        <v>41699</v>
      </c>
      <c r="B37" s="7">
        <v>51.7</v>
      </c>
      <c r="C37" s="17">
        <f t="shared" si="0"/>
        <v>-0.29999999999999716</v>
      </c>
      <c r="D37" s="16">
        <f t="shared" si="1"/>
        <v>-9.5785440613026518E-3</v>
      </c>
      <c r="E37" s="15">
        <v>23.940000999999999</v>
      </c>
      <c r="F37" s="16">
        <f t="shared" si="2"/>
        <v>6.6844916807267563E-2</v>
      </c>
    </row>
    <row r="38" spans="1:6" x14ac:dyDescent="0.45">
      <c r="A38" s="6">
        <v>41730</v>
      </c>
      <c r="B38" s="7">
        <v>51.8</v>
      </c>
      <c r="C38" s="17">
        <f t="shared" si="0"/>
        <v>9.9999999999994316E-2</v>
      </c>
      <c r="D38" s="16">
        <f t="shared" si="1"/>
        <v>1.9342359767891004E-3</v>
      </c>
      <c r="E38" s="15">
        <v>25.17</v>
      </c>
      <c r="F38" s="16">
        <f t="shared" si="2"/>
        <v>0.237463126843658</v>
      </c>
    </row>
    <row r="39" spans="1:6" x14ac:dyDescent="0.45">
      <c r="A39" s="6">
        <v>41760</v>
      </c>
      <c r="B39" s="7">
        <v>51.9</v>
      </c>
      <c r="C39" s="17">
        <f t="shared" si="0"/>
        <v>0.10000000000000142</v>
      </c>
      <c r="D39" s="16">
        <f t="shared" si="1"/>
        <v>1.9305019305020377E-3</v>
      </c>
      <c r="E39" s="15">
        <v>26</v>
      </c>
      <c r="F39" s="16">
        <f t="shared" si="2"/>
        <v>0.29675816941437261</v>
      </c>
    </row>
    <row r="40" spans="1:6" x14ac:dyDescent="0.45">
      <c r="A40" s="6">
        <v>41791</v>
      </c>
      <c r="B40" s="7">
        <v>51.8</v>
      </c>
      <c r="C40" s="17">
        <f t="shared" si="0"/>
        <v>-0.10000000000000142</v>
      </c>
      <c r="D40" s="16">
        <f t="shared" si="1"/>
        <v>9.74658869395717E-3</v>
      </c>
      <c r="E40" s="15">
        <v>25.950001</v>
      </c>
      <c r="F40" s="16">
        <f t="shared" si="2"/>
        <v>0.1865569187674021</v>
      </c>
    </row>
    <row r="41" spans="1:6" x14ac:dyDescent="0.45">
      <c r="A41" s="6">
        <v>41821</v>
      </c>
      <c r="B41" s="7">
        <v>51.5</v>
      </c>
      <c r="C41" s="17">
        <f t="shared" si="0"/>
        <v>-0.29999999999999716</v>
      </c>
      <c r="D41" s="16">
        <f t="shared" si="1"/>
        <v>3.6217303822937641E-2</v>
      </c>
      <c r="E41" s="15">
        <v>28.780000999999999</v>
      </c>
      <c r="F41" s="16">
        <f t="shared" si="2"/>
        <v>0.34548865570306941</v>
      </c>
    </row>
    <row r="42" spans="1:6" x14ac:dyDescent="0.45">
      <c r="A42" s="6">
        <v>41852</v>
      </c>
      <c r="B42" s="7">
        <v>52.1</v>
      </c>
      <c r="C42" s="17">
        <f t="shared" si="0"/>
        <v>0.60000000000000142</v>
      </c>
      <c r="D42" s="16">
        <f t="shared" si="1"/>
        <v>2.5590551181102539E-2</v>
      </c>
      <c r="E42" s="15">
        <v>27.15</v>
      </c>
      <c r="F42" s="16">
        <f t="shared" si="2"/>
        <v>0.41775456919060061</v>
      </c>
    </row>
    <row r="43" spans="1:6" x14ac:dyDescent="0.45">
      <c r="A43" s="6">
        <v>41883</v>
      </c>
      <c r="B43" s="7">
        <v>52.6</v>
      </c>
      <c r="C43" s="17">
        <f t="shared" si="0"/>
        <v>0.5</v>
      </c>
      <c r="D43" s="16">
        <f t="shared" si="1"/>
        <v>5.2000000000000046E-2</v>
      </c>
      <c r="E43" s="15">
        <v>26.889999</v>
      </c>
      <c r="F43" s="16">
        <f t="shared" si="2"/>
        <v>0.43719938199889796</v>
      </c>
    </row>
    <row r="44" spans="1:6" x14ac:dyDescent="0.45">
      <c r="A44" s="6">
        <v>41913</v>
      </c>
      <c r="B44" s="7">
        <v>53.3</v>
      </c>
      <c r="C44" s="17">
        <f t="shared" si="0"/>
        <v>0.69999999999999574</v>
      </c>
      <c r="D44" s="16">
        <f t="shared" si="1"/>
        <v>6.175298804780871E-2</v>
      </c>
      <c r="E44" s="15">
        <v>25.719999000000001</v>
      </c>
      <c r="F44" s="16">
        <f t="shared" si="2"/>
        <v>0.24011567020250735</v>
      </c>
    </row>
    <row r="45" spans="1:6" x14ac:dyDescent="0.45">
      <c r="A45" s="6">
        <v>41944</v>
      </c>
      <c r="B45" s="7">
        <v>54.3</v>
      </c>
      <c r="C45" s="17">
        <f t="shared" si="0"/>
        <v>1</v>
      </c>
      <c r="D45" s="16">
        <f t="shared" si="1"/>
        <v>4.6242774566473965E-2</v>
      </c>
      <c r="E45" s="15">
        <v>20.92</v>
      </c>
      <c r="F45" s="16">
        <f t="shared" si="2"/>
        <v>8.3376544970302779E-2</v>
      </c>
    </row>
    <row r="46" spans="1:6" x14ac:dyDescent="0.45">
      <c r="A46" s="6">
        <v>41974</v>
      </c>
      <c r="B46" s="7">
        <v>55.3</v>
      </c>
      <c r="C46" s="17">
        <f t="shared" si="0"/>
        <v>1</v>
      </c>
      <c r="D46" s="16">
        <f t="shared" si="1"/>
        <v>5.1330798479087392E-2</v>
      </c>
      <c r="E46" s="15">
        <v>18.27</v>
      </c>
      <c r="F46" s="16">
        <f t="shared" si="2"/>
        <v>-0.16954545454545455</v>
      </c>
    </row>
    <row r="47" spans="1:6" x14ac:dyDescent="0.45">
      <c r="A47" s="6">
        <v>42005</v>
      </c>
      <c r="B47" s="7">
        <v>55.6</v>
      </c>
      <c r="C47" s="17">
        <f t="shared" si="0"/>
        <v>0.30000000000000426</v>
      </c>
      <c r="D47" s="16">
        <f t="shared" si="1"/>
        <v>2.9629629629629672E-2</v>
      </c>
      <c r="E47" s="15">
        <v>21.200001</v>
      </c>
      <c r="F47" s="16">
        <f t="shared" si="2"/>
        <v>-0.11036504406210657</v>
      </c>
    </row>
    <row r="48" spans="1:6" x14ac:dyDescent="0.45">
      <c r="A48" s="6">
        <v>42036</v>
      </c>
      <c r="B48" s="7">
        <v>54.4</v>
      </c>
      <c r="C48" s="17">
        <f t="shared" si="0"/>
        <v>-1.2000000000000028</v>
      </c>
      <c r="D48" s="16">
        <f t="shared" si="1"/>
        <v>4.6153846153846212E-2</v>
      </c>
      <c r="E48" s="15">
        <v>20.629999000000002</v>
      </c>
      <c r="F48" s="16">
        <f t="shared" si="2"/>
        <v>-8.4332086802836659E-2</v>
      </c>
    </row>
    <row r="49" spans="1:6" x14ac:dyDescent="0.45">
      <c r="A49" s="6">
        <v>42064</v>
      </c>
      <c r="B49" s="7">
        <v>53.8</v>
      </c>
      <c r="C49" s="17">
        <f t="shared" si="0"/>
        <v>-0.60000000000000142</v>
      </c>
      <c r="D49" s="16">
        <f t="shared" si="1"/>
        <v>4.0618955512572441E-2</v>
      </c>
      <c r="E49" s="15">
        <v>19.219999000000001</v>
      </c>
      <c r="F49" s="16">
        <f t="shared" si="2"/>
        <v>-0.19715964088723292</v>
      </c>
    </row>
    <row r="50" spans="1:6" x14ac:dyDescent="0.45">
      <c r="A50" s="6">
        <v>42095</v>
      </c>
      <c r="B50" s="7">
        <v>53.8</v>
      </c>
      <c r="C50" s="17">
        <f t="shared" si="0"/>
        <v>0</v>
      </c>
      <c r="D50" s="16">
        <f t="shared" si="1"/>
        <v>3.8610038610038533E-2</v>
      </c>
      <c r="E50" s="15">
        <v>21.33</v>
      </c>
      <c r="F50" s="16">
        <f t="shared" si="2"/>
        <v>-0.15256257449344468</v>
      </c>
    </row>
    <row r="51" spans="1:6" x14ac:dyDescent="0.45">
      <c r="A51" s="6">
        <v>42125</v>
      </c>
      <c r="B51" s="7">
        <v>53.3</v>
      </c>
      <c r="C51" s="17">
        <f t="shared" si="0"/>
        <v>-0.5</v>
      </c>
      <c r="D51" s="16">
        <f t="shared" si="1"/>
        <v>2.6974951830443183E-2</v>
      </c>
      <c r="E51" s="15">
        <v>22.950001</v>
      </c>
      <c r="F51" s="16">
        <f t="shared" si="2"/>
        <v>-0.11730765384615383</v>
      </c>
    </row>
    <row r="52" spans="1:6" x14ac:dyDescent="0.45">
      <c r="A52" s="6">
        <v>42156</v>
      </c>
      <c r="B52" s="7">
        <v>52</v>
      </c>
      <c r="C52" s="17">
        <f t="shared" si="0"/>
        <v>-1.2999999999999972</v>
      </c>
      <c r="D52" s="16">
        <f t="shared" si="1"/>
        <v>3.8610038610038533E-3</v>
      </c>
      <c r="E52" s="15">
        <v>23.280000999999999</v>
      </c>
      <c r="F52" s="16">
        <f t="shared" si="2"/>
        <v>-0.10289016944546558</v>
      </c>
    </row>
    <row r="53" spans="1:6" x14ac:dyDescent="0.45">
      <c r="A53" s="6">
        <v>42186</v>
      </c>
      <c r="B53" s="7">
        <v>52.9</v>
      </c>
      <c r="C53" s="17">
        <f t="shared" si="0"/>
        <v>0.89999999999999858</v>
      </c>
      <c r="D53" s="16">
        <f t="shared" si="1"/>
        <v>2.7184466019417375E-2</v>
      </c>
      <c r="E53" s="15">
        <v>22.540001</v>
      </c>
      <c r="F53" s="16">
        <f t="shared" si="2"/>
        <v>-0.21681722665680236</v>
      </c>
    </row>
    <row r="54" spans="1:6" x14ac:dyDescent="0.45">
      <c r="A54" s="6">
        <v>42217</v>
      </c>
      <c r="B54" s="7">
        <v>52.4</v>
      </c>
      <c r="C54" s="17">
        <f t="shared" si="0"/>
        <v>-0.5</v>
      </c>
      <c r="D54" s="16">
        <f t="shared" si="1"/>
        <v>5.7581573896352545E-3</v>
      </c>
      <c r="E54" s="15">
        <v>19.489999999999998</v>
      </c>
      <c r="F54" s="16">
        <f t="shared" si="2"/>
        <v>-0.28213627992633517</v>
      </c>
    </row>
    <row r="55" spans="1:6" x14ac:dyDescent="0.45">
      <c r="A55" s="6">
        <v>42248</v>
      </c>
      <c r="B55" s="7">
        <v>52.1</v>
      </c>
      <c r="C55" s="17">
        <f t="shared" si="0"/>
        <v>-0.29999999999999716</v>
      </c>
      <c r="D55" s="16">
        <f t="shared" si="1"/>
        <v>-9.5057034220532577E-3</v>
      </c>
      <c r="E55" s="15">
        <v>19.799999</v>
      </c>
      <c r="F55" s="16">
        <f t="shared" si="2"/>
        <v>-0.26366680043387136</v>
      </c>
    </row>
    <row r="56" spans="1:6" x14ac:dyDescent="0.45">
      <c r="A56" s="6">
        <v>42278</v>
      </c>
      <c r="B56" s="7">
        <v>53</v>
      </c>
      <c r="C56" s="17">
        <f t="shared" si="0"/>
        <v>0.89999999999999858</v>
      </c>
      <c r="D56" s="16">
        <f t="shared" si="1"/>
        <v>-5.6285178236397115E-3</v>
      </c>
      <c r="E56" s="15">
        <v>20.209999</v>
      </c>
      <c r="F56" s="16">
        <f t="shared" si="2"/>
        <v>-0.21423017940241762</v>
      </c>
    </row>
    <row r="57" spans="1:6" x14ac:dyDescent="0.45">
      <c r="A57" s="6">
        <v>42309</v>
      </c>
      <c r="B57" s="7">
        <v>53</v>
      </c>
      <c r="C57" s="17">
        <f t="shared" si="0"/>
        <v>0</v>
      </c>
      <c r="D57" s="16">
        <f t="shared" si="1"/>
        <v>-2.3941068139963106E-2</v>
      </c>
      <c r="E57" s="15">
        <v>21.219999000000001</v>
      </c>
      <c r="F57" s="16">
        <f t="shared" si="2"/>
        <v>1.434029636711287E-2</v>
      </c>
    </row>
    <row r="58" spans="1:6" x14ac:dyDescent="0.45">
      <c r="A58" s="6">
        <v>42339</v>
      </c>
      <c r="B58" s="7">
        <v>52.4</v>
      </c>
      <c r="C58" s="17">
        <f t="shared" si="0"/>
        <v>-0.60000000000000142</v>
      </c>
      <c r="D58" s="16">
        <f t="shared" si="1"/>
        <v>-5.2441229656419508E-2</v>
      </c>
      <c r="E58" s="15">
        <v>22.57</v>
      </c>
      <c r="F58" s="16">
        <f t="shared" si="2"/>
        <v>0.23535851122058027</v>
      </c>
    </row>
    <row r="59" spans="1:6" x14ac:dyDescent="0.45">
      <c r="A59" s="6">
        <v>42370</v>
      </c>
      <c r="B59" s="7">
        <v>52.2</v>
      </c>
      <c r="C59" s="17">
        <f t="shared" si="0"/>
        <v>-0.19999999999999574</v>
      </c>
      <c r="D59" s="16">
        <f t="shared" si="1"/>
        <v>-6.11510791366906E-2</v>
      </c>
      <c r="E59" s="15">
        <v>22.940000999999999</v>
      </c>
      <c r="F59" s="16">
        <f t="shared" si="2"/>
        <v>8.207546782662889E-2</v>
      </c>
    </row>
    <row r="60" spans="1:6" x14ac:dyDescent="0.45">
      <c r="A60" s="6">
        <v>42401</v>
      </c>
      <c r="B60" s="7">
        <v>53.1</v>
      </c>
      <c r="C60" s="17">
        <f t="shared" si="0"/>
        <v>0.89999999999999858</v>
      </c>
      <c r="D60" s="16">
        <f t="shared" si="1"/>
        <v>-2.3897058823529327E-2</v>
      </c>
      <c r="E60" s="15">
        <v>23.52</v>
      </c>
      <c r="F60" s="16">
        <f t="shared" si="2"/>
        <v>0.14008730683893877</v>
      </c>
    </row>
    <row r="61" spans="1:6" x14ac:dyDescent="0.45">
      <c r="A61" s="6">
        <v>42430</v>
      </c>
      <c r="B61" s="7">
        <v>53.2</v>
      </c>
      <c r="C61" s="17">
        <f t="shared" si="0"/>
        <v>0.10000000000000142</v>
      </c>
      <c r="D61" s="16">
        <f t="shared" si="1"/>
        <v>-1.1152416356877248E-2</v>
      </c>
      <c r="E61" s="15">
        <v>24.700001</v>
      </c>
      <c r="F61" s="16">
        <f t="shared" si="2"/>
        <v>0.28511978590633635</v>
      </c>
    </row>
    <row r="62" spans="1:6" x14ac:dyDescent="0.45">
      <c r="A62" s="6">
        <v>42461</v>
      </c>
      <c r="B62" s="7">
        <v>52.4</v>
      </c>
      <c r="C62" s="17">
        <f t="shared" si="0"/>
        <v>-0.80000000000000426</v>
      </c>
      <c r="D62" s="16">
        <f t="shared" si="1"/>
        <v>-2.6022304832713727E-2</v>
      </c>
      <c r="E62" s="15">
        <v>25.709999</v>
      </c>
      <c r="F62" s="16">
        <f t="shared" si="2"/>
        <v>0.20534453820909526</v>
      </c>
    </row>
    <row r="63" spans="1:6" x14ac:dyDescent="0.45">
      <c r="A63" s="6">
        <v>42491</v>
      </c>
      <c r="B63" s="7">
        <v>53.6</v>
      </c>
      <c r="C63" s="17">
        <f t="shared" si="0"/>
        <v>1.2000000000000028</v>
      </c>
      <c r="D63" s="16">
        <f t="shared" si="1"/>
        <v>5.6285178236399336E-3</v>
      </c>
      <c r="E63" s="15">
        <v>24.67</v>
      </c>
      <c r="F63" s="16">
        <f t="shared" si="2"/>
        <v>7.4945486930479976E-2</v>
      </c>
    </row>
    <row r="64" spans="1:6" x14ac:dyDescent="0.45">
      <c r="A64" s="6">
        <v>42522</v>
      </c>
      <c r="B64" s="7">
        <v>51.1</v>
      </c>
      <c r="C64" s="17">
        <f t="shared" si="0"/>
        <v>-2.5</v>
      </c>
      <c r="D64" s="16">
        <f t="shared" si="1"/>
        <v>-1.7307692307692246E-2</v>
      </c>
      <c r="E64" s="15">
        <v>24.469999000000001</v>
      </c>
      <c r="F64" s="16">
        <f t="shared" si="2"/>
        <v>5.1116750381583032E-2</v>
      </c>
    </row>
    <row r="65" spans="1:6" x14ac:dyDescent="0.45">
      <c r="A65" s="6">
        <v>42552</v>
      </c>
      <c r="B65" s="7">
        <v>50.6</v>
      </c>
      <c r="C65" s="17">
        <f t="shared" si="0"/>
        <v>-0.5</v>
      </c>
      <c r="D65" s="16">
        <f t="shared" si="1"/>
        <v>-4.3478260869565188E-2</v>
      </c>
      <c r="E65" s="15">
        <v>25.469999000000001</v>
      </c>
      <c r="F65" s="16">
        <f t="shared" si="2"/>
        <v>0.12999103238726573</v>
      </c>
    </row>
    <row r="66" spans="1:6" x14ac:dyDescent="0.45">
      <c r="A66" s="6">
        <v>42583</v>
      </c>
      <c r="B66" s="7">
        <v>50.9</v>
      </c>
      <c r="C66" s="17">
        <f t="shared" si="0"/>
        <v>0.29999999999999716</v>
      </c>
      <c r="D66" s="16">
        <f t="shared" si="1"/>
        <v>-2.8625954198473247E-2</v>
      </c>
      <c r="E66" s="15">
        <v>26.15</v>
      </c>
      <c r="F66" s="16">
        <f t="shared" si="2"/>
        <v>0.34171369933299123</v>
      </c>
    </row>
    <row r="67" spans="1:6" x14ac:dyDescent="0.45">
      <c r="A67" s="6">
        <v>42614</v>
      </c>
      <c r="B67" s="7">
        <v>51.9</v>
      </c>
      <c r="C67" s="17">
        <f t="shared" si="0"/>
        <v>1</v>
      </c>
      <c r="D67" s="16">
        <f t="shared" si="1"/>
        <v>-3.8387715930903177E-3</v>
      </c>
      <c r="E67" s="15">
        <v>24.700001</v>
      </c>
      <c r="F67" s="16">
        <f t="shared" si="2"/>
        <v>0.24747486098357885</v>
      </c>
    </row>
    <row r="68" spans="1:6" x14ac:dyDescent="0.45">
      <c r="A68" s="6">
        <v>42644</v>
      </c>
      <c r="B68" s="7">
        <v>51.8</v>
      </c>
      <c r="C68" s="17">
        <f t="shared" ref="C68:C131" si="3">B68-B67</f>
        <v>-0.10000000000000142</v>
      </c>
      <c r="D68" s="16">
        <f t="shared" si="1"/>
        <v>-2.264150943396237E-2</v>
      </c>
      <c r="E68" s="15">
        <v>26.32</v>
      </c>
      <c r="F68" s="16">
        <f t="shared" si="2"/>
        <v>0.30232564583501476</v>
      </c>
    </row>
    <row r="69" spans="1:6" x14ac:dyDescent="0.45">
      <c r="A69" s="6">
        <v>42675</v>
      </c>
      <c r="B69" s="7">
        <v>51.1</v>
      </c>
      <c r="C69" s="17">
        <f t="shared" si="3"/>
        <v>-0.69999999999999574</v>
      </c>
      <c r="D69" s="16">
        <f t="shared" si="1"/>
        <v>-3.5849056603773577E-2</v>
      </c>
      <c r="E69" s="15">
        <v>25.66</v>
      </c>
      <c r="F69" s="16">
        <f t="shared" si="2"/>
        <v>0.20923662625997297</v>
      </c>
    </row>
    <row r="70" spans="1:6" x14ac:dyDescent="0.45">
      <c r="A70" s="6">
        <v>42705</v>
      </c>
      <c r="B70" s="7">
        <v>50.2</v>
      </c>
      <c r="C70" s="17">
        <f t="shared" si="3"/>
        <v>-0.89999999999999858</v>
      </c>
      <c r="D70" s="16">
        <f t="shared" si="1"/>
        <v>-4.1984732824427384E-2</v>
      </c>
      <c r="E70" s="15">
        <v>27.809999000000001</v>
      </c>
      <c r="F70" s="16">
        <f t="shared" si="2"/>
        <v>0.23216654851572893</v>
      </c>
    </row>
    <row r="71" spans="1:6" x14ac:dyDescent="0.45">
      <c r="A71" s="6">
        <v>42736</v>
      </c>
      <c r="B71" s="7">
        <v>50.8</v>
      </c>
      <c r="C71" s="17">
        <f t="shared" si="3"/>
        <v>0.59999999999999432</v>
      </c>
      <c r="D71" s="16">
        <f t="shared" si="1"/>
        <v>-2.6819923371647625E-2</v>
      </c>
      <c r="E71" s="15">
        <v>29.34</v>
      </c>
      <c r="F71" s="16">
        <f t="shared" si="2"/>
        <v>0.27898861033179556</v>
      </c>
    </row>
    <row r="72" spans="1:6" x14ac:dyDescent="0.45">
      <c r="A72" s="6">
        <v>42767</v>
      </c>
      <c r="B72" s="7">
        <v>50.6</v>
      </c>
      <c r="C72" s="17">
        <f t="shared" si="3"/>
        <v>-0.19999999999999574</v>
      </c>
      <c r="D72" s="16">
        <f t="shared" si="1"/>
        <v>-4.7080979284369162E-2</v>
      </c>
      <c r="E72" s="15">
        <v>30.57</v>
      </c>
      <c r="F72" s="16">
        <f t="shared" si="2"/>
        <v>0.29974489795918369</v>
      </c>
    </row>
    <row r="73" spans="1:6" x14ac:dyDescent="0.45">
      <c r="A73" s="6">
        <v>42795</v>
      </c>
      <c r="B73" s="7">
        <v>51.5</v>
      </c>
      <c r="C73" s="17">
        <f t="shared" si="3"/>
        <v>0.89999999999999858</v>
      </c>
      <c r="D73" s="16">
        <f t="shared" si="1"/>
        <v>-3.195488721804518E-2</v>
      </c>
      <c r="E73" s="15">
        <v>31.76</v>
      </c>
      <c r="F73" s="16">
        <f t="shared" si="2"/>
        <v>0.28582990745627912</v>
      </c>
    </row>
    <row r="74" spans="1:6" x14ac:dyDescent="0.45">
      <c r="A74" s="6">
        <v>42826</v>
      </c>
      <c r="B74" s="7">
        <v>50.7</v>
      </c>
      <c r="C74" s="17">
        <f t="shared" si="3"/>
        <v>-0.79999999999999716</v>
      </c>
      <c r="D74" s="16">
        <f t="shared" si="1"/>
        <v>-3.2442748091602969E-2</v>
      </c>
      <c r="E74" s="15">
        <v>29.83</v>
      </c>
      <c r="F74" s="16">
        <f t="shared" si="2"/>
        <v>0.16024897550560002</v>
      </c>
    </row>
    <row r="75" spans="1:6" x14ac:dyDescent="0.45">
      <c r="A75" s="6">
        <v>42856</v>
      </c>
      <c r="B75" s="7">
        <v>51.2</v>
      </c>
      <c r="C75" s="17">
        <f t="shared" si="3"/>
        <v>0.5</v>
      </c>
      <c r="D75" s="16">
        <f t="shared" si="1"/>
        <v>-4.4776119402985093E-2</v>
      </c>
      <c r="E75" s="15">
        <v>31.709999</v>
      </c>
      <c r="F75" s="16">
        <f t="shared" si="2"/>
        <v>0.28536680178354268</v>
      </c>
    </row>
    <row r="76" spans="1:6" x14ac:dyDescent="0.45">
      <c r="A76" s="6">
        <v>42887</v>
      </c>
      <c r="B76" s="7">
        <v>52.3</v>
      </c>
      <c r="C76" s="17">
        <f t="shared" si="3"/>
        <v>1.0999999999999943</v>
      </c>
      <c r="D76" s="16">
        <f t="shared" si="1"/>
        <v>2.3483365949119372E-2</v>
      </c>
      <c r="E76" s="15">
        <v>31.35</v>
      </c>
      <c r="F76" s="16">
        <f t="shared" si="2"/>
        <v>0.28116065717861294</v>
      </c>
    </row>
    <row r="77" spans="1:6" x14ac:dyDescent="0.45">
      <c r="A77" s="6">
        <v>42917</v>
      </c>
      <c r="B77" s="7">
        <v>51.2</v>
      </c>
      <c r="C77" s="17">
        <f t="shared" si="3"/>
        <v>-1.0999999999999943</v>
      </c>
      <c r="D77" s="16">
        <f t="shared" si="1"/>
        <v>1.1857707509881354E-2</v>
      </c>
      <c r="E77" s="15">
        <v>31.68</v>
      </c>
      <c r="F77" s="16">
        <f t="shared" si="2"/>
        <v>0.24381630325152348</v>
      </c>
    </row>
    <row r="78" spans="1:6" x14ac:dyDescent="0.45">
      <c r="A78" s="6">
        <v>42948</v>
      </c>
      <c r="B78" s="7">
        <v>52.2</v>
      </c>
      <c r="C78" s="17">
        <f t="shared" si="3"/>
        <v>1</v>
      </c>
      <c r="D78" s="16">
        <f t="shared" si="1"/>
        <v>2.5540275049116046E-2</v>
      </c>
      <c r="E78" s="15">
        <v>32.139999000000003</v>
      </c>
      <c r="F78" s="16">
        <f t="shared" si="2"/>
        <v>0.22906305927342285</v>
      </c>
    </row>
    <row r="79" spans="1:6" x14ac:dyDescent="0.45">
      <c r="A79" s="6">
        <v>42979</v>
      </c>
      <c r="B79" s="7">
        <v>52.8</v>
      </c>
      <c r="C79" s="17">
        <f t="shared" si="3"/>
        <v>0.59999999999999432</v>
      </c>
      <c r="D79" s="16">
        <f t="shared" ref="D79:D140" si="4">B79/B67-1</f>
        <v>1.7341040462427681E-2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6">
        <v>43009</v>
      </c>
      <c r="B80" s="7">
        <v>49.2</v>
      </c>
      <c r="C80" s="17">
        <f t="shared" si="3"/>
        <v>-3.5999999999999943</v>
      </c>
      <c r="D80" s="16">
        <f t="shared" si="4"/>
        <v>-5.0193050193050093E-2</v>
      </c>
      <c r="E80" s="15">
        <v>29.15</v>
      </c>
      <c r="F80" s="16">
        <f t="shared" si="5"/>
        <v>0.10752279635258355</v>
      </c>
    </row>
    <row r="81" spans="1:6" x14ac:dyDescent="0.45">
      <c r="A81" s="6">
        <v>43040</v>
      </c>
      <c r="B81" s="7">
        <v>52.4</v>
      </c>
      <c r="C81" s="17">
        <f t="shared" si="3"/>
        <v>3.1999999999999957</v>
      </c>
      <c r="D81" s="16">
        <f t="shared" si="4"/>
        <v>2.5440313111545931E-2</v>
      </c>
      <c r="E81" s="15">
        <v>28.92</v>
      </c>
      <c r="F81" s="16">
        <f t="shared" si="5"/>
        <v>0.12704598597038208</v>
      </c>
    </row>
    <row r="82" spans="1:6" x14ac:dyDescent="0.45">
      <c r="A82" s="6">
        <v>43070</v>
      </c>
      <c r="B82" s="7">
        <v>51.7</v>
      </c>
      <c r="C82" s="17">
        <f t="shared" si="3"/>
        <v>-0.69999999999999574</v>
      </c>
      <c r="D82" s="16">
        <f t="shared" si="4"/>
        <v>2.9880478087649376E-2</v>
      </c>
      <c r="E82" s="15">
        <v>27.700001</v>
      </c>
      <c r="F82" s="16">
        <f t="shared" si="5"/>
        <v>-3.9553399480525275E-3</v>
      </c>
    </row>
    <row r="83" spans="1:6" x14ac:dyDescent="0.45">
      <c r="A83" s="6">
        <v>43101</v>
      </c>
      <c r="B83" s="7">
        <v>52.6</v>
      </c>
      <c r="C83" s="17">
        <f t="shared" si="3"/>
        <v>0.89999999999999858</v>
      </c>
      <c r="D83" s="16">
        <f t="shared" si="4"/>
        <v>3.5433070866141891E-2</v>
      </c>
      <c r="E83" s="15">
        <v>27.23</v>
      </c>
      <c r="F83" s="16">
        <f t="shared" si="5"/>
        <v>-7.1915473755964521E-2</v>
      </c>
    </row>
    <row r="84" spans="1:6" x14ac:dyDescent="0.45">
      <c r="A84" s="6">
        <v>43132</v>
      </c>
      <c r="B84" s="7">
        <v>51.6</v>
      </c>
      <c r="C84" s="17">
        <f t="shared" si="3"/>
        <v>-1</v>
      </c>
      <c r="D84" s="16">
        <f t="shared" si="4"/>
        <v>1.9762845849802479E-2</v>
      </c>
      <c r="E84" s="15">
        <v>28.790001</v>
      </c>
      <c r="F84" s="16">
        <f t="shared" si="5"/>
        <v>-5.8226987242394501E-2</v>
      </c>
    </row>
    <row r="85" spans="1:6" x14ac:dyDescent="0.45">
      <c r="A85" s="6">
        <v>43160</v>
      </c>
      <c r="B85" s="7">
        <v>52.4</v>
      </c>
      <c r="C85" s="17">
        <f t="shared" si="3"/>
        <v>0.79999999999999716</v>
      </c>
      <c r="D85" s="16">
        <f t="shared" si="4"/>
        <v>1.7475728155339709E-2</v>
      </c>
      <c r="E85" s="15">
        <v>27.41</v>
      </c>
      <c r="F85" s="16">
        <f t="shared" si="5"/>
        <v>-0.13696473551637278</v>
      </c>
    </row>
    <row r="86" spans="1:6" x14ac:dyDescent="0.45">
      <c r="A86" s="6">
        <v>43191</v>
      </c>
      <c r="B86" s="7">
        <v>51.6</v>
      </c>
      <c r="C86" s="17">
        <f t="shared" si="3"/>
        <v>-0.79999999999999716</v>
      </c>
      <c r="D86" s="16">
        <f t="shared" si="4"/>
        <v>1.7751479289940697E-2</v>
      </c>
      <c r="E86" s="15">
        <v>28.049999</v>
      </c>
      <c r="F86" s="16">
        <f t="shared" si="5"/>
        <v>-5.9671505196111307E-2</v>
      </c>
    </row>
    <row r="87" spans="1:6" x14ac:dyDescent="0.45">
      <c r="A87" s="6">
        <v>43221</v>
      </c>
      <c r="B87" s="7">
        <v>51</v>
      </c>
      <c r="C87" s="17">
        <f t="shared" si="3"/>
        <v>-0.60000000000000142</v>
      </c>
      <c r="D87" s="16">
        <f t="shared" si="4"/>
        <v>-3.90625E-3</v>
      </c>
      <c r="E87" s="15">
        <v>29.700001</v>
      </c>
      <c r="F87" s="16">
        <f t="shared" si="5"/>
        <v>-6.3386883109015524E-2</v>
      </c>
    </row>
    <row r="88" spans="1:6" x14ac:dyDescent="0.45">
      <c r="A88" s="6">
        <v>43252</v>
      </c>
      <c r="B88" s="7">
        <v>52.1</v>
      </c>
      <c r="C88" s="17">
        <f t="shared" si="3"/>
        <v>1.1000000000000014</v>
      </c>
      <c r="D88" s="16">
        <f t="shared" si="4"/>
        <v>-3.8240917782026429E-3</v>
      </c>
      <c r="E88" s="15">
        <v>29.84</v>
      </c>
      <c r="F88" s="16">
        <f t="shared" si="5"/>
        <v>-4.8165869218500856E-2</v>
      </c>
    </row>
    <row r="89" spans="1:6" x14ac:dyDescent="0.45">
      <c r="A89" s="6">
        <v>43282</v>
      </c>
      <c r="B89" s="7">
        <v>52.1</v>
      </c>
      <c r="C89" s="17">
        <f t="shared" si="3"/>
        <v>0</v>
      </c>
      <c r="D89" s="16">
        <f t="shared" si="4"/>
        <v>1.7578125E-2</v>
      </c>
      <c r="E89" s="15">
        <v>29.620000999999998</v>
      </c>
      <c r="F89" s="16">
        <f t="shared" si="5"/>
        <v>-6.5025220959595953E-2</v>
      </c>
    </row>
    <row r="90" spans="1:6" x14ac:dyDescent="0.45">
      <c r="A90" s="6">
        <v>43313</v>
      </c>
      <c r="B90" s="7">
        <v>50.7</v>
      </c>
      <c r="C90" s="17">
        <f t="shared" si="3"/>
        <v>-1.3999999999999986</v>
      </c>
      <c r="D90" s="16">
        <f t="shared" si="4"/>
        <v>-2.8735632183908066E-2</v>
      </c>
      <c r="E90" s="15">
        <v>29.110001</v>
      </c>
      <c r="F90" s="16">
        <f t="shared" si="5"/>
        <v>-9.4274987376322006E-2</v>
      </c>
    </row>
    <row r="91" spans="1:6" x14ac:dyDescent="0.45">
      <c r="A91" s="6">
        <v>43344</v>
      </c>
      <c r="B91" s="7">
        <v>51.7</v>
      </c>
      <c r="C91" s="17">
        <f t="shared" si="3"/>
        <v>1</v>
      </c>
      <c r="D91" s="16">
        <f t="shared" si="4"/>
        <v>-2.0833333333333259E-2</v>
      </c>
      <c r="E91" s="15">
        <v>27.879999000000002</v>
      </c>
      <c r="F91" s="16">
        <f t="shared" si="5"/>
        <v>-0.10869571263760502</v>
      </c>
    </row>
    <row r="92" spans="1:6" x14ac:dyDescent="0.45">
      <c r="A92" s="6">
        <v>43374</v>
      </c>
      <c r="B92" s="7">
        <v>50.7</v>
      </c>
      <c r="C92" s="17">
        <f t="shared" si="3"/>
        <v>-1</v>
      </c>
      <c r="D92" s="16">
        <f t="shared" si="4"/>
        <v>3.0487804878048808E-2</v>
      </c>
      <c r="E92" s="15">
        <v>28.33</v>
      </c>
      <c r="F92" s="16">
        <f t="shared" si="5"/>
        <v>-2.8130360205831928E-2</v>
      </c>
    </row>
    <row r="93" spans="1:6" x14ac:dyDescent="0.45">
      <c r="A93" s="6">
        <v>43405</v>
      </c>
      <c r="B93" s="7">
        <v>49.7</v>
      </c>
      <c r="C93" s="17">
        <f t="shared" si="3"/>
        <v>-1</v>
      </c>
      <c r="D93" s="16">
        <f t="shared" si="4"/>
        <v>-5.15267175572518E-2</v>
      </c>
      <c r="E93" s="15">
        <v>26.34</v>
      </c>
      <c r="F93" s="16">
        <f t="shared" si="5"/>
        <v>-8.9211618257261427E-2</v>
      </c>
    </row>
    <row r="94" spans="1:6" x14ac:dyDescent="0.45">
      <c r="A94" s="6">
        <v>43435</v>
      </c>
      <c r="B94" s="7">
        <v>49.7</v>
      </c>
      <c r="C94" s="17">
        <f t="shared" si="3"/>
        <v>0</v>
      </c>
      <c r="D94" s="16">
        <f t="shared" si="4"/>
        <v>-3.8684719535783341E-2</v>
      </c>
      <c r="E94" s="15">
        <v>24.74</v>
      </c>
      <c r="F94" s="16">
        <f t="shared" si="5"/>
        <v>-0.10685923801952213</v>
      </c>
    </row>
    <row r="95" spans="1:6" x14ac:dyDescent="0.45">
      <c r="A95" s="6">
        <v>43466</v>
      </c>
      <c r="B95" s="7">
        <v>50.9</v>
      </c>
      <c r="C95" s="17">
        <f t="shared" si="3"/>
        <v>1.1999999999999957</v>
      </c>
      <c r="D95" s="16">
        <f t="shared" si="4"/>
        <v>-3.2319391634980987E-2</v>
      </c>
      <c r="E95" s="15">
        <v>27.110001</v>
      </c>
      <c r="F95" s="16">
        <f t="shared" si="5"/>
        <v>-4.4068674256334539E-3</v>
      </c>
    </row>
    <row r="96" spans="1:6" x14ac:dyDescent="0.45">
      <c r="A96" s="6">
        <v>43497</v>
      </c>
      <c r="B96" s="7">
        <v>52.6</v>
      </c>
      <c r="C96" s="17">
        <f t="shared" si="3"/>
        <v>1.7000000000000028</v>
      </c>
      <c r="D96" s="16">
        <f t="shared" si="4"/>
        <v>1.9379844961240345E-2</v>
      </c>
      <c r="E96" s="15">
        <v>27.25</v>
      </c>
      <c r="F96" s="16">
        <f t="shared" si="5"/>
        <v>-5.3490828291391845E-2</v>
      </c>
    </row>
    <row r="97" spans="1:6" x14ac:dyDescent="0.45">
      <c r="A97" s="6">
        <v>43525</v>
      </c>
      <c r="B97" s="7">
        <v>49.8</v>
      </c>
      <c r="C97" s="17">
        <f t="shared" si="3"/>
        <v>-2.8000000000000043</v>
      </c>
      <c r="D97" s="16">
        <f t="shared" si="4"/>
        <v>-4.961832061068705E-2</v>
      </c>
      <c r="E97" s="15">
        <v>26.190000999999999</v>
      </c>
      <c r="F97" s="16">
        <f t="shared" si="5"/>
        <v>-4.4509266690988758E-2</v>
      </c>
    </row>
    <row r="98" spans="1:6" x14ac:dyDescent="0.45">
      <c r="A98" s="6">
        <v>43556</v>
      </c>
      <c r="B98" s="7">
        <v>50.1</v>
      </c>
      <c r="C98" s="17">
        <f t="shared" si="3"/>
        <v>0.30000000000000426</v>
      </c>
      <c r="D98" s="16">
        <f t="shared" si="4"/>
        <v>-2.9069767441860517E-2</v>
      </c>
      <c r="E98" s="15">
        <v>24.33</v>
      </c>
      <c r="F98" s="16">
        <f t="shared" si="5"/>
        <v>-0.13262028993298725</v>
      </c>
    </row>
    <row r="99" spans="1:6" x14ac:dyDescent="0.45">
      <c r="A99" s="6">
        <v>43586</v>
      </c>
      <c r="B99" s="7">
        <v>50</v>
      </c>
      <c r="C99" s="17">
        <f t="shared" si="3"/>
        <v>-0.10000000000000142</v>
      </c>
      <c r="D99" s="16">
        <f t="shared" si="4"/>
        <v>-1.9607843137254943E-2</v>
      </c>
      <c r="E99" s="15">
        <v>23.360001</v>
      </c>
      <c r="F99" s="16">
        <f t="shared" si="5"/>
        <v>-0.21346800628053852</v>
      </c>
    </row>
    <row r="100" spans="1:6" x14ac:dyDescent="0.45">
      <c r="A100" s="6">
        <v>43617</v>
      </c>
      <c r="B100" s="7">
        <v>49.2</v>
      </c>
      <c r="C100" s="17">
        <f t="shared" si="3"/>
        <v>-0.79999999999999716</v>
      </c>
      <c r="D100" s="16">
        <f t="shared" si="4"/>
        <v>-5.5662188099808052E-2</v>
      </c>
      <c r="E100" s="15">
        <v>25.73</v>
      </c>
      <c r="F100" s="16">
        <f t="shared" si="5"/>
        <v>-0.1377345844504021</v>
      </c>
    </row>
    <row r="101" spans="1:6" x14ac:dyDescent="0.45">
      <c r="A101" s="6">
        <v>43647</v>
      </c>
      <c r="B101" s="7">
        <v>49.8</v>
      </c>
      <c r="C101" s="17">
        <f t="shared" si="3"/>
        <v>0.59999999999999432</v>
      </c>
      <c r="D101" s="16">
        <f t="shared" si="4"/>
        <v>-4.4145873320537543E-2</v>
      </c>
      <c r="E101" s="15">
        <v>26.23</v>
      </c>
      <c r="F101" s="16">
        <f t="shared" si="5"/>
        <v>-0.1144497260482874</v>
      </c>
    </row>
    <row r="102" spans="1:6" x14ac:dyDescent="0.45">
      <c r="A102" s="6">
        <v>43678</v>
      </c>
      <c r="B102" s="7">
        <v>49</v>
      </c>
      <c r="C102" s="17">
        <f t="shared" si="3"/>
        <v>-0.79999999999999716</v>
      </c>
      <c r="D102" s="16">
        <f t="shared" si="4"/>
        <v>-3.3530571992110514E-2</v>
      </c>
      <c r="E102" s="15">
        <v>25.93</v>
      </c>
      <c r="F102" s="16">
        <f t="shared" si="5"/>
        <v>-0.10924084131773137</v>
      </c>
    </row>
    <row r="103" spans="1:6" x14ac:dyDescent="0.45">
      <c r="A103" s="13"/>
      <c r="B103" s="15"/>
      <c r="C103" s="17">
        <f t="shared" si="3"/>
        <v>-49</v>
      </c>
      <c r="D103" s="16">
        <f t="shared" si="4"/>
        <v>-1</v>
      </c>
      <c r="E103" s="15">
        <v>24.049999</v>
      </c>
      <c r="F103" s="16">
        <f t="shared" si="5"/>
        <v>-0.13737446690726218</v>
      </c>
    </row>
    <row r="104" spans="1:6" x14ac:dyDescent="0.45">
      <c r="A104" s="13"/>
      <c r="B104" s="15"/>
      <c r="C104" s="17">
        <f t="shared" si="3"/>
        <v>0</v>
      </c>
      <c r="D104" s="16">
        <f t="shared" si="4"/>
        <v>-1</v>
      </c>
      <c r="E104" s="15">
        <v>25.65</v>
      </c>
      <c r="F104" s="16">
        <f t="shared" si="5"/>
        <v>-9.4599364631133054E-2</v>
      </c>
    </row>
    <row r="105" spans="1:6" x14ac:dyDescent="0.45">
      <c r="A105" s="13"/>
      <c r="B105" s="15"/>
      <c r="C105" s="17">
        <f t="shared" si="3"/>
        <v>0</v>
      </c>
      <c r="D105" s="16">
        <f t="shared" si="4"/>
        <v>-1</v>
      </c>
      <c r="E105" s="15">
        <v>26.209999</v>
      </c>
      <c r="F105" s="16">
        <f t="shared" si="5"/>
        <v>-4.9354973424449167E-3</v>
      </c>
    </row>
    <row r="106" spans="1:6" x14ac:dyDescent="0.45">
      <c r="A106" s="13"/>
      <c r="B106" s="15"/>
      <c r="C106" s="17">
        <f t="shared" si="3"/>
        <v>0</v>
      </c>
      <c r="D106" s="16">
        <f t="shared" si="4"/>
        <v>-1</v>
      </c>
      <c r="E106" s="15">
        <v>26.27</v>
      </c>
      <c r="F106" s="16">
        <f t="shared" si="5"/>
        <v>6.184316895715436E-2</v>
      </c>
    </row>
    <row r="107" spans="1:6" x14ac:dyDescent="0.45">
      <c r="A107" s="13"/>
      <c r="B107" s="15"/>
      <c r="C107" s="17">
        <f t="shared" si="3"/>
        <v>0</v>
      </c>
      <c r="D107" s="16">
        <f t="shared" si="4"/>
        <v>-1</v>
      </c>
      <c r="E107" s="15">
        <v>25.91</v>
      </c>
      <c r="F107" s="16">
        <f t="shared" si="5"/>
        <v>-4.4264144438799558E-2</v>
      </c>
    </row>
    <row r="108" spans="1:6" x14ac:dyDescent="0.45">
      <c r="A108" s="13"/>
      <c r="B108" s="15"/>
      <c r="C108" s="17">
        <f t="shared" si="3"/>
        <v>0</v>
      </c>
      <c r="D108" s="16">
        <f t="shared" si="4"/>
        <v>-1</v>
      </c>
      <c r="E108" s="15">
        <v>24.83</v>
      </c>
      <c r="F108" s="16">
        <f t="shared" si="5"/>
        <v>-8.8807339449541334E-2</v>
      </c>
    </row>
    <row r="109" spans="1:6" x14ac:dyDescent="0.45">
      <c r="A109" s="13"/>
      <c r="B109" s="15"/>
      <c r="C109" s="17">
        <f t="shared" si="3"/>
        <v>0</v>
      </c>
      <c r="D109" s="16">
        <f t="shared" si="4"/>
        <v>-1</v>
      </c>
      <c r="E109" s="15">
        <v>26.48</v>
      </c>
      <c r="F109" s="16">
        <f t="shared" si="5"/>
        <v>1.1072889993398727E-2</v>
      </c>
    </row>
    <row r="110" spans="1:6" x14ac:dyDescent="0.45">
      <c r="A110" s="13"/>
      <c r="B110" s="15"/>
      <c r="C110" s="17">
        <f t="shared" si="3"/>
        <v>0</v>
      </c>
      <c r="D110" s="16">
        <f t="shared" si="4"/>
        <v>-1</v>
      </c>
      <c r="E110" s="15">
        <v>27.51</v>
      </c>
      <c r="F110" s="16">
        <f t="shared" si="5"/>
        <v>0.13070283600493227</v>
      </c>
    </row>
    <row r="111" spans="1:6" x14ac:dyDescent="0.45">
      <c r="A111" s="13"/>
      <c r="B111" s="15"/>
      <c r="C111" s="17">
        <f t="shared" si="3"/>
        <v>0</v>
      </c>
      <c r="D111" s="16">
        <f t="shared" si="4"/>
        <v>-1</v>
      </c>
      <c r="E111" s="15">
        <v>27.52</v>
      </c>
      <c r="F111" s="16">
        <f t="shared" si="5"/>
        <v>0.17808214134922329</v>
      </c>
    </row>
    <row r="112" spans="1:6" x14ac:dyDescent="0.45">
      <c r="A112" s="13"/>
      <c r="B112" s="15"/>
      <c r="C112" s="17">
        <f t="shared" si="3"/>
        <v>0</v>
      </c>
      <c r="D112" s="16">
        <f t="shared" si="4"/>
        <v>-1</v>
      </c>
      <c r="E112" s="15">
        <v>28.75</v>
      </c>
      <c r="F112" s="16">
        <f t="shared" si="5"/>
        <v>0.1173727166731442</v>
      </c>
    </row>
    <row r="113" spans="1:6" x14ac:dyDescent="0.45">
      <c r="A113" s="13"/>
      <c r="B113" s="15"/>
      <c r="C113" s="17">
        <f t="shared" si="3"/>
        <v>0</v>
      </c>
      <c r="D113" s="16">
        <f t="shared" si="4"/>
        <v>-1</v>
      </c>
      <c r="E113" s="15">
        <v>29.68</v>
      </c>
      <c r="F113" s="16">
        <f t="shared" si="5"/>
        <v>0.13152878383530298</v>
      </c>
    </row>
    <row r="114" spans="1:6" x14ac:dyDescent="0.45">
      <c r="A114" s="13"/>
      <c r="B114" s="15"/>
      <c r="C114" s="17">
        <f t="shared" si="3"/>
        <v>0</v>
      </c>
      <c r="D114" s="16">
        <f t="shared" si="4"/>
        <v>-1</v>
      </c>
      <c r="E114" s="15">
        <v>31.02</v>
      </c>
      <c r="F114" s="16">
        <f t="shared" si="5"/>
        <v>0.19629772464327044</v>
      </c>
    </row>
    <row r="115" spans="1:6" x14ac:dyDescent="0.45">
      <c r="A115" s="13"/>
      <c r="B115" s="15"/>
      <c r="C115" s="17">
        <f t="shared" si="3"/>
        <v>0</v>
      </c>
      <c r="D115" s="16" t="e">
        <f t="shared" si="4"/>
        <v>#DIV/0!</v>
      </c>
      <c r="E115" s="15">
        <v>30.27</v>
      </c>
      <c r="F115" s="16">
        <f t="shared" si="5"/>
        <v>0.2586279109616596</v>
      </c>
    </row>
    <row r="116" spans="1:6" x14ac:dyDescent="0.45">
      <c r="A116" s="13"/>
      <c r="B116" s="15"/>
      <c r="C116" s="17">
        <f t="shared" si="3"/>
        <v>0</v>
      </c>
      <c r="D116" s="16" t="e">
        <f t="shared" si="4"/>
        <v>#DIV/0!</v>
      </c>
      <c r="E116" s="15">
        <v>30.709999</v>
      </c>
      <c r="F116" s="16">
        <f t="shared" si="5"/>
        <v>0.19727091617933734</v>
      </c>
    </row>
    <row r="117" spans="1:6" x14ac:dyDescent="0.45">
      <c r="A117" s="13"/>
      <c r="B117" s="15"/>
      <c r="C117" s="17">
        <f t="shared" si="3"/>
        <v>0</v>
      </c>
      <c r="D117" s="16" t="e">
        <f t="shared" si="4"/>
        <v>#DIV/0!</v>
      </c>
      <c r="E117" s="15">
        <v>30.76</v>
      </c>
      <c r="F117" s="16">
        <f t="shared" si="5"/>
        <v>0.17359790818763488</v>
      </c>
    </row>
    <row r="118" spans="1:6" x14ac:dyDescent="0.45">
      <c r="A118" s="13"/>
      <c r="B118" s="15"/>
      <c r="C118" s="17">
        <f t="shared" si="3"/>
        <v>0</v>
      </c>
      <c r="D118" s="16" t="e">
        <f t="shared" si="4"/>
        <v>#DIV/0!</v>
      </c>
      <c r="E118" s="15">
        <v>32.43</v>
      </c>
      <c r="F118" s="16">
        <f t="shared" si="5"/>
        <v>0.23448800913589651</v>
      </c>
    </row>
    <row r="119" spans="1:6" x14ac:dyDescent="0.45">
      <c r="A119" s="13"/>
      <c r="B119" s="15"/>
      <c r="C119" s="17">
        <f t="shared" si="3"/>
        <v>0</v>
      </c>
      <c r="D119" s="16" t="e">
        <f t="shared" si="4"/>
        <v>#DIV/0!</v>
      </c>
      <c r="E119" s="15">
        <v>33.07</v>
      </c>
      <c r="F119" s="16">
        <f t="shared" si="5"/>
        <v>0.27634118101119265</v>
      </c>
    </row>
    <row r="120" spans="1:6" x14ac:dyDescent="0.45">
      <c r="A120" s="13"/>
      <c r="B120" s="15"/>
      <c r="C120" s="17">
        <f t="shared" si="3"/>
        <v>0</v>
      </c>
      <c r="D120" s="16" t="e">
        <f t="shared" si="4"/>
        <v>#DIV/0!</v>
      </c>
      <c r="E120" s="15">
        <v>33.240001999999997</v>
      </c>
      <c r="F120" s="16">
        <f t="shared" si="5"/>
        <v>0.33870326218284341</v>
      </c>
    </row>
    <row r="121" spans="1:6" x14ac:dyDescent="0.45">
      <c r="A121" s="13"/>
      <c r="B121" s="15"/>
      <c r="C121" s="17">
        <f t="shared" si="3"/>
        <v>0</v>
      </c>
      <c r="D121" s="16" t="e">
        <f t="shared" si="4"/>
        <v>#DIV/0!</v>
      </c>
      <c r="E121" s="15">
        <v>33.020000000000003</v>
      </c>
      <c r="F121" s="16">
        <f t="shared" si="5"/>
        <v>0.24697885196374636</v>
      </c>
    </row>
    <row r="122" spans="1:6" x14ac:dyDescent="0.45">
      <c r="A122" s="13"/>
      <c r="B122" s="15"/>
      <c r="C122" s="17">
        <f t="shared" si="3"/>
        <v>0</v>
      </c>
      <c r="D122" s="16" t="e">
        <f t="shared" si="4"/>
        <v>#DIV/0!</v>
      </c>
      <c r="E122" s="15">
        <v>35.009998000000003</v>
      </c>
      <c r="F122" s="16">
        <f t="shared" si="5"/>
        <v>0.27262806252271909</v>
      </c>
    </row>
    <row r="123" spans="1:6" x14ac:dyDescent="0.45">
      <c r="A123" s="13"/>
      <c r="B123" s="15"/>
      <c r="C123" s="17">
        <f t="shared" si="3"/>
        <v>0</v>
      </c>
      <c r="D123" s="16" t="e">
        <f t="shared" si="4"/>
        <v>#DIV/0!</v>
      </c>
      <c r="E123" s="15">
        <v>32.43</v>
      </c>
      <c r="F123" s="16">
        <f t="shared" si="5"/>
        <v>0.17841569767441867</v>
      </c>
    </row>
    <row r="124" spans="1:6" x14ac:dyDescent="0.45">
      <c r="A124" s="13"/>
      <c r="B124" s="15"/>
      <c r="C124" s="17">
        <f t="shared" si="3"/>
        <v>0</v>
      </c>
      <c r="D124" s="16" t="e">
        <f t="shared" si="4"/>
        <v>#DIV/0!</v>
      </c>
      <c r="E124" s="15">
        <v>32.040000999999997</v>
      </c>
      <c r="F124" s="16">
        <f t="shared" si="5"/>
        <v>0.11443481739130412</v>
      </c>
    </row>
    <row r="125" spans="1:6" x14ac:dyDescent="0.45">
      <c r="A125" s="13"/>
      <c r="B125" s="15"/>
      <c r="C125" s="17">
        <f t="shared" si="3"/>
        <v>0</v>
      </c>
      <c r="D125" s="16" t="e">
        <f t="shared" si="4"/>
        <v>#DIV/0!</v>
      </c>
      <c r="E125" s="15">
        <v>32.459999000000003</v>
      </c>
      <c r="F125" s="16">
        <f t="shared" si="5"/>
        <v>9.3665734501347853E-2</v>
      </c>
    </row>
    <row r="126" spans="1:6" x14ac:dyDescent="0.45">
      <c r="A126" s="13"/>
      <c r="B126" s="15"/>
      <c r="C126" s="17">
        <f t="shared" si="3"/>
        <v>0</v>
      </c>
      <c r="D126" s="16" t="e">
        <f t="shared" si="4"/>
        <v>#DIV/0!</v>
      </c>
      <c r="E126" s="15">
        <v>31.639999</v>
      </c>
      <c r="F126" s="16">
        <f t="shared" si="5"/>
        <v>1.9987072856221699E-2</v>
      </c>
    </row>
    <row r="127" spans="1:6" x14ac:dyDescent="0.45">
      <c r="A127" s="13"/>
      <c r="B127" s="15"/>
      <c r="C127" s="17">
        <f t="shared" si="3"/>
        <v>0</v>
      </c>
      <c r="D127" s="16" t="e">
        <f t="shared" si="4"/>
        <v>#DIV/0!</v>
      </c>
      <c r="E127" s="15">
        <v>29.98</v>
      </c>
      <c r="F127" s="16">
        <f t="shared" si="5"/>
        <v>-9.5804426825238931E-3</v>
      </c>
    </row>
    <row r="128" spans="1:6" x14ac:dyDescent="0.45">
      <c r="A128" s="13"/>
      <c r="B128" s="15"/>
      <c r="C128" s="17">
        <f t="shared" si="3"/>
        <v>0</v>
      </c>
      <c r="D128" s="16" t="e">
        <f t="shared" si="4"/>
        <v>#DIV/0!</v>
      </c>
      <c r="E128" s="15">
        <v>31.309999000000001</v>
      </c>
      <c r="F128" s="16">
        <f t="shared" si="5"/>
        <v>1.9537610535252714E-2</v>
      </c>
    </row>
    <row r="129" spans="1:6" x14ac:dyDescent="0.45">
      <c r="A129" s="13"/>
      <c r="B129" s="15"/>
      <c r="C129" s="17">
        <f t="shared" si="3"/>
        <v>0</v>
      </c>
      <c r="D129" s="16" t="e">
        <f t="shared" si="4"/>
        <v>#DIV/0!</v>
      </c>
      <c r="E129" s="15">
        <v>30.23</v>
      </c>
      <c r="F129" s="16">
        <f t="shared" si="5"/>
        <v>-1.7230169050715283E-2</v>
      </c>
    </row>
    <row r="130" spans="1:6" x14ac:dyDescent="0.45">
      <c r="A130" s="13"/>
      <c r="B130" s="15"/>
      <c r="C130" s="17">
        <f t="shared" si="3"/>
        <v>0</v>
      </c>
      <c r="D130" s="16" t="e">
        <f t="shared" si="4"/>
        <v>#DIV/0!</v>
      </c>
      <c r="E130" s="15">
        <v>29.74</v>
      </c>
      <c r="F130" s="16">
        <f t="shared" si="5"/>
        <v>-8.2947887758248573E-2</v>
      </c>
    </row>
    <row r="131" spans="1:6" x14ac:dyDescent="0.45">
      <c r="A131" s="13"/>
      <c r="B131" s="15"/>
      <c r="C131" s="17">
        <f t="shared" si="3"/>
        <v>0</v>
      </c>
      <c r="D131" s="16" t="e">
        <f t="shared" si="4"/>
        <v>#DIV/0!</v>
      </c>
      <c r="E131" s="15">
        <v>27.25</v>
      </c>
      <c r="F131" s="16">
        <f t="shared" si="5"/>
        <v>-0.17599032355609312</v>
      </c>
    </row>
    <row r="132" spans="1:6" x14ac:dyDescent="0.45">
      <c r="A132" s="13"/>
      <c r="B132" s="15"/>
      <c r="C132" s="17">
        <f t="shared" ref="C132:C195" si="6">B132-B131</f>
        <v>0</v>
      </c>
      <c r="D132" s="16" t="e">
        <f t="shared" si="4"/>
        <v>#DIV/0!</v>
      </c>
      <c r="E132" s="15">
        <v>26.84</v>
      </c>
      <c r="F132" s="16">
        <f t="shared" si="5"/>
        <v>-0.19253915809030331</v>
      </c>
    </row>
    <row r="133" spans="1:6" x14ac:dyDescent="0.45">
      <c r="A133" s="13"/>
      <c r="B133" s="15"/>
      <c r="C133" s="17">
        <f t="shared" si="6"/>
        <v>0</v>
      </c>
      <c r="D133" s="16" t="e">
        <f t="shared" si="4"/>
        <v>#DIV/0!</v>
      </c>
      <c r="E133" s="15">
        <v>25.35</v>
      </c>
      <c r="F133" s="16">
        <f t="shared" si="5"/>
        <v>-0.23228346456692917</v>
      </c>
    </row>
    <row r="134" spans="1:6" x14ac:dyDescent="0.45">
      <c r="A134" s="13"/>
      <c r="B134" s="15"/>
      <c r="C134" s="17">
        <f t="shared" si="6"/>
        <v>0</v>
      </c>
      <c r="D134" s="16" t="e">
        <f t="shared" si="4"/>
        <v>#DIV/0!</v>
      </c>
      <c r="E134" s="15">
        <v>26.790001</v>
      </c>
      <c r="F134" s="16">
        <f t="shared" si="5"/>
        <v>-0.23478998770579773</v>
      </c>
    </row>
    <row r="135" spans="1:6" x14ac:dyDescent="0.45">
      <c r="A135" s="13"/>
      <c r="B135" s="15"/>
      <c r="C135" s="17">
        <f t="shared" si="6"/>
        <v>0</v>
      </c>
      <c r="D135" s="16" t="e">
        <f t="shared" si="4"/>
        <v>#DIV/0!</v>
      </c>
      <c r="E135" s="15">
        <v>27.299999</v>
      </c>
      <c r="F135" s="16">
        <f t="shared" si="5"/>
        <v>-0.15818689485044712</v>
      </c>
    </row>
    <row r="136" spans="1:6" x14ac:dyDescent="0.45">
      <c r="A136" s="13"/>
      <c r="B136" s="15"/>
      <c r="C136" s="17">
        <f t="shared" si="6"/>
        <v>0</v>
      </c>
      <c r="D136" s="16" t="e">
        <f t="shared" si="4"/>
        <v>#DIV/0!</v>
      </c>
      <c r="E136" s="15">
        <v>26.92</v>
      </c>
      <c r="F136" s="16">
        <f t="shared" si="5"/>
        <v>-0.15980027591135204</v>
      </c>
    </row>
    <row r="137" spans="1:6" x14ac:dyDescent="0.45">
      <c r="A137" s="13"/>
      <c r="B137" s="15"/>
      <c r="C137" s="17">
        <f t="shared" si="6"/>
        <v>0</v>
      </c>
      <c r="D137" s="16" t="e">
        <f t="shared" si="4"/>
        <v>#DIV/0!</v>
      </c>
      <c r="E137" s="15">
        <v>28.799999</v>
      </c>
      <c r="F137" s="16">
        <f t="shared" si="5"/>
        <v>-0.11275416243851399</v>
      </c>
    </row>
    <row r="138" spans="1:6" x14ac:dyDescent="0.45">
      <c r="A138" s="13"/>
      <c r="B138" s="15"/>
      <c r="C138" s="17">
        <f t="shared" si="6"/>
        <v>0</v>
      </c>
      <c r="D138" s="16" t="e">
        <f t="shared" si="4"/>
        <v>#DIV/0!</v>
      </c>
      <c r="E138" s="15">
        <v>26.92</v>
      </c>
      <c r="F138" s="16">
        <f t="shared" si="5"/>
        <v>-0.14917822848224482</v>
      </c>
    </row>
    <row r="139" spans="1:6" x14ac:dyDescent="0.45">
      <c r="A139" s="13"/>
      <c r="B139" s="15"/>
      <c r="C139" s="17">
        <f t="shared" si="6"/>
        <v>0</v>
      </c>
      <c r="D139" s="16" t="e">
        <f t="shared" si="4"/>
        <v>#DIV/0!</v>
      </c>
      <c r="E139" s="15">
        <v>28.049999</v>
      </c>
      <c r="F139" s="16">
        <f t="shared" si="5"/>
        <v>-6.437628418945962E-2</v>
      </c>
    </row>
    <row r="140" spans="1:6" x14ac:dyDescent="0.45">
      <c r="A140" s="13"/>
      <c r="B140" s="15"/>
      <c r="C140" s="17">
        <f t="shared" si="6"/>
        <v>0</v>
      </c>
      <c r="D140" s="16" t="e">
        <f t="shared" si="4"/>
        <v>#DIV/0!</v>
      </c>
      <c r="E140" s="15">
        <v>26.82</v>
      </c>
      <c r="F140" s="16">
        <f t="shared" si="5"/>
        <v>-0.14340463568842654</v>
      </c>
    </row>
    <row r="141" spans="1:6" x14ac:dyDescent="0.45">
      <c r="A141" s="13"/>
      <c r="B141" s="15"/>
      <c r="C141" s="17">
        <f>B141-B140</f>
        <v>0</v>
      </c>
      <c r="D141" s="16" t="e">
        <f>B141/B129-1</f>
        <v>#DIV/0!</v>
      </c>
      <c r="E141" s="15">
        <v>26.25</v>
      </c>
      <c r="F141" s="16">
        <f t="shared" si="5"/>
        <v>-0.13165729407872973</v>
      </c>
    </row>
    <row r="142" spans="1:6" x14ac:dyDescent="0.45">
      <c r="A142" s="13"/>
      <c r="B142" s="15"/>
      <c r="C142" s="17">
        <f>B142-B141</f>
        <v>0</v>
      </c>
      <c r="D142" s="16" t="e">
        <f>B142/B130-1</f>
        <v>#DIV/0!</v>
      </c>
      <c r="E142" s="15">
        <v>26.91</v>
      </c>
      <c r="F142" s="16">
        <f t="shared" si="5"/>
        <v>-9.5158036314727634E-2</v>
      </c>
    </row>
    <row r="143" spans="1:6" x14ac:dyDescent="0.45">
      <c r="A143" s="13"/>
      <c r="B143" s="15"/>
      <c r="C143" s="17">
        <f>B143-B142</f>
        <v>0</v>
      </c>
      <c r="D143" s="16" t="e">
        <f t="shared" ref="D143:D200" si="7">B143/B131-1</f>
        <v>#DIV/0!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13"/>
      <c r="B144" s="15"/>
      <c r="C144" s="17">
        <f t="shared" si="6"/>
        <v>0</v>
      </c>
      <c r="D144" s="16" t="e">
        <f t="shared" si="7"/>
        <v>#DIV/0!</v>
      </c>
      <c r="E144" s="15">
        <v>28.940000999999999</v>
      </c>
      <c r="F144" s="16">
        <f t="shared" si="8"/>
        <v>7.8241467958271249E-2</v>
      </c>
    </row>
    <row r="145" spans="1:6" x14ac:dyDescent="0.45">
      <c r="A145" s="13"/>
      <c r="B145" s="15"/>
      <c r="C145" s="17">
        <f t="shared" si="6"/>
        <v>0</v>
      </c>
      <c r="D145" s="16" t="e">
        <f t="shared" si="7"/>
        <v>#DIV/0!</v>
      </c>
      <c r="E145" s="15">
        <v>29.4</v>
      </c>
      <c r="F145" s="16">
        <f t="shared" si="8"/>
        <v>0.15976331360946738</v>
      </c>
    </row>
    <row r="146" spans="1:6" x14ac:dyDescent="0.45">
      <c r="A146" s="13"/>
      <c r="B146" s="15"/>
      <c r="C146" s="17">
        <f t="shared" si="6"/>
        <v>0</v>
      </c>
      <c r="D146" s="16" t="e">
        <f t="shared" si="7"/>
        <v>#DIV/0!</v>
      </c>
      <c r="E146" s="15">
        <v>28.530000999999999</v>
      </c>
      <c r="F146" s="16">
        <f t="shared" si="8"/>
        <v>6.4949605638312535E-2</v>
      </c>
    </row>
    <row r="147" spans="1:6" x14ac:dyDescent="0.45">
      <c r="A147" s="13"/>
      <c r="B147" s="15"/>
      <c r="C147" s="17">
        <f t="shared" si="6"/>
        <v>0</v>
      </c>
      <c r="D147" s="16" t="e">
        <f t="shared" si="7"/>
        <v>#DIV/0!</v>
      </c>
      <c r="E147" s="15">
        <v>26.219999000000001</v>
      </c>
      <c r="F147" s="16">
        <f t="shared" si="8"/>
        <v>-3.9560441009539926E-2</v>
      </c>
    </row>
    <row r="148" spans="1:6" x14ac:dyDescent="0.45">
      <c r="A148" s="13"/>
      <c r="B148" s="15"/>
      <c r="C148" s="17">
        <f t="shared" si="6"/>
        <v>0</v>
      </c>
      <c r="D148" s="16" t="e">
        <f t="shared" si="7"/>
        <v>#DIV/0!</v>
      </c>
      <c r="E148" s="15">
        <v>21.48</v>
      </c>
      <c r="F148" s="16">
        <f t="shared" si="8"/>
        <v>-0.20208023774145623</v>
      </c>
    </row>
    <row r="149" spans="1:6" x14ac:dyDescent="0.45">
      <c r="A149" s="13"/>
      <c r="B149" s="15"/>
      <c r="C149" s="17">
        <f t="shared" si="6"/>
        <v>0</v>
      </c>
      <c r="D149" s="16" t="e">
        <f t="shared" si="7"/>
        <v>#DIV/0!</v>
      </c>
      <c r="E149" s="15">
        <v>23.58</v>
      </c>
      <c r="F149" s="16">
        <f t="shared" si="8"/>
        <v>-0.18124997157117961</v>
      </c>
    </row>
    <row r="150" spans="1:6" x14ac:dyDescent="0.45">
      <c r="A150" s="13"/>
      <c r="B150" s="15"/>
      <c r="C150" s="17">
        <f t="shared" si="6"/>
        <v>0</v>
      </c>
      <c r="D150" s="16" t="e">
        <f t="shared" si="7"/>
        <v>#DIV/0!</v>
      </c>
      <c r="E150" s="15">
        <v>25.790001</v>
      </c>
      <c r="F150" s="16">
        <f t="shared" si="8"/>
        <v>-4.1976188707280926E-2</v>
      </c>
    </row>
    <row r="151" spans="1:6" x14ac:dyDescent="0.45">
      <c r="A151" s="13"/>
      <c r="B151" s="15"/>
      <c r="C151" s="17">
        <f t="shared" si="6"/>
        <v>0</v>
      </c>
      <c r="D151" s="16" t="e">
        <f t="shared" si="7"/>
        <v>#DIV/0!</v>
      </c>
      <c r="E151" s="15">
        <v>27.110001</v>
      </c>
      <c r="F151" s="16">
        <f t="shared" si="8"/>
        <v>-3.3511516346221626E-2</v>
      </c>
    </row>
    <row r="152" spans="1:6" x14ac:dyDescent="0.45">
      <c r="A152" s="13"/>
      <c r="B152" s="15"/>
      <c r="C152" s="17">
        <f t="shared" si="6"/>
        <v>0</v>
      </c>
      <c r="D152" s="16" t="e">
        <f t="shared" si="7"/>
        <v>#DIV/0!</v>
      </c>
      <c r="E152" s="15">
        <v>28.25</v>
      </c>
      <c r="F152" s="16">
        <f t="shared" si="8"/>
        <v>5.3318419090231162E-2</v>
      </c>
    </row>
    <row r="153" spans="1:6" x14ac:dyDescent="0.45">
      <c r="A153" s="13"/>
      <c r="B153" s="15"/>
      <c r="C153" s="17">
        <f t="shared" si="6"/>
        <v>0</v>
      </c>
      <c r="D153" s="16" t="e">
        <f>B153/B141-1</f>
        <v>#DIV/0!</v>
      </c>
      <c r="E153" s="15">
        <v>30.1</v>
      </c>
      <c r="F153" s="16">
        <f t="shared" si="8"/>
        <v>0.14666666666666672</v>
      </c>
    </row>
    <row r="154" spans="1:6" x14ac:dyDescent="0.45">
      <c r="A154" s="13"/>
      <c r="B154" s="15"/>
      <c r="C154" s="17">
        <f t="shared" si="6"/>
        <v>0</v>
      </c>
      <c r="D154" s="16" t="e">
        <f>B154/B142-1</f>
        <v>#DIV/0!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/>
      <c r="B155" s="15"/>
      <c r="C155" s="17">
        <f t="shared" si="6"/>
        <v>0</v>
      </c>
      <c r="D155" s="16" t="e">
        <f t="shared" si="7"/>
        <v>#DIV/0!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/>
      <c r="B156" s="15"/>
      <c r="C156" s="17">
        <f t="shared" si="6"/>
        <v>0</v>
      </c>
      <c r="D156" s="16" t="e">
        <f t="shared" si="7"/>
        <v>#DIV/0!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/>
      <c r="B157" s="15"/>
      <c r="C157" s="17">
        <f t="shared" si="6"/>
        <v>0</v>
      </c>
      <c r="D157" s="16" t="e">
        <f t="shared" si="7"/>
        <v>#DIV/0!</v>
      </c>
      <c r="E157" s="15">
        <v>31.77</v>
      </c>
      <c r="F157" s="16">
        <f t="shared" si="8"/>
        <v>8.0612244897959151E-2</v>
      </c>
    </row>
    <row r="158" spans="1:6" x14ac:dyDescent="0.45">
      <c r="A158" s="13"/>
      <c r="B158" s="15"/>
      <c r="C158" s="17">
        <f t="shared" si="6"/>
        <v>0</v>
      </c>
      <c r="D158" s="16" t="e">
        <f t="shared" si="7"/>
        <v>#DIV/0!</v>
      </c>
      <c r="E158" s="15">
        <v>31.459999</v>
      </c>
      <c r="F158" s="16">
        <f t="shared" si="8"/>
        <v>0.1026988397231392</v>
      </c>
    </row>
    <row r="159" spans="1:6" x14ac:dyDescent="0.45">
      <c r="A159" s="13"/>
      <c r="B159" s="15"/>
      <c r="C159" s="17">
        <f t="shared" si="6"/>
        <v>0</v>
      </c>
      <c r="D159" s="16" t="e">
        <f t="shared" si="7"/>
        <v>#DIV/0!</v>
      </c>
      <c r="E159" s="15">
        <v>32.009998000000003</v>
      </c>
      <c r="F159" s="16">
        <f t="shared" si="8"/>
        <v>0.22082376891013622</v>
      </c>
    </row>
    <row r="160" spans="1:6" x14ac:dyDescent="0.45">
      <c r="A160" s="13"/>
      <c r="B160" s="15"/>
      <c r="C160" s="17">
        <f t="shared" si="6"/>
        <v>0</v>
      </c>
      <c r="D160" s="16" t="e">
        <f t="shared" si="7"/>
        <v>#DIV/0!</v>
      </c>
      <c r="E160" s="15">
        <v>33.439999</v>
      </c>
      <c r="F160" s="16">
        <f t="shared" si="8"/>
        <v>0.55679697392923644</v>
      </c>
    </row>
    <row r="161" spans="1:6" x14ac:dyDescent="0.45">
      <c r="A161" s="13"/>
      <c r="B161" s="15"/>
      <c r="C161" s="17">
        <f t="shared" si="6"/>
        <v>0</v>
      </c>
      <c r="D161" s="16" t="e">
        <f t="shared" si="7"/>
        <v>#DIV/0!</v>
      </c>
      <c r="E161" s="15">
        <v>34.619999</v>
      </c>
      <c r="F161" s="16">
        <f t="shared" si="8"/>
        <v>0.46819334181509764</v>
      </c>
    </row>
    <row r="162" spans="1:6" x14ac:dyDescent="0.45">
      <c r="A162" s="13"/>
      <c r="B162" s="15"/>
      <c r="C162" s="17">
        <f t="shared" si="6"/>
        <v>0</v>
      </c>
      <c r="D162" s="16" t="e">
        <f t="shared" si="7"/>
        <v>#DIV/0!</v>
      </c>
      <c r="E162" s="15">
        <v>35.779998999999997</v>
      </c>
      <c r="F162" s="16">
        <f t="shared" si="8"/>
        <v>0.38735934907486036</v>
      </c>
    </row>
    <row r="163" spans="1:6" x14ac:dyDescent="0.45">
      <c r="A163" s="13"/>
      <c r="B163" s="15"/>
      <c r="C163" s="17">
        <f t="shared" si="6"/>
        <v>0</v>
      </c>
      <c r="D163" s="16" t="e">
        <f t="shared" si="7"/>
        <v>#DIV/0!</v>
      </c>
      <c r="E163" s="15">
        <v>34.599997999999999</v>
      </c>
      <c r="F163" s="16">
        <f t="shared" si="8"/>
        <v>0.27628169397706759</v>
      </c>
    </row>
    <row r="164" spans="1:6" x14ac:dyDescent="0.45">
      <c r="A164" s="13"/>
      <c r="B164" s="15"/>
      <c r="C164" s="17">
        <f t="shared" si="6"/>
        <v>0</v>
      </c>
      <c r="D164" s="16" t="e">
        <f t="shared" si="7"/>
        <v>#DIV/0!</v>
      </c>
      <c r="E164" s="15">
        <v>34.520000000000003</v>
      </c>
      <c r="F164" s="16">
        <f t="shared" si="8"/>
        <v>0.22194690265486727</v>
      </c>
    </row>
    <row r="165" spans="1:6" x14ac:dyDescent="0.45">
      <c r="A165" s="13"/>
      <c r="B165" s="15"/>
      <c r="C165" s="17">
        <f t="shared" si="6"/>
        <v>0</v>
      </c>
      <c r="D165" s="16" t="e">
        <f t="shared" si="7"/>
        <v>#DIV/0!</v>
      </c>
      <c r="E165" s="15">
        <v>34.950001</v>
      </c>
      <c r="F165" s="16">
        <f t="shared" si="8"/>
        <v>0.16112960132890364</v>
      </c>
    </row>
    <row r="166" spans="1:6" x14ac:dyDescent="0.45">
      <c r="A166" s="13"/>
      <c r="B166" s="15"/>
      <c r="C166" s="17">
        <f t="shared" si="6"/>
        <v>0</v>
      </c>
      <c r="D166" s="16" t="e">
        <f t="shared" si="7"/>
        <v>#DIV/0!</v>
      </c>
      <c r="E166" s="15">
        <v>32.919998</v>
      </c>
      <c r="F166" s="16">
        <f t="shared" si="8"/>
        <v>0.13010638963633325</v>
      </c>
    </row>
    <row r="167" spans="1:6" x14ac:dyDescent="0.45">
      <c r="A167" s="13"/>
      <c r="B167" s="15"/>
      <c r="C167" s="17">
        <f t="shared" si="6"/>
        <v>0</v>
      </c>
      <c r="D167" s="16" t="e">
        <f t="shared" si="7"/>
        <v>#DIV/0!</v>
      </c>
      <c r="E167" s="15">
        <v>33.770000000000003</v>
      </c>
      <c r="F167" s="16">
        <f t="shared" si="8"/>
        <v>0.28500756145328943</v>
      </c>
    </row>
    <row r="168" spans="1:6" x14ac:dyDescent="0.45">
      <c r="A168" s="13"/>
      <c r="B168" s="15"/>
      <c r="C168" s="17">
        <f t="shared" si="6"/>
        <v>0</v>
      </c>
      <c r="D168" s="16" t="e">
        <f t="shared" si="7"/>
        <v>#DIV/0!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/>
      <c r="B169" s="15"/>
      <c r="C169" s="17">
        <f t="shared" si="6"/>
        <v>0</v>
      </c>
      <c r="D169" s="16" t="e">
        <f t="shared" si="7"/>
        <v>#DIV/0!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/>
      <c r="B170" s="15"/>
      <c r="C170" s="17">
        <f t="shared" si="6"/>
        <v>0</v>
      </c>
      <c r="D170" s="16" t="e">
        <f t="shared" si="7"/>
        <v>#DIV/0!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/>
      <c r="B171" s="15"/>
      <c r="C171" s="17">
        <f t="shared" si="6"/>
        <v>0</v>
      </c>
      <c r="D171" s="16" t="e">
        <f t="shared" si="7"/>
        <v>#DIV/0!</v>
      </c>
      <c r="E171" s="15">
        <v>29.08</v>
      </c>
      <c r="F171" s="16">
        <f t="shared" si="8"/>
        <v>-9.1533838896210029E-2</v>
      </c>
    </row>
    <row r="172" spans="1:6" x14ac:dyDescent="0.45">
      <c r="A172" s="13"/>
      <c r="B172" s="15"/>
      <c r="C172" s="17">
        <f t="shared" si="6"/>
        <v>0</v>
      </c>
      <c r="D172" s="16" t="e">
        <f t="shared" si="7"/>
        <v>#DIV/0!</v>
      </c>
      <c r="E172" s="15">
        <v>28.389999</v>
      </c>
      <c r="F172" s="16">
        <f t="shared" si="8"/>
        <v>-0.15101675092753442</v>
      </c>
    </row>
    <row r="173" spans="1:6" x14ac:dyDescent="0.45">
      <c r="A173" s="13"/>
      <c r="B173" s="15"/>
      <c r="C173" s="17">
        <f t="shared" si="6"/>
        <v>0</v>
      </c>
      <c r="D173" s="16" t="e">
        <f t="shared" si="7"/>
        <v>#DIV/0!</v>
      </c>
      <c r="E173" s="15">
        <v>26.01</v>
      </c>
      <c r="F173" s="16">
        <f t="shared" si="8"/>
        <v>-0.24870015160890091</v>
      </c>
    </row>
    <row r="174" spans="1:6" x14ac:dyDescent="0.45">
      <c r="A174" s="13"/>
      <c r="B174" s="15"/>
      <c r="C174" s="17">
        <f t="shared" si="6"/>
        <v>0</v>
      </c>
      <c r="D174" s="16" t="e">
        <f t="shared" si="7"/>
        <v>#DIV/0!</v>
      </c>
      <c r="E174" s="15">
        <v>27.33</v>
      </c>
      <c r="F174" s="16">
        <f t="shared" si="8"/>
        <v>-0.23616543421367897</v>
      </c>
    </row>
    <row r="175" spans="1:6" x14ac:dyDescent="0.45">
      <c r="A175" s="13"/>
      <c r="B175" s="15"/>
      <c r="C175" s="17">
        <f t="shared" si="6"/>
        <v>0</v>
      </c>
      <c r="D175" s="16" t="e">
        <f t="shared" si="7"/>
        <v>#DIV/0!</v>
      </c>
      <c r="E175" s="15">
        <v>23.01</v>
      </c>
      <c r="F175" s="16">
        <f t="shared" si="8"/>
        <v>-0.33497105982491671</v>
      </c>
    </row>
    <row r="176" spans="1:6" x14ac:dyDescent="0.45">
      <c r="A176" s="13"/>
      <c r="B176" s="15"/>
      <c r="C176" s="17">
        <f t="shared" si="6"/>
        <v>0</v>
      </c>
      <c r="D176" s="16" t="e">
        <f t="shared" si="7"/>
        <v>#DIV/0!</v>
      </c>
      <c r="E176" s="15">
        <v>23.58</v>
      </c>
      <c r="F176" s="16">
        <f t="shared" si="8"/>
        <v>-0.31691772885283909</v>
      </c>
    </row>
    <row r="177" spans="1:6" x14ac:dyDescent="0.45">
      <c r="A177" s="13"/>
      <c r="B177" s="15"/>
      <c r="C177" s="17">
        <f t="shared" si="6"/>
        <v>0</v>
      </c>
      <c r="D177" s="16" t="e">
        <f t="shared" si="7"/>
        <v>#DIV/0!</v>
      </c>
      <c r="E177" s="15">
        <v>21.84</v>
      </c>
      <c r="F177" s="16">
        <f t="shared" si="8"/>
        <v>-0.37510731401695807</v>
      </c>
    </row>
    <row r="178" spans="1:6" x14ac:dyDescent="0.45">
      <c r="A178" s="13"/>
      <c r="B178" s="15"/>
      <c r="C178" s="17">
        <f t="shared" si="6"/>
        <v>0</v>
      </c>
      <c r="D178" s="16" t="e">
        <f t="shared" si="7"/>
        <v>#DIV/0!</v>
      </c>
      <c r="E178" s="15">
        <v>19.739999999999998</v>
      </c>
      <c r="F178" s="16">
        <f t="shared" si="8"/>
        <v>-0.40036448361874144</v>
      </c>
    </row>
    <row r="179" spans="1:6" x14ac:dyDescent="0.45">
      <c r="A179" s="13"/>
      <c r="B179" s="15"/>
      <c r="C179" s="17">
        <f t="shared" si="6"/>
        <v>0</v>
      </c>
      <c r="D179" s="16" t="e">
        <f t="shared" si="7"/>
        <v>#DIV/0!</v>
      </c>
      <c r="E179" s="15">
        <v>21.82</v>
      </c>
      <c r="F179" s="16">
        <f t="shared" si="8"/>
        <v>-0.3538643766656796</v>
      </c>
    </row>
    <row r="180" spans="1:6" x14ac:dyDescent="0.45">
      <c r="A180" s="13"/>
      <c r="B180" s="15"/>
      <c r="C180" s="17">
        <f t="shared" si="6"/>
        <v>0</v>
      </c>
      <c r="D180" s="16" t="e">
        <f t="shared" si="7"/>
        <v>#DIV/0!</v>
      </c>
      <c r="E180" s="15">
        <v>25.389999</v>
      </c>
      <c r="F180" s="16">
        <f t="shared" si="8"/>
        <v>-0.20182333234276439</v>
      </c>
    </row>
    <row r="181" spans="1:6" x14ac:dyDescent="0.45">
      <c r="A181" s="13"/>
      <c r="B181" s="15"/>
      <c r="C181" s="17">
        <f t="shared" si="6"/>
        <v>0</v>
      </c>
      <c r="D181" s="16" t="e">
        <f t="shared" si="7"/>
        <v>#DIV/0!</v>
      </c>
      <c r="E181" s="15">
        <v>24.73</v>
      </c>
      <c r="F181" s="16">
        <f t="shared" si="8"/>
        <v>-0.24557654806517826</v>
      </c>
    </row>
    <row r="182" spans="1:6" x14ac:dyDescent="0.45">
      <c r="A182" s="13"/>
      <c r="B182" s="15"/>
      <c r="C182" s="17">
        <f t="shared" si="6"/>
        <v>0</v>
      </c>
      <c r="D182" s="16" t="e">
        <f t="shared" si="7"/>
        <v>#DIV/0!</v>
      </c>
      <c r="E182" s="15">
        <v>28.040001</v>
      </c>
      <c r="F182" s="16">
        <f t="shared" si="8"/>
        <v>-0.12402365660878834</v>
      </c>
    </row>
    <row r="183" spans="1:6" x14ac:dyDescent="0.45">
      <c r="A183" s="13"/>
      <c r="B183" s="15"/>
      <c r="C183" s="17">
        <f t="shared" si="6"/>
        <v>0</v>
      </c>
      <c r="D183" s="16" t="e">
        <f t="shared" si="7"/>
        <v>#DIV/0!</v>
      </c>
      <c r="E183" s="15">
        <v>27.290001</v>
      </c>
      <c r="F183" s="16">
        <f t="shared" si="8"/>
        <v>-6.1554298486932502E-2</v>
      </c>
    </row>
    <row r="184" spans="1:6" x14ac:dyDescent="0.45">
      <c r="A184" s="13"/>
      <c r="B184" s="15"/>
      <c r="C184" s="17">
        <f t="shared" si="6"/>
        <v>0</v>
      </c>
      <c r="D184" s="16" t="e">
        <f t="shared" si="7"/>
        <v>#DIV/0!</v>
      </c>
      <c r="E184" s="15">
        <v>28.459999</v>
      </c>
      <c r="F184" s="16">
        <f t="shared" si="8"/>
        <v>2.4656570083008145E-3</v>
      </c>
    </row>
    <row r="185" spans="1:6" x14ac:dyDescent="0.45">
      <c r="A185" s="13"/>
      <c r="B185" s="15"/>
      <c r="C185" s="17">
        <f t="shared" si="6"/>
        <v>0</v>
      </c>
      <c r="D185" s="16" t="e">
        <f t="shared" si="7"/>
        <v>#DIV/0!</v>
      </c>
      <c r="E185" s="15">
        <v>29.41</v>
      </c>
      <c r="F185" s="16">
        <f t="shared" si="8"/>
        <v>0.13071895424836599</v>
      </c>
    </row>
    <row r="186" spans="1:6" x14ac:dyDescent="0.45">
      <c r="A186" s="13"/>
      <c r="B186" s="15"/>
      <c r="C186" s="17">
        <f t="shared" si="6"/>
        <v>0</v>
      </c>
      <c r="D186" s="16" t="e">
        <f t="shared" si="7"/>
        <v>#DIV/0!</v>
      </c>
      <c r="E186" s="15">
        <v>27.98</v>
      </c>
      <c r="F186" s="16">
        <f t="shared" si="8"/>
        <v>2.3783388218075352E-2</v>
      </c>
    </row>
    <row r="187" spans="1:6" x14ac:dyDescent="0.45">
      <c r="A187" s="13"/>
      <c r="B187" s="15"/>
      <c r="C187" s="17">
        <f t="shared" si="6"/>
        <v>0</v>
      </c>
      <c r="D187" s="16" t="e">
        <f t="shared" si="7"/>
        <v>#DIV/0!</v>
      </c>
      <c r="E187" s="15">
        <v>28.57</v>
      </c>
      <c r="F187" s="16">
        <f t="shared" si="8"/>
        <v>0.24163407214254673</v>
      </c>
    </row>
    <row r="188" spans="1:6" x14ac:dyDescent="0.45">
      <c r="A188" s="13"/>
      <c r="B188" s="15"/>
      <c r="C188" s="17">
        <f t="shared" si="6"/>
        <v>0</v>
      </c>
      <c r="D188" s="16" t="e">
        <f t="shared" si="7"/>
        <v>#DIV/0!</v>
      </c>
      <c r="E188" s="15">
        <v>29.32</v>
      </c>
      <c r="F188" s="16">
        <f t="shared" si="8"/>
        <v>0.24342663273960996</v>
      </c>
    </row>
    <row r="189" spans="1:6" x14ac:dyDescent="0.45">
      <c r="A189" s="13"/>
      <c r="B189" s="15"/>
      <c r="C189" s="17">
        <f t="shared" si="6"/>
        <v>0</v>
      </c>
      <c r="D189" s="16" t="e">
        <f t="shared" si="7"/>
        <v>#DIV/0!</v>
      </c>
      <c r="E189" s="15">
        <v>27.92</v>
      </c>
      <c r="F189" s="16">
        <f t="shared" si="8"/>
        <v>0.27838827838827851</v>
      </c>
    </row>
    <row r="190" spans="1:6" x14ac:dyDescent="0.45">
      <c r="A190" s="13"/>
      <c r="B190" s="15"/>
      <c r="C190" s="17">
        <f t="shared" si="6"/>
        <v>0</v>
      </c>
      <c r="D190" s="16" t="e">
        <f t="shared" si="7"/>
        <v>#DIV/0!</v>
      </c>
      <c r="E190" s="15">
        <v>26.200001</v>
      </c>
      <c r="F190" s="16">
        <f t="shared" si="8"/>
        <v>0.32725435663627156</v>
      </c>
    </row>
    <row r="191" spans="1:6" x14ac:dyDescent="0.45">
      <c r="A191" s="13"/>
      <c r="B191" s="15"/>
      <c r="C191" s="17">
        <f t="shared" si="6"/>
        <v>0</v>
      </c>
      <c r="D191" s="16" t="e">
        <f t="shared" si="7"/>
        <v>#DIV/0!</v>
      </c>
      <c r="E191" s="15">
        <v>25.18</v>
      </c>
      <c r="F191" s="16">
        <f t="shared" si="8"/>
        <v>0.15398716773602206</v>
      </c>
    </row>
    <row r="192" spans="1:6" x14ac:dyDescent="0.45">
      <c r="A192" s="13"/>
      <c r="B192" s="15"/>
      <c r="C192" s="17">
        <f t="shared" si="6"/>
        <v>0</v>
      </c>
      <c r="D192" s="16" t="e">
        <f t="shared" si="7"/>
        <v>#DIV/0!</v>
      </c>
      <c r="E192" s="15">
        <v>28.41</v>
      </c>
      <c r="F192" s="16">
        <f t="shared" si="8"/>
        <v>0.11894451039560905</v>
      </c>
    </row>
    <row r="193" spans="1:6" x14ac:dyDescent="0.45">
      <c r="A193" s="13"/>
      <c r="B193" s="15"/>
      <c r="C193" s="17">
        <f t="shared" si="6"/>
        <v>0</v>
      </c>
      <c r="D193" s="16" t="e">
        <f t="shared" si="7"/>
        <v>#DIV/0!</v>
      </c>
      <c r="E193" s="15">
        <v>29.690000999999999</v>
      </c>
      <c r="F193" s="16">
        <f t="shared" si="8"/>
        <v>0.2005661544682571</v>
      </c>
    </row>
    <row r="194" spans="1:6" x14ac:dyDescent="0.45">
      <c r="A194" s="13"/>
      <c r="B194" s="15"/>
      <c r="C194" s="17">
        <f t="shared" si="6"/>
        <v>0</v>
      </c>
      <c r="D194" s="16" t="e">
        <f t="shared" si="7"/>
        <v>#DIV/0!</v>
      </c>
      <c r="E194" s="15">
        <v>29.07</v>
      </c>
      <c r="F194" s="16">
        <f t="shared" si="8"/>
        <v>3.6733201257731718E-2</v>
      </c>
    </row>
    <row r="195" spans="1:6" x14ac:dyDescent="0.45">
      <c r="A195" s="13"/>
      <c r="B195" s="15"/>
      <c r="C195" s="17">
        <f t="shared" si="6"/>
        <v>0</v>
      </c>
      <c r="D195" s="16" t="e">
        <f t="shared" si="7"/>
        <v>#DIV/0!</v>
      </c>
      <c r="E195" s="15">
        <v>30.639999</v>
      </c>
      <c r="F195" s="16">
        <f t="shared" si="8"/>
        <v>0.1227555103424145</v>
      </c>
    </row>
    <row r="196" spans="1:6" x14ac:dyDescent="0.45">
      <c r="A196" s="13"/>
      <c r="B196" s="15"/>
      <c r="C196" s="17">
        <f t="shared" ref="C196:C200" si="9">B196-B195</f>
        <v>0</v>
      </c>
      <c r="D196" s="16" t="e">
        <f t="shared" si="7"/>
        <v>#DIV/0!</v>
      </c>
      <c r="E196" s="15">
        <v>31.75</v>
      </c>
      <c r="F196" s="16">
        <f t="shared" si="8"/>
        <v>0.11560088248773304</v>
      </c>
    </row>
    <row r="197" spans="1:6" x14ac:dyDescent="0.45">
      <c r="A197" s="13"/>
      <c r="B197" s="15"/>
      <c r="C197" s="17">
        <f t="shared" si="9"/>
        <v>0</v>
      </c>
      <c r="D197" s="16" t="e">
        <f t="shared" si="7"/>
        <v>#DIV/0!</v>
      </c>
      <c r="E197" s="15">
        <v>30.459999</v>
      </c>
      <c r="F197" s="16">
        <f t="shared" si="8"/>
        <v>3.5702108126487664E-2</v>
      </c>
    </row>
    <row r="198" spans="1:6" x14ac:dyDescent="0.45">
      <c r="A198" s="13"/>
      <c r="B198" s="15"/>
      <c r="C198" s="17">
        <f t="shared" si="9"/>
        <v>0</v>
      </c>
      <c r="D198" s="16" t="e">
        <f t="shared" si="7"/>
        <v>#DIV/0!</v>
      </c>
      <c r="E198" s="15">
        <v>32.060001</v>
      </c>
      <c r="F198" s="16">
        <f t="shared" si="8"/>
        <v>0.14581847748391707</v>
      </c>
    </row>
    <row r="199" spans="1:6" x14ac:dyDescent="0.45">
      <c r="A199" s="13"/>
      <c r="B199" s="15"/>
      <c r="C199" s="17">
        <f t="shared" si="9"/>
        <v>0</v>
      </c>
      <c r="D199" s="16" t="e">
        <f t="shared" si="7"/>
        <v>#DIV/0!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/>
      <c r="B200" s="15"/>
      <c r="C200" s="17">
        <f t="shared" si="9"/>
        <v>0</v>
      </c>
      <c r="D200" s="16" t="e">
        <f t="shared" si="7"/>
        <v>#DIV/0!</v>
      </c>
      <c r="E200" s="15"/>
      <c r="F200" s="16"/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24AC-EA56-49BF-B743-7757A84C1FEB}">
  <dimension ref="A1"/>
  <sheetViews>
    <sheetView workbookViewId="0">
      <selection activeCell="J14" sqref="J14"/>
    </sheetView>
  </sheetViews>
  <sheetFormatPr baseColWidth="10"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052-848B-45BF-BEBC-FB0F6A6DBEE9}">
  <dimension ref="A1:F200"/>
  <sheetViews>
    <sheetView topLeftCell="A136" workbookViewId="0">
      <selection activeCell="E160" sqref="E160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29</v>
      </c>
      <c r="F1" s="3" t="s">
        <v>4</v>
      </c>
    </row>
    <row r="2" spans="1:6" x14ac:dyDescent="0.45">
      <c r="A2" s="13">
        <v>40634</v>
      </c>
      <c r="B2" s="15">
        <v>56.3</v>
      </c>
      <c r="C2" s="17"/>
      <c r="D2" s="14"/>
      <c r="E2" s="15">
        <v>33.700001</v>
      </c>
      <c r="F2" s="14"/>
    </row>
    <row r="3" spans="1:6" x14ac:dyDescent="0.45">
      <c r="A3" s="13">
        <v>40664</v>
      </c>
      <c r="B3" s="15">
        <v>54.8</v>
      </c>
      <c r="C3" s="17">
        <f>B3-B2</f>
        <v>-1.5</v>
      </c>
      <c r="D3" s="14"/>
      <c r="E3" s="15">
        <v>32.900002000000001</v>
      </c>
      <c r="F3" s="14"/>
    </row>
    <row r="4" spans="1:6" x14ac:dyDescent="0.45">
      <c r="A4" s="13">
        <v>40695</v>
      </c>
      <c r="B4" s="15">
        <v>52.8</v>
      </c>
      <c r="C4" s="17">
        <f t="shared" ref="C4:C67" si="0">B4-B3</f>
        <v>-2</v>
      </c>
      <c r="D4" s="14"/>
      <c r="E4" s="15">
        <v>31.67</v>
      </c>
      <c r="F4" s="14"/>
    </row>
    <row r="5" spans="1:6" x14ac:dyDescent="0.45">
      <c r="A5" s="13">
        <v>40725</v>
      </c>
      <c r="B5" s="15">
        <v>53.1</v>
      </c>
      <c r="C5" s="17">
        <f t="shared" si="0"/>
        <v>0.30000000000000426</v>
      </c>
      <c r="D5" s="14"/>
      <c r="E5" s="15">
        <v>30.940000999999999</v>
      </c>
      <c r="F5" s="14"/>
    </row>
    <row r="6" spans="1:6" x14ac:dyDescent="0.45">
      <c r="A6" s="13">
        <v>40756</v>
      </c>
      <c r="B6" s="15">
        <v>54.9</v>
      </c>
      <c r="C6" s="17">
        <f t="shared" si="0"/>
        <v>1.7999999999999972</v>
      </c>
      <c r="D6" s="14"/>
      <c r="E6" s="15">
        <v>29.889999</v>
      </c>
      <c r="F6" s="14"/>
    </row>
    <row r="7" spans="1:6" x14ac:dyDescent="0.45">
      <c r="A7" s="13">
        <v>40787</v>
      </c>
      <c r="B7" s="15">
        <v>55</v>
      </c>
      <c r="C7" s="17">
        <f t="shared" si="0"/>
        <v>0.10000000000000142</v>
      </c>
      <c r="D7" s="14"/>
      <c r="E7" s="15">
        <v>25.49</v>
      </c>
      <c r="F7" s="14"/>
    </row>
    <row r="8" spans="1:6" x14ac:dyDescent="0.45">
      <c r="A8" s="13">
        <v>40817</v>
      </c>
      <c r="B8" s="15">
        <v>53.7</v>
      </c>
      <c r="C8" s="17">
        <f t="shared" si="0"/>
        <v>-1.2999999999999972</v>
      </c>
      <c r="D8" s="14"/>
      <c r="E8" s="15">
        <v>28.24</v>
      </c>
      <c r="F8" s="14"/>
    </row>
    <row r="9" spans="1:6" x14ac:dyDescent="0.45">
      <c r="A9" s="13">
        <v>40848</v>
      </c>
      <c r="B9" s="15">
        <v>53.3</v>
      </c>
      <c r="C9" s="17">
        <f t="shared" si="0"/>
        <v>-0.40000000000000568</v>
      </c>
      <c r="D9" s="14"/>
      <c r="E9" s="15">
        <v>27.459999</v>
      </c>
      <c r="F9" s="14"/>
    </row>
    <row r="10" spans="1:6" x14ac:dyDescent="0.45">
      <c r="A10" s="13">
        <v>40878</v>
      </c>
      <c r="B10" s="15">
        <v>54</v>
      </c>
      <c r="C10" s="17">
        <f t="shared" si="0"/>
        <v>0.70000000000000284</v>
      </c>
      <c r="D10" s="14"/>
      <c r="E10" s="15">
        <v>26.6</v>
      </c>
      <c r="F10" s="14"/>
    </row>
    <row r="11" spans="1:6" x14ac:dyDescent="0.45">
      <c r="A11" s="13">
        <v>40909</v>
      </c>
      <c r="B11" s="15">
        <v>50.6</v>
      </c>
      <c r="C11" s="17">
        <f t="shared" si="0"/>
        <v>-3.3999999999999986</v>
      </c>
      <c r="D11" s="14"/>
      <c r="E11" s="15">
        <v>28.110001</v>
      </c>
      <c r="F11" s="14"/>
    </row>
    <row r="12" spans="1:6" x14ac:dyDescent="0.45">
      <c r="A12" s="13">
        <v>40940</v>
      </c>
      <c r="B12" s="15">
        <v>51.8</v>
      </c>
      <c r="C12" s="17">
        <f t="shared" si="0"/>
        <v>1.1999999999999957</v>
      </c>
      <c r="D12" s="14"/>
      <c r="E12" s="15">
        <v>29.02</v>
      </c>
      <c r="F12" s="14"/>
    </row>
    <row r="13" spans="1:6" x14ac:dyDescent="0.45">
      <c r="A13" s="13">
        <v>40969</v>
      </c>
      <c r="B13" s="15">
        <v>52.4</v>
      </c>
      <c r="C13" s="17">
        <f t="shared" si="0"/>
        <v>0.60000000000000142</v>
      </c>
      <c r="D13" s="14"/>
      <c r="E13" s="15">
        <v>28.34</v>
      </c>
      <c r="F13" s="14"/>
    </row>
    <row r="14" spans="1:6" x14ac:dyDescent="0.45">
      <c r="A14" s="13">
        <v>41000</v>
      </c>
      <c r="B14" s="15">
        <v>53.3</v>
      </c>
      <c r="C14" s="17">
        <f t="shared" si="0"/>
        <v>0.89999999999999858</v>
      </c>
      <c r="D14" s="16">
        <f>B14/B2-1</f>
        <v>-5.3285968028419228E-2</v>
      </c>
      <c r="E14" s="15">
        <v>28.360001</v>
      </c>
      <c r="F14" s="16">
        <f>E14/E2-1</f>
        <v>-0.15845696859178138</v>
      </c>
    </row>
    <row r="15" spans="1:6" x14ac:dyDescent="0.45">
      <c r="A15" s="13">
        <v>41030</v>
      </c>
      <c r="B15" s="15">
        <v>54.7</v>
      </c>
      <c r="C15" s="17">
        <f t="shared" si="0"/>
        <v>1.4000000000000057</v>
      </c>
      <c r="D15" s="16">
        <f t="shared" ref="D15:D78" si="1">B15/B3-1</f>
        <v>-1.8248175182480342E-3</v>
      </c>
      <c r="E15" s="15">
        <v>25.32</v>
      </c>
      <c r="F15" s="16">
        <f t="shared" ref="F15:F78" si="2">E15/E3-1</f>
        <v>-0.2303951835626028</v>
      </c>
    </row>
    <row r="16" spans="1:6" x14ac:dyDescent="0.45">
      <c r="A16" s="13">
        <v>41061</v>
      </c>
      <c r="B16" s="15">
        <v>54.8</v>
      </c>
      <c r="C16" s="17">
        <f t="shared" si="0"/>
        <v>9.9999999999994316E-2</v>
      </c>
      <c r="D16" s="16">
        <f t="shared" si="1"/>
        <v>3.7878787878787845E-2</v>
      </c>
      <c r="E16" s="15">
        <v>25.84</v>
      </c>
      <c r="F16" s="16">
        <f t="shared" si="2"/>
        <v>-0.18408588569624251</v>
      </c>
    </row>
    <row r="17" spans="1:6" x14ac:dyDescent="0.45">
      <c r="A17" s="13">
        <v>41091</v>
      </c>
      <c r="B17" s="15">
        <v>53</v>
      </c>
      <c r="C17" s="17">
        <f t="shared" si="0"/>
        <v>-1.7999999999999972</v>
      </c>
      <c r="D17" s="16">
        <f t="shared" si="1"/>
        <v>-1.8832391713747842E-3</v>
      </c>
      <c r="E17" s="15">
        <v>26.290001</v>
      </c>
      <c r="F17" s="16">
        <f t="shared" si="2"/>
        <v>-0.15029088072750862</v>
      </c>
    </row>
    <row r="18" spans="1:6" x14ac:dyDescent="0.45">
      <c r="A18" s="13">
        <v>41122</v>
      </c>
      <c r="B18" s="15">
        <v>53</v>
      </c>
      <c r="C18" s="17">
        <f t="shared" si="0"/>
        <v>0</v>
      </c>
      <c r="D18" s="16">
        <f t="shared" si="1"/>
        <v>-3.4608378870673917E-2</v>
      </c>
      <c r="E18" s="15">
        <v>27.5</v>
      </c>
      <c r="F18" s="16">
        <f t="shared" si="2"/>
        <v>-7.9959822012707349E-2</v>
      </c>
    </row>
    <row r="19" spans="1:6" x14ac:dyDescent="0.45">
      <c r="A19" s="13">
        <v>41153</v>
      </c>
      <c r="B19" s="15">
        <v>52.4</v>
      </c>
      <c r="C19" s="17">
        <f t="shared" si="0"/>
        <v>-0.60000000000000142</v>
      </c>
      <c r="D19" s="16">
        <f t="shared" si="1"/>
        <v>-4.7272727272727244E-2</v>
      </c>
      <c r="E19" s="15">
        <v>28.49</v>
      </c>
      <c r="F19" s="16">
        <f t="shared" si="2"/>
        <v>0.11769321302471569</v>
      </c>
    </row>
    <row r="20" spans="1:6" x14ac:dyDescent="0.45">
      <c r="A20" s="13">
        <v>41183</v>
      </c>
      <c r="B20" s="15">
        <v>51.4</v>
      </c>
      <c r="C20" s="17">
        <f t="shared" si="0"/>
        <v>-1</v>
      </c>
      <c r="D20" s="16">
        <f t="shared" si="1"/>
        <v>-4.2830540037244069E-2</v>
      </c>
      <c r="E20" s="15">
        <v>28.49</v>
      </c>
      <c r="F20" s="16">
        <f t="shared" si="2"/>
        <v>8.8526912181303707E-3</v>
      </c>
    </row>
    <row r="21" spans="1:6" x14ac:dyDescent="0.45">
      <c r="A21" s="13">
        <v>41214</v>
      </c>
      <c r="B21" s="15">
        <v>50.4</v>
      </c>
      <c r="C21" s="17">
        <f t="shared" si="0"/>
        <v>-1</v>
      </c>
      <c r="D21" s="16">
        <f t="shared" si="1"/>
        <v>-5.4409005628517804E-2</v>
      </c>
      <c r="E21" s="15">
        <v>28.110001</v>
      </c>
      <c r="F21" s="16">
        <f t="shared" si="2"/>
        <v>2.36708675772348E-2</v>
      </c>
    </row>
    <row r="22" spans="1:6" x14ac:dyDescent="0.45">
      <c r="A22" s="13">
        <v>41244</v>
      </c>
      <c r="B22" s="15">
        <v>50.4</v>
      </c>
      <c r="C22" s="17">
        <f t="shared" si="0"/>
        <v>0</v>
      </c>
      <c r="D22" s="16">
        <f t="shared" si="1"/>
        <v>-6.6666666666666652E-2</v>
      </c>
      <c r="E22" s="15">
        <v>28.4</v>
      </c>
      <c r="F22" s="16">
        <f t="shared" si="2"/>
        <v>6.7669172932330657E-2</v>
      </c>
    </row>
    <row r="23" spans="1:6" x14ac:dyDescent="0.45">
      <c r="A23" s="13">
        <v>41275</v>
      </c>
      <c r="B23" s="15">
        <v>50.5</v>
      </c>
      <c r="C23" s="17">
        <f t="shared" si="0"/>
        <v>0.10000000000000142</v>
      </c>
      <c r="D23" s="16">
        <f t="shared" si="1"/>
        <v>-1.9762845849802257E-3</v>
      </c>
      <c r="E23" s="15">
        <v>28.870000999999998</v>
      </c>
      <c r="F23" s="16">
        <f t="shared" si="2"/>
        <v>2.7036640802680756E-2</v>
      </c>
    </row>
    <row r="24" spans="1:6" x14ac:dyDescent="0.45">
      <c r="A24" s="13">
        <v>41306</v>
      </c>
      <c r="B24" s="15">
        <v>51.7</v>
      </c>
      <c r="C24" s="17">
        <f t="shared" si="0"/>
        <v>1.2000000000000028</v>
      </c>
      <c r="D24" s="16">
        <f t="shared" si="1"/>
        <v>-1.9305019305018156E-3</v>
      </c>
      <c r="E24" s="15">
        <v>28.219999000000001</v>
      </c>
      <c r="F24" s="16">
        <f t="shared" si="2"/>
        <v>-2.7567229496898604E-2</v>
      </c>
    </row>
    <row r="25" spans="1:6" x14ac:dyDescent="0.45">
      <c r="A25" s="13">
        <v>41334</v>
      </c>
      <c r="B25" s="15">
        <v>49.3</v>
      </c>
      <c r="C25" s="17">
        <f t="shared" si="0"/>
        <v>-2.4000000000000057</v>
      </c>
      <c r="D25" s="16">
        <f t="shared" si="1"/>
        <v>-5.9160305343511466E-2</v>
      </c>
      <c r="E25" s="15">
        <v>28.51</v>
      </c>
      <c r="F25" s="16">
        <f t="shared" si="2"/>
        <v>5.9985885673958794E-3</v>
      </c>
    </row>
    <row r="26" spans="1:6" x14ac:dyDescent="0.45">
      <c r="A26" s="13">
        <v>41365</v>
      </c>
      <c r="B26" s="15">
        <v>50.1</v>
      </c>
      <c r="C26" s="17">
        <f t="shared" si="0"/>
        <v>0.80000000000000426</v>
      </c>
      <c r="D26" s="16">
        <f t="shared" si="1"/>
        <v>-6.0037523452157515E-2</v>
      </c>
      <c r="E26" s="15">
        <v>28.02</v>
      </c>
      <c r="F26" s="16">
        <f t="shared" si="2"/>
        <v>-1.1988751340312076E-2</v>
      </c>
    </row>
    <row r="27" spans="1:6" x14ac:dyDescent="0.45">
      <c r="A27" s="13">
        <v>41395</v>
      </c>
      <c r="B27" s="15">
        <v>53.2</v>
      </c>
      <c r="C27" s="17">
        <f t="shared" si="0"/>
        <v>3.1000000000000014</v>
      </c>
      <c r="D27" s="16">
        <f t="shared" si="1"/>
        <v>-2.7422303473491727E-2</v>
      </c>
      <c r="E27" s="15">
        <v>27.73</v>
      </c>
      <c r="F27" s="16">
        <f t="shared" si="2"/>
        <v>9.5181674565560925E-2</v>
      </c>
    </row>
    <row r="28" spans="1:6" x14ac:dyDescent="0.45">
      <c r="A28" s="13">
        <v>41426</v>
      </c>
      <c r="B28" s="15">
        <v>52.4</v>
      </c>
      <c r="C28" s="17">
        <f t="shared" si="0"/>
        <v>-0.80000000000000426</v>
      </c>
      <c r="D28" s="16">
        <f t="shared" si="1"/>
        <v>-4.3795620437956151E-2</v>
      </c>
      <c r="E28" s="15">
        <v>26.15</v>
      </c>
      <c r="F28" s="16">
        <f t="shared" si="2"/>
        <v>1.1996904024767829E-2</v>
      </c>
    </row>
    <row r="29" spans="1:6" x14ac:dyDescent="0.45">
      <c r="A29" s="13">
        <v>41456</v>
      </c>
      <c r="B29" s="15">
        <v>52</v>
      </c>
      <c r="C29" s="17">
        <f t="shared" si="0"/>
        <v>-0.39999999999999858</v>
      </c>
      <c r="D29" s="16">
        <f t="shared" si="1"/>
        <v>-1.8867924528301883E-2</v>
      </c>
      <c r="E29" s="15">
        <v>27.629999000000002</v>
      </c>
      <c r="F29" s="16">
        <f t="shared" si="2"/>
        <v>5.0969872538232375E-2</v>
      </c>
    </row>
    <row r="30" spans="1:6" x14ac:dyDescent="0.45">
      <c r="A30" s="13">
        <v>41487</v>
      </c>
      <c r="B30" s="15">
        <v>52.1</v>
      </c>
      <c r="C30" s="17">
        <f t="shared" si="0"/>
        <v>0.10000000000000142</v>
      </c>
      <c r="D30" s="16">
        <f t="shared" si="1"/>
        <v>-1.6981132075471694E-2</v>
      </c>
      <c r="E30" s="15">
        <v>27.389999</v>
      </c>
      <c r="F30" s="16">
        <f t="shared" si="2"/>
        <v>-4.0000363636363279E-3</v>
      </c>
    </row>
    <row r="31" spans="1:6" x14ac:dyDescent="0.45">
      <c r="A31" s="13">
        <v>41518</v>
      </c>
      <c r="B31" s="15">
        <v>54.2</v>
      </c>
      <c r="C31" s="17">
        <f t="shared" si="0"/>
        <v>2.1000000000000014</v>
      </c>
      <c r="D31" s="16">
        <f t="shared" si="1"/>
        <v>3.4351145038167941E-2</v>
      </c>
      <c r="E31" s="15">
        <v>28.309999000000001</v>
      </c>
      <c r="F31" s="16">
        <f t="shared" si="2"/>
        <v>-6.3180414180412647E-3</v>
      </c>
    </row>
    <row r="32" spans="1:6" x14ac:dyDescent="0.45">
      <c r="A32" s="13">
        <v>41548</v>
      </c>
      <c r="B32" s="15">
        <v>55.6</v>
      </c>
      <c r="C32" s="17">
        <f t="shared" si="0"/>
        <v>1.3999999999999986</v>
      </c>
      <c r="D32" s="16">
        <f t="shared" si="1"/>
        <v>8.1712062256809492E-2</v>
      </c>
      <c r="E32" s="15">
        <v>29.360001</v>
      </c>
      <c r="F32" s="16">
        <f t="shared" si="2"/>
        <v>3.0537065637065819E-2</v>
      </c>
    </row>
    <row r="33" spans="1:6" x14ac:dyDescent="0.45">
      <c r="A33" s="13">
        <v>41579</v>
      </c>
      <c r="B33" s="15">
        <v>55.3</v>
      </c>
      <c r="C33" s="17">
        <f t="shared" si="0"/>
        <v>-0.30000000000000426</v>
      </c>
      <c r="D33" s="16">
        <f t="shared" si="1"/>
        <v>9.7222222222222099E-2</v>
      </c>
      <c r="E33" s="15">
        <v>29.09</v>
      </c>
      <c r="F33" s="16">
        <f t="shared" si="2"/>
        <v>3.4863001249982206E-2</v>
      </c>
    </row>
    <row r="34" spans="1:6" x14ac:dyDescent="0.45">
      <c r="A34" s="13">
        <v>41609</v>
      </c>
      <c r="B34" s="15">
        <v>53.5</v>
      </c>
      <c r="C34" s="17">
        <f t="shared" si="0"/>
        <v>-1.7999999999999972</v>
      </c>
      <c r="D34" s="16">
        <f t="shared" si="1"/>
        <v>6.1507936507936511E-2</v>
      </c>
      <c r="E34" s="15">
        <v>29.16</v>
      </c>
      <c r="F34" s="16">
        <f t="shared" si="2"/>
        <v>2.6760563380281654E-2</v>
      </c>
    </row>
    <row r="35" spans="1:6" x14ac:dyDescent="0.45">
      <c r="A35" s="13">
        <v>41640</v>
      </c>
      <c r="B35" s="15">
        <v>51.7</v>
      </c>
      <c r="C35" s="17">
        <f t="shared" si="0"/>
        <v>-1.7999999999999972</v>
      </c>
      <c r="D35" s="16">
        <f t="shared" si="1"/>
        <v>2.3762376237623783E-2</v>
      </c>
      <c r="E35" s="15">
        <v>27.93</v>
      </c>
      <c r="F35" s="16">
        <f t="shared" si="2"/>
        <v>-3.2559784116391266E-2</v>
      </c>
    </row>
    <row r="36" spans="1:6" x14ac:dyDescent="0.45">
      <c r="A36" s="13">
        <v>41671</v>
      </c>
      <c r="B36" s="15">
        <v>52.9</v>
      </c>
      <c r="C36" s="17">
        <f t="shared" si="0"/>
        <v>1.1999999999999957</v>
      </c>
      <c r="D36" s="16">
        <f t="shared" si="1"/>
        <v>2.3210831721469871E-2</v>
      </c>
      <c r="E36" s="15">
        <v>29.18</v>
      </c>
      <c r="F36" s="16">
        <f t="shared" si="2"/>
        <v>3.4018463289102074E-2</v>
      </c>
    </row>
    <row r="37" spans="1:6" x14ac:dyDescent="0.45">
      <c r="A37" s="13">
        <v>41699</v>
      </c>
      <c r="B37" s="15">
        <v>53.3</v>
      </c>
      <c r="C37" s="17">
        <f t="shared" si="0"/>
        <v>0.39999999999999858</v>
      </c>
      <c r="D37" s="16">
        <f t="shared" si="1"/>
        <v>8.1135902636916946E-2</v>
      </c>
      <c r="E37" s="15">
        <v>29.549999</v>
      </c>
      <c r="F37" s="16">
        <f t="shared" si="2"/>
        <v>3.6478393546124144E-2</v>
      </c>
    </row>
    <row r="38" spans="1:6" x14ac:dyDescent="0.45">
      <c r="A38" s="13">
        <v>41730</v>
      </c>
      <c r="B38" s="15">
        <v>52.9</v>
      </c>
      <c r="C38" s="17">
        <f t="shared" si="0"/>
        <v>-0.39999999999999858</v>
      </c>
      <c r="D38" s="16">
        <f t="shared" si="1"/>
        <v>5.5888223552894134E-2</v>
      </c>
      <c r="E38" s="15">
        <v>30.540001</v>
      </c>
      <c r="F38" s="16">
        <f t="shared" si="2"/>
        <v>8.9935795860099921E-2</v>
      </c>
    </row>
    <row r="39" spans="1:6" x14ac:dyDescent="0.45">
      <c r="A39" s="13">
        <v>41760</v>
      </c>
      <c r="B39" s="15">
        <v>52.2</v>
      </c>
      <c r="C39" s="17">
        <f t="shared" si="0"/>
        <v>-0.69999999999999574</v>
      </c>
      <c r="D39" s="16">
        <f t="shared" si="1"/>
        <v>-1.8796992481203034E-2</v>
      </c>
      <c r="E39" s="15">
        <v>30.700001</v>
      </c>
      <c r="F39" s="16">
        <f t="shared" si="2"/>
        <v>0.10710425531914902</v>
      </c>
    </row>
    <row r="40" spans="1:6" x14ac:dyDescent="0.45">
      <c r="A40" s="13">
        <v>41791</v>
      </c>
      <c r="B40" s="15">
        <v>53.5</v>
      </c>
      <c r="C40" s="17">
        <f t="shared" si="0"/>
        <v>1.2999999999999972</v>
      </c>
      <c r="D40" s="16">
        <f t="shared" si="1"/>
        <v>2.0992366412213803E-2</v>
      </c>
      <c r="E40" s="15">
        <v>32.209999000000003</v>
      </c>
      <c r="F40" s="16">
        <f t="shared" si="2"/>
        <v>0.23173992351816453</v>
      </c>
    </row>
    <row r="41" spans="1:6" x14ac:dyDescent="0.45">
      <c r="A41" s="13">
        <v>41821</v>
      </c>
      <c r="B41" s="15">
        <v>54.3</v>
      </c>
      <c r="C41" s="17">
        <f t="shared" si="0"/>
        <v>0.79999999999999716</v>
      </c>
      <c r="D41" s="16">
        <f t="shared" si="1"/>
        <v>4.4230769230769074E-2</v>
      </c>
      <c r="E41" s="15">
        <v>32.159999999999997</v>
      </c>
      <c r="F41" s="16">
        <f t="shared" si="2"/>
        <v>0.16395226796787044</v>
      </c>
    </row>
    <row r="42" spans="1:6" x14ac:dyDescent="0.45">
      <c r="A42" s="13">
        <v>41852</v>
      </c>
      <c r="B42" s="15">
        <v>54.8</v>
      </c>
      <c r="C42" s="17">
        <f t="shared" si="0"/>
        <v>0.5</v>
      </c>
      <c r="D42" s="16">
        <f t="shared" si="1"/>
        <v>5.1823416506717734E-2</v>
      </c>
      <c r="E42" s="15">
        <v>32.860000999999997</v>
      </c>
      <c r="F42" s="16">
        <f t="shared" si="2"/>
        <v>0.19970800291011326</v>
      </c>
    </row>
    <row r="43" spans="1:6" x14ac:dyDescent="0.45">
      <c r="A43" s="13">
        <v>41883</v>
      </c>
      <c r="B43" s="15">
        <v>53.5</v>
      </c>
      <c r="C43" s="17">
        <f t="shared" si="0"/>
        <v>-1.2999999999999972</v>
      </c>
      <c r="D43" s="16">
        <f t="shared" si="1"/>
        <v>-1.291512915129156E-2</v>
      </c>
      <c r="E43" s="15">
        <v>30.690000999999999</v>
      </c>
      <c r="F43" s="16">
        <f t="shared" si="2"/>
        <v>8.4069307102412782E-2</v>
      </c>
    </row>
    <row r="44" spans="1:6" x14ac:dyDescent="0.45">
      <c r="A44" s="13">
        <v>41913</v>
      </c>
      <c r="B44" s="15">
        <v>55.3</v>
      </c>
      <c r="C44" s="17">
        <f t="shared" si="0"/>
        <v>1.7999999999999972</v>
      </c>
      <c r="D44" s="16">
        <f t="shared" si="1"/>
        <v>-5.3956834532374875E-3</v>
      </c>
      <c r="E44" s="15">
        <v>29.92</v>
      </c>
      <c r="F44" s="16">
        <f t="shared" si="2"/>
        <v>1.9073534772699796E-2</v>
      </c>
    </row>
    <row r="45" spans="1:6" x14ac:dyDescent="0.45">
      <c r="A45" s="13">
        <v>41944</v>
      </c>
      <c r="B45" s="15">
        <v>55.3</v>
      </c>
      <c r="C45" s="17">
        <f t="shared" si="0"/>
        <v>0</v>
      </c>
      <c r="D45" s="16">
        <f t="shared" si="1"/>
        <v>0</v>
      </c>
      <c r="E45" s="15">
        <v>29.940000999999999</v>
      </c>
      <c r="F45" s="16">
        <f t="shared" si="2"/>
        <v>2.9219697490546537E-2</v>
      </c>
    </row>
    <row r="46" spans="1:6" x14ac:dyDescent="0.45">
      <c r="A46" s="13">
        <v>41974</v>
      </c>
      <c r="B46" s="15">
        <v>53.9</v>
      </c>
      <c r="C46" s="17">
        <f t="shared" si="0"/>
        <v>-1.3999999999999986</v>
      </c>
      <c r="D46" s="16">
        <f t="shared" si="1"/>
        <v>7.4766355140185592E-3</v>
      </c>
      <c r="E46" s="15">
        <v>28.860001</v>
      </c>
      <c r="F46" s="16">
        <f t="shared" si="2"/>
        <v>-1.0288031550068522E-2</v>
      </c>
    </row>
    <row r="47" spans="1:6" x14ac:dyDescent="0.45">
      <c r="A47" s="13">
        <v>42005</v>
      </c>
      <c r="B47" s="15">
        <v>51</v>
      </c>
      <c r="C47" s="17">
        <f t="shared" si="0"/>
        <v>-2.8999999999999986</v>
      </c>
      <c r="D47" s="16">
        <f t="shared" si="1"/>
        <v>-1.3539651837524258E-2</v>
      </c>
      <c r="E47" s="15">
        <v>26.440000999999999</v>
      </c>
      <c r="F47" s="16">
        <f t="shared" si="2"/>
        <v>-5.3347619047619088E-2</v>
      </c>
    </row>
    <row r="48" spans="1:6" x14ac:dyDescent="0.45">
      <c r="A48" s="13">
        <v>42036</v>
      </c>
      <c r="B48" s="15">
        <v>48.7</v>
      </c>
      <c r="C48" s="17">
        <f t="shared" si="0"/>
        <v>-2.2999999999999972</v>
      </c>
      <c r="D48" s="16">
        <f t="shared" si="1"/>
        <v>-7.9395085066162441E-2</v>
      </c>
      <c r="E48" s="15">
        <v>28.02</v>
      </c>
      <c r="F48" s="16">
        <f t="shared" si="2"/>
        <v>-3.9753255654557895E-2</v>
      </c>
    </row>
    <row r="49" spans="1:6" x14ac:dyDescent="0.45">
      <c r="A49" s="13">
        <v>42064</v>
      </c>
      <c r="B49" s="15">
        <v>48.9</v>
      </c>
      <c r="C49" s="17">
        <f t="shared" si="0"/>
        <v>0.19999999999999574</v>
      </c>
      <c r="D49" s="16">
        <f t="shared" si="1"/>
        <v>-8.2551594746716694E-2</v>
      </c>
      <c r="E49" s="15">
        <v>27.18</v>
      </c>
      <c r="F49" s="16">
        <f t="shared" si="2"/>
        <v>-8.020301455847767E-2</v>
      </c>
    </row>
    <row r="50" spans="1:6" x14ac:dyDescent="0.45">
      <c r="A50" s="13">
        <v>42095</v>
      </c>
      <c r="B50" s="15">
        <v>49</v>
      </c>
      <c r="C50" s="17">
        <f t="shared" si="0"/>
        <v>0.10000000000000142</v>
      </c>
      <c r="D50" s="16">
        <f t="shared" si="1"/>
        <v>-7.37240075614366E-2</v>
      </c>
      <c r="E50" s="15">
        <v>29.120000999999998</v>
      </c>
      <c r="F50" s="16">
        <f t="shared" si="2"/>
        <v>-4.6496396643863958E-2</v>
      </c>
    </row>
    <row r="51" spans="1:6" x14ac:dyDescent="0.45">
      <c r="A51" s="13">
        <v>42125</v>
      </c>
      <c r="B51" s="15">
        <v>49.8</v>
      </c>
      <c r="C51" s="17">
        <f t="shared" si="0"/>
        <v>0.79999999999999716</v>
      </c>
      <c r="D51" s="16">
        <f t="shared" si="1"/>
        <v>-4.5977011494252928E-2</v>
      </c>
      <c r="E51" s="15">
        <v>27.780000999999999</v>
      </c>
      <c r="F51" s="16">
        <f t="shared" si="2"/>
        <v>-9.5114003416482018E-2</v>
      </c>
    </row>
    <row r="52" spans="1:6" x14ac:dyDescent="0.45">
      <c r="A52" s="13">
        <v>42156</v>
      </c>
      <c r="B52" s="15">
        <v>51.3</v>
      </c>
      <c r="C52" s="17">
        <f t="shared" si="0"/>
        <v>1.5</v>
      </c>
      <c r="D52" s="16">
        <f t="shared" si="1"/>
        <v>-4.1121495327102853E-2</v>
      </c>
      <c r="E52" s="15">
        <v>26.67</v>
      </c>
      <c r="F52" s="16">
        <f t="shared" si="2"/>
        <v>-0.17199624874251007</v>
      </c>
    </row>
    <row r="53" spans="1:6" x14ac:dyDescent="0.45">
      <c r="A53" s="13">
        <v>42186</v>
      </c>
      <c r="B53" s="15">
        <v>50.8</v>
      </c>
      <c r="C53" s="17">
        <f t="shared" si="0"/>
        <v>-0.5</v>
      </c>
      <c r="D53" s="16">
        <f t="shared" si="1"/>
        <v>-6.4456721915285509E-2</v>
      </c>
      <c r="E53" s="15">
        <v>25.549999</v>
      </c>
      <c r="F53" s="16">
        <f t="shared" si="2"/>
        <v>-0.20553485696517404</v>
      </c>
    </row>
    <row r="54" spans="1:6" x14ac:dyDescent="0.45">
      <c r="A54" s="13">
        <v>42217</v>
      </c>
      <c r="B54" s="15">
        <v>49.4</v>
      </c>
      <c r="C54" s="17">
        <f t="shared" si="0"/>
        <v>-1.3999999999999986</v>
      </c>
      <c r="D54" s="16">
        <f t="shared" si="1"/>
        <v>-9.8540145985401395E-2</v>
      </c>
      <c r="E54" s="15">
        <v>24.27</v>
      </c>
      <c r="F54" s="16">
        <f t="shared" si="2"/>
        <v>-0.2614120736027975</v>
      </c>
    </row>
    <row r="55" spans="1:6" x14ac:dyDescent="0.45">
      <c r="A55" s="13">
        <v>42248</v>
      </c>
      <c r="B55" s="15">
        <v>48.6</v>
      </c>
      <c r="C55" s="17">
        <f t="shared" si="0"/>
        <v>-0.79999999999999716</v>
      </c>
      <c r="D55" s="16">
        <f t="shared" si="1"/>
        <v>-9.158878504672896E-2</v>
      </c>
      <c r="E55" s="15">
        <v>23</v>
      </c>
      <c r="F55" s="16">
        <f t="shared" si="2"/>
        <v>-0.25057024273150075</v>
      </c>
    </row>
    <row r="56" spans="1:6" x14ac:dyDescent="0.45">
      <c r="A56" s="13">
        <v>42278</v>
      </c>
      <c r="B56" s="15">
        <v>48</v>
      </c>
      <c r="C56" s="17">
        <f t="shared" si="0"/>
        <v>-0.60000000000000142</v>
      </c>
      <c r="D56" s="16">
        <f t="shared" si="1"/>
        <v>-0.13200723327305597</v>
      </c>
      <c r="E56" s="15">
        <v>23.799999</v>
      </c>
      <c r="F56" s="16">
        <f t="shared" si="2"/>
        <v>-0.2045454879679145</v>
      </c>
    </row>
    <row r="57" spans="1:6" x14ac:dyDescent="0.45">
      <c r="A57" s="13">
        <v>42309</v>
      </c>
      <c r="B57" s="15">
        <v>48.6</v>
      </c>
      <c r="C57" s="17">
        <f t="shared" si="0"/>
        <v>0.60000000000000142</v>
      </c>
      <c r="D57" s="16">
        <f t="shared" si="1"/>
        <v>-0.12115732368896914</v>
      </c>
      <c r="E57" s="15">
        <v>23.27</v>
      </c>
      <c r="F57" s="16">
        <f t="shared" si="2"/>
        <v>-0.22277891707485242</v>
      </c>
    </row>
    <row r="58" spans="1:6" x14ac:dyDescent="0.45">
      <c r="A58" s="13">
        <v>42339</v>
      </c>
      <c r="B58" s="15">
        <v>47.5</v>
      </c>
      <c r="C58" s="17">
        <f t="shared" si="0"/>
        <v>-1.1000000000000014</v>
      </c>
      <c r="D58" s="16">
        <f t="shared" si="1"/>
        <v>-0.11873840445269013</v>
      </c>
      <c r="E58" s="15">
        <v>21.5</v>
      </c>
      <c r="F58" s="16">
        <f t="shared" si="2"/>
        <v>-0.25502428083768947</v>
      </c>
    </row>
    <row r="59" spans="1:6" x14ac:dyDescent="0.45">
      <c r="A59" s="13">
        <v>42370</v>
      </c>
      <c r="B59" s="15">
        <v>49.3</v>
      </c>
      <c r="C59" s="17">
        <f t="shared" si="0"/>
        <v>1.7999999999999972</v>
      </c>
      <c r="D59" s="16">
        <f t="shared" si="1"/>
        <v>-3.3333333333333437E-2</v>
      </c>
      <c r="E59" s="15">
        <v>20.91</v>
      </c>
      <c r="F59" s="16">
        <f t="shared" si="2"/>
        <v>-0.20915282870072505</v>
      </c>
    </row>
    <row r="60" spans="1:6" x14ac:dyDescent="0.45">
      <c r="A60" s="13">
        <v>42401</v>
      </c>
      <c r="B60" s="15">
        <v>49.4</v>
      </c>
      <c r="C60" s="17">
        <f t="shared" si="0"/>
        <v>0.10000000000000142</v>
      </c>
      <c r="D60" s="16">
        <f t="shared" si="1"/>
        <v>1.4373716632443356E-2</v>
      </c>
      <c r="E60" s="15">
        <v>21.629999000000002</v>
      </c>
      <c r="F60" s="16">
        <f t="shared" si="2"/>
        <v>-0.22805142755174868</v>
      </c>
    </row>
    <row r="61" spans="1:6" x14ac:dyDescent="0.45">
      <c r="A61" s="13">
        <v>42430</v>
      </c>
      <c r="B61" s="15">
        <v>51.5</v>
      </c>
      <c r="C61" s="17">
        <f t="shared" si="0"/>
        <v>2.1000000000000014</v>
      </c>
      <c r="D61" s="16">
        <f t="shared" si="1"/>
        <v>5.3169734151329306E-2</v>
      </c>
      <c r="E61" s="15">
        <v>23.709999</v>
      </c>
      <c r="F61" s="16">
        <f t="shared" si="2"/>
        <v>-0.12766743929359825</v>
      </c>
    </row>
    <row r="62" spans="1:6" x14ac:dyDescent="0.45">
      <c r="A62" s="13">
        <v>42461</v>
      </c>
      <c r="B62" s="15">
        <v>52.2</v>
      </c>
      <c r="C62" s="17">
        <f t="shared" si="0"/>
        <v>0.70000000000000284</v>
      </c>
      <c r="D62" s="16">
        <f t="shared" si="1"/>
        <v>6.5306122448979709E-2</v>
      </c>
      <c r="E62" s="15">
        <v>25.4</v>
      </c>
      <c r="F62" s="16">
        <f t="shared" si="2"/>
        <v>-0.12774728270098612</v>
      </c>
    </row>
    <row r="63" spans="1:6" x14ac:dyDescent="0.45">
      <c r="A63" s="13">
        <v>42491</v>
      </c>
      <c r="B63" s="15">
        <v>52.1</v>
      </c>
      <c r="C63" s="17">
        <f t="shared" si="0"/>
        <v>-0.10000000000000142</v>
      </c>
      <c r="D63" s="16">
        <f t="shared" si="1"/>
        <v>4.6184738955823423E-2</v>
      </c>
      <c r="E63" s="15">
        <v>24.48</v>
      </c>
      <c r="F63" s="16">
        <f t="shared" si="2"/>
        <v>-0.11879052848126237</v>
      </c>
    </row>
    <row r="64" spans="1:6" x14ac:dyDescent="0.45">
      <c r="A64" s="13">
        <v>42522</v>
      </c>
      <c r="B64" s="15">
        <v>51.8</v>
      </c>
      <c r="C64" s="17">
        <f t="shared" si="0"/>
        <v>-0.30000000000000426</v>
      </c>
      <c r="D64" s="16">
        <f t="shared" si="1"/>
        <v>9.74658869395717E-3</v>
      </c>
      <c r="E64" s="15">
        <v>24.51</v>
      </c>
      <c r="F64" s="16">
        <f t="shared" si="2"/>
        <v>-8.0989876265466831E-2</v>
      </c>
    </row>
    <row r="65" spans="1:6" x14ac:dyDescent="0.45">
      <c r="A65" s="13">
        <v>42552</v>
      </c>
      <c r="B65" s="15">
        <v>51.9</v>
      </c>
      <c r="C65" s="17">
        <f t="shared" si="0"/>
        <v>0.10000000000000142</v>
      </c>
      <c r="D65" s="16">
        <f t="shared" si="1"/>
        <v>2.1653543307086576E-2</v>
      </c>
      <c r="E65" s="15">
        <v>25.24</v>
      </c>
      <c r="F65" s="16">
        <f t="shared" si="2"/>
        <v>-1.2133033742975918E-2</v>
      </c>
    </row>
    <row r="66" spans="1:6" x14ac:dyDescent="0.45">
      <c r="A66" s="13">
        <v>42583</v>
      </c>
      <c r="B66" s="15">
        <v>51.1</v>
      </c>
      <c r="C66" s="17">
        <f t="shared" si="0"/>
        <v>-0.79999999999999716</v>
      </c>
      <c r="D66" s="16">
        <f t="shared" si="1"/>
        <v>3.4412955465587203E-2</v>
      </c>
      <c r="E66" s="15">
        <v>25.309999000000001</v>
      </c>
      <c r="F66" s="16">
        <f t="shared" si="2"/>
        <v>4.285121549237747E-2</v>
      </c>
    </row>
    <row r="67" spans="1:6" x14ac:dyDescent="0.45">
      <c r="A67" s="13">
        <v>42614</v>
      </c>
      <c r="B67" s="15">
        <v>50.3</v>
      </c>
      <c r="C67" s="17">
        <f t="shared" si="0"/>
        <v>-0.80000000000000426</v>
      </c>
      <c r="D67" s="16">
        <f t="shared" si="1"/>
        <v>3.4979423868312765E-2</v>
      </c>
      <c r="E67" s="15">
        <v>25.690000999999999</v>
      </c>
      <c r="F67" s="16">
        <f t="shared" si="2"/>
        <v>0.11695656521739117</v>
      </c>
    </row>
    <row r="68" spans="1:6" x14ac:dyDescent="0.45">
      <c r="A68" s="13">
        <v>42644</v>
      </c>
      <c r="B68" s="15">
        <v>51.1</v>
      </c>
      <c r="C68" s="17">
        <f t="shared" ref="C68:C131" si="3">B68-B67</f>
        <v>0.80000000000000426</v>
      </c>
      <c r="D68" s="16">
        <f t="shared" si="1"/>
        <v>6.4583333333333437E-2</v>
      </c>
      <c r="E68" s="15">
        <v>25.35</v>
      </c>
      <c r="F68" s="16">
        <f t="shared" si="2"/>
        <v>6.5126095173365428E-2</v>
      </c>
    </row>
    <row r="69" spans="1:6" x14ac:dyDescent="0.45">
      <c r="A69" s="13">
        <v>42675</v>
      </c>
      <c r="B69" s="15">
        <v>51.5</v>
      </c>
      <c r="C69" s="17">
        <f t="shared" si="3"/>
        <v>0.39999999999999858</v>
      </c>
      <c r="D69" s="16">
        <f t="shared" si="1"/>
        <v>5.967078189300401E-2</v>
      </c>
      <c r="E69" s="15">
        <v>26.01</v>
      </c>
      <c r="F69" s="16">
        <f t="shared" si="2"/>
        <v>0.11774817361409551</v>
      </c>
    </row>
    <row r="70" spans="1:6" x14ac:dyDescent="0.45">
      <c r="A70" s="13">
        <v>42705</v>
      </c>
      <c r="B70" s="15">
        <v>51.8</v>
      </c>
      <c r="C70" s="17">
        <f t="shared" si="3"/>
        <v>0.29999999999999716</v>
      </c>
      <c r="D70" s="16">
        <f t="shared" si="1"/>
        <v>9.0526315789473566E-2</v>
      </c>
      <c r="E70" s="15">
        <v>26.15</v>
      </c>
      <c r="F70" s="16">
        <f t="shared" si="2"/>
        <v>0.21627906976744171</v>
      </c>
    </row>
    <row r="71" spans="1:6" x14ac:dyDescent="0.45">
      <c r="A71" s="13">
        <v>42736</v>
      </c>
      <c r="B71" s="15">
        <v>53.5</v>
      </c>
      <c r="C71" s="17">
        <f t="shared" si="3"/>
        <v>1.7000000000000028</v>
      </c>
      <c r="D71" s="16">
        <f t="shared" si="1"/>
        <v>8.5192697768762704E-2</v>
      </c>
      <c r="E71" s="15">
        <v>27.18</v>
      </c>
      <c r="F71" s="16">
        <f t="shared" si="2"/>
        <v>0.29985652797704443</v>
      </c>
    </row>
    <row r="72" spans="1:6" x14ac:dyDescent="0.45">
      <c r="A72" s="13">
        <v>42767</v>
      </c>
      <c r="B72" s="15">
        <v>54.7</v>
      </c>
      <c r="C72" s="17">
        <f t="shared" si="3"/>
        <v>1.2000000000000028</v>
      </c>
      <c r="D72" s="16">
        <f t="shared" si="1"/>
        <v>0.10728744939271273</v>
      </c>
      <c r="E72" s="15">
        <v>26.690000999999999</v>
      </c>
      <c r="F72" s="16">
        <f t="shared" si="2"/>
        <v>0.23393445371865229</v>
      </c>
    </row>
    <row r="73" spans="1:6" x14ac:dyDescent="0.45">
      <c r="A73" s="13">
        <v>42795</v>
      </c>
      <c r="B73" s="15">
        <v>55.5</v>
      </c>
      <c r="C73" s="17">
        <f t="shared" si="3"/>
        <v>0.79999999999999716</v>
      </c>
      <c r="D73" s="16">
        <f t="shared" si="1"/>
        <v>7.7669902912621325E-2</v>
      </c>
      <c r="E73" s="15">
        <v>26.879999000000002</v>
      </c>
      <c r="F73" s="16">
        <f t="shared" si="2"/>
        <v>0.13369886687890631</v>
      </c>
    </row>
    <row r="74" spans="1:6" x14ac:dyDescent="0.45">
      <c r="A74" s="13">
        <v>42826</v>
      </c>
      <c r="B74" s="15">
        <v>55.9</v>
      </c>
      <c r="C74" s="17">
        <f t="shared" si="3"/>
        <v>0.39999999999999858</v>
      </c>
      <c r="D74" s="16">
        <f t="shared" si="1"/>
        <v>7.0881226053639779E-2</v>
      </c>
      <c r="E74" s="15">
        <v>26.26</v>
      </c>
      <c r="F74" s="16">
        <f t="shared" si="2"/>
        <v>3.3858267716535551E-2</v>
      </c>
    </row>
    <row r="75" spans="1:6" x14ac:dyDescent="0.45">
      <c r="A75" s="13">
        <v>42856</v>
      </c>
      <c r="B75" s="15">
        <v>55.1</v>
      </c>
      <c r="C75" s="17">
        <f t="shared" si="3"/>
        <v>-0.79999999999999716</v>
      </c>
      <c r="D75" s="16">
        <f t="shared" si="1"/>
        <v>5.7581573896353211E-2</v>
      </c>
      <c r="E75" s="15">
        <v>26.16</v>
      </c>
      <c r="F75" s="16">
        <f t="shared" si="2"/>
        <v>6.8627450980392135E-2</v>
      </c>
    </row>
    <row r="76" spans="1:6" x14ac:dyDescent="0.45">
      <c r="A76" s="13">
        <v>42887</v>
      </c>
      <c r="B76" s="15">
        <v>54.7</v>
      </c>
      <c r="C76" s="17">
        <f t="shared" si="3"/>
        <v>-0.39999999999999858</v>
      </c>
      <c r="D76" s="16">
        <f t="shared" si="1"/>
        <v>5.5984555984556206E-2</v>
      </c>
      <c r="E76" s="15">
        <v>26.76</v>
      </c>
      <c r="F76" s="16">
        <f t="shared" si="2"/>
        <v>9.1799265605875258E-2</v>
      </c>
    </row>
    <row r="77" spans="1:6" x14ac:dyDescent="0.45">
      <c r="A77" s="13">
        <v>42917</v>
      </c>
      <c r="B77" s="15">
        <v>55.5</v>
      </c>
      <c r="C77" s="17">
        <f t="shared" si="3"/>
        <v>0.79999999999999716</v>
      </c>
      <c r="D77" s="16">
        <f t="shared" si="1"/>
        <v>6.9364161849710948E-2</v>
      </c>
      <c r="E77" s="15">
        <v>27.9</v>
      </c>
      <c r="F77" s="16">
        <f t="shared" si="2"/>
        <v>0.10538827258320138</v>
      </c>
    </row>
    <row r="78" spans="1:6" x14ac:dyDescent="0.45">
      <c r="A78" s="13">
        <v>42948</v>
      </c>
      <c r="B78" s="15">
        <v>54.6</v>
      </c>
      <c r="C78" s="17">
        <f t="shared" si="3"/>
        <v>-0.89999999999999858</v>
      </c>
      <c r="D78" s="16">
        <f t="shared" si="1"/>
        <v>6.8493150684931559E-2</v>
      </c>
      <c r="E78" s="15">
        <v>27.870000999999998</v>
      </c>
      <c r="F78" s="16">
        <f t="shared" si="2"/>
        <v>0.10114587519343621</v>
      </c>
    </row>
    <row r="79" spans="1:6" x14ac:dyDescent="0.45">
      <c r="A79" s="13">
        <v>42979</v>
      </c>
      <c r="B79" s="15">
        <v>55</v>
      </c>
      <c r="C79" s="17">
        <f t="shared" si="3"/>
        <v>0.39999999999999858</v>
      </c>
      <c r="D79" s="16">
        <f t="shared" ref="D79:D140" si="4">B79/B67-1</f>
        <v>9.3439363817097387E-2</v>
      </c>
      <c r="E79" s="15">
        <v>28.940000999999999</v>
      </c>
      <c r="F79" s="16">
        <f t="shared" ref="F79:F142" si="5">E79/E67-1</f>
        <v>0.12650836409076049</v>
      </c>
    </row>
    <row r="80" spans="1:6" x14ac:dyDescent="0.45">
      <c r="A80" s="13">
        <v>43009</v>
      </c>
      <c r="B80" s="15">
        <v>54.3</v>
      </c>
      <c r="C80" s="17">
        <f t="shared" si="3"/>
        <v>-0.70000000000000284</v>
      </c>
      <c r="D80" s="16">
        <f t="shared" si="4"/>
        <v>6.262230919765166E-2</v>
      </c>
      <c r="E80" s="15">
        <v>28.790001</v>
      </c>
      <c r="F80" s="16">
        <f t="shared" si="5"/>
        <v>0.13570023668639042</v>
      </c>
    </row>
    <row r="81" spans="1:6" x14ac:dyDescent="0.45">
      <c r="A81" s="13">
        <v>43040</v>
      </c>
      <c r="B81" s="15">
        <v>54.4</v>
      </c>
      <c r="C81" s="17">
        <f t="shared" si="3"/>
        <v>0.10000000000000142</v>
      </c>
      <c r="D81" s="16">
        <f t="shared" si="4"/>
        <v>5.6310679611650372E-2</v>
      </c>
      <c r="E81" s="15">
        <v>28.940000999999999</v>
      </c>
      <c r="F81" s="16">
        <f t="shared" si="5"/>
        <v>0.11264901960784313</v>
      </c>
    </row>
    <row r="82" spans="1:6" x14ac:dyDescent="0.45">
      <c r="A82" s="13">
        <v>43070</v>
      </c>
      <c r="B82" s="15">
        <v>54.7</v>
      </c>
      <c r="C82" s="17">
        <f t="shared" si="3"/>
        <v>0.30000000000000426</v>
      </c>
      <c r="D82" s="16">
        <f t="shared" si="4"/>
        <v>5.5984555984556206E-2</v>
      </c>
      <c r="E82" s="15">
        <v>29.639999</v>
      </c>
      <c r="F82" s="16">
        <f t="shared" si="5"/>
        <v>0.13346076481835567</v>
      </c>
    </row>
    <row r="83" spans="1:6" x14ac:dyDescent="0.45">
      <c r="A83" s="13">
        <v>43101</v>
      </c>
      <c r="B83" s="15">
        <v>55.9</v>
      </c>
      <c r="C83" s="17">
        <f t="shared" si="3"/>
        <v>1.1999999999999957</v>
      </c>
      <c r="D83" s="16">
        <f t="shared" si="4"/>
        <v>4.4859813084112021E-2</v>
      </c>
      <c r="E83" s="15">
        <v>29.879999000000002</v>
      </c>
      <c r="F83" s="16">
        <f t="shared" si="5"/>
        <v>9.9337711552612173E-2</v>
      </c>
    </row>
    <row r="84" spans="1:6" x14ac:dyDescent="0.45">
      <c r="A84" s="13">
        <v>43132</v>
      </c>
      <c r="B84" s="15">
        <v>55.6</v>
      </c>
      <c r="C84" s="17">
        <f t="shared" si="3"/>
        <v>-0.29999999999999716</v>
      </c>
      <c r="D84" s="16">
        <f t="shared" si="4"/>
        <v>1.6453382084095081E-2</v>
      </c>
      <c r="E84" s="15">
        <v>27.790001</v>
      </c>
      <c r="F84" s="16">
        <f t="shared" si="5"/>
        <v>4.1213936260249717E-2</v>
      </c>
    </row>
    <row r="85" spans="1:6" x14ac:dyDescent="0.45">
      <c r="A85" s="13">
        <v>43160</v>
      </c>
      <c r="B85" s="15">
        <v>55.7</v>
      </c>
      <c r="C85" s="17">
        <f t="shared" si="3"/>
        <v>0.10000000000000142</v>
      </c>
      <c r="D85" s="16">
        <f t="shared" si="4"/>
        <v>3.6036036036035668E-3</v>
      </c>
      <c r="E85" s="15">
        <v>27.559999000000001</v>
      </c>
      <c r="F85" s="16">
        <f t="shared" si="5"/>
        <v>2.5297619988750686E-2</v>
      </c>
    </row>
    <row r="86" spans="1:6" x14ac:dyDescent="0.45">
      <c r="A86" s="13">
        <v>43191</v>
      </c>
      <c r="B86" s="15">
        <v>55.5</v>
      </c>
      <c r="C86" s="17">
        <f t="shared" si="3"/>
        <v>-0.20000000000000284</v>
      </c>
      <c r="D86" s="16">
        <f t="shared" si="4"/>
        <v>-7.1556350626117426E-3</v>
      </c>
      <c r="E86" s="15">
        <v>28.129999000000002</v>
      </c>
      <c r="F86" s="16">
        <f t="shared" si="5"/>
        <v>7.1210929169839954E-2</v>
      </c>
    </row>
    <row r="87" spans="1:6" x14ac:dyDescent="0.45">
      <c r="A87" s="13">
        <v>43221</v>
      </c>
      <c r="B87" s="15">
        <v>56.2</v>
      </c>
      <c r="C87" s="17">
        <f t="shared" si="3"/>
        <v>0.70000000000000284</v>
      </c>
      <c r="D87" s="16">
        <f t="shared" si="4"/>
        <v>1.9963702359346636E-2</v>
      </c>
      <c r="E87" s="15">
        <v>28.74</v>
      </c>
      <c r="F87" s="16">
        <f t="shared" si="5"/>
        <v>9.8623853211009083E-2</v>
      </c>
    </row>
    <row r="88" spans="1:6" x14ac:dyDescent="0.45">
      <c r="A88" s="13">
        <v>43252</v>
      </c>
      <c r="B88" s="15">
        <v>57.1</v>
      </c>
      <c r="C88" s="17">
        <f t="shared" si="3"/>
        <v>0.89999999999999858</v>
      </c>
      <c r="D88" s="16">
        <f t="shared" si="4"/>
        <v>4.3875685557586808E-2</v>
      </c>
      <c r="E88" s="15">
        <v>28.51</v>
      </c>
      <c r="F88" s="16">
        <f t="shared" si="5"/>
        <v>6.5396113602391726E-2</v>
      </c>
    </row>
    <row r="89" spans="1:6" x14ac:dyDescent="0.45">
      <c r="A89" s="13">
        <v>43282</v>
      </c>
      <c r="B89" s="15">
        <v>56.9</v>
      </c>
      <c r="C89" s="17">
        <f t="shared" si="3"/>
        <v>-0.20000000000000284</v>
      </c>
      <c r="D89" s="16">
        <f t="shared" si="4"/>
        <v>2.522522522522519E-2</v>
      </c>
      <c r="E89" s="15">
        <v>29.209999</v>
      </c>
      <c r="F89" s="16">
        <f t="shared" si="5"/>
        <v>4.6953369175627202E-2</v>
      </c>
    </row>
    <row r="90" spans="1:6" x14ac:dyDescent="0.45">
      <c r="A90" s="13">
        <v>43313</v>
      </c>
      <c r="B90" s="15">
        <v>56.8</v>
      </c>
      <c r="C90" s="17">
        <f t="shared" si="3"/>
        <v>-0.10000000000000142</v>
      </c>
      <c r="D90" s="16">
        <f t="shared" si="4"/>
        <v>4.029304029304015E-2</v>
      </c>
      <c r="E90" s="15">
        <v>28.799999</v>
      </c>
      <c r="F90" s="16">
        <f t="shared" si="5"/>
        <v>3.3369141249761647E-2</v>
      </c>
    </row>
    <row r="91" spans="1:6" x14ac:dyDescent="0.45">
      <c r="A91" s="13">
        <v>43344</v>
      </c>
      <c r="B91" s="15">
        <v>54.8</v>
      </c>
      <c r="C91" s="17">
        <f t="shared" si="3"/>
        <v>-2</v>
      </c>
      <c r="D91" s="16">
        <f t="shared" si="4"/>
        <v>-3.6363636363636598E-3</v>
      </c>
      <c r="E91" s="15">
        <v>28.780000999999999</v>
      </c>
      <c r="F91" s="16">
        <f t="shared" si="5"/>
        <v>-5.5286798366039891E-3</v>
      </c>
    </row>
    <row r="92" spans="1:6" x14ac:dyDescent="0.45">
      <c r="A92" s="13">
        <v>43374</v>
      </c>
      <c r="B92" s="15">
        <v>53.9</v>
      </c>
      <c r="C92" s="17">
        <f t="shared" si="3"/>
        <v>-0.89999999999999858</v>
      </c>
      <c r="D92" s="16">
        <f t="shared" si="4"/>
        <v>-7.3664825046040328E-3</v>
      </c>
      <c r="E92" s="15">
        <v>26.51</v>
      </c>
      <c r="F92" s="16">
        <f t="shared" si="5"/>
        <v>-7.9194196624029267E-2</v>
      </c>
    </row>
    <row r="93" spans="1:6" x14ac:dyDescent="0.45">
      <c r="A93" s="13">
        <v>43405</v>
      </c>
      <c r="B93" s="15">
        <v>54.9</v>
      </c>
      <c r="C93" s="17">
        <f t="shared" si="3"/>
        <v>1</v>
      </c>
      <c r="D93" s="16">
        <f t="shared" si="4"/>
        <v>9.1911764705883137E-3</v>
      </c>
      <c r="E93" s="15">
        <v>26.639999</v>
      </c>
      <c r="F93" s="16">
        <f t="shared" si="5"/>
        <v>-7.947484175968067E-2</v>
      </c>
    </row>
    <row r="94" spans="1:6" x14ac:dyDescent="0.45">
      <c r="A94" s="13">
        <v>43435</v>
      </c>
      <c r="B94" s="15">
        <v>53.6</v>
      </c>
      <c r="C94" s="17">
        <f t="shared" si="3"/>
        <v>-1.2999999999999972</v>
      </c>
      <c r="D94" s="16">
        <f t="shared" si="4"/>
        <v>-2.0109689213894E-2</v>
      </c>
      <c r="E94" s="15">
        <v>23.959999</v>
      </c>
      <c r="F94" s="16">
        <f t="shared" si="5"/>
        <v>-0.19163293494038236</v>
      </c>
    </row>
    <row r="95" spans="1:6" x14ac:dyDescent="0.45">
      <c r="A95" s="13">
        <v>43466</v>
      </c>
      <c r="B95" s="15">
        <v>53</v>
      </c>
      <c r="C95" s="17">
        <f t="shared" si="3"/>
        <v>-0.60000000000000142</v>
      </c>
      <c r="D95" s="16">
        <f t="shared" si="4"/>
        <v>-5.1878354203935606E-2</v>
      </c>
      <c r="E95" s="15">
        <v>27.049999</v>
      </c>
      <c r="F95" s="16">
        <f t="shared" si="5"/>
        <v>-9.4712185231331514E-2</v>
      </c>
    </row>
    <row r="96" spans="1:6" x14ac:dyDescent="0.45">
      <c r="A96" s="13">
        <v>43497</v>
      </c>
      <c r="B96" s="15">
        <v>52.6</v>
      </c>
      <c r="C96" s="17">
        <f t="shared" si="3"/>
        <v>-0.39999999999999858</v>
      </c>
      <c r="D96" s="16">
        <f t="shared" si="4"/>
        <v>-5.3956834532374098E-2</v>
      </c>
      <c r="E96" s="15">
        <v>27.85</v>
      </c>
      <c r="F96" s="16">
        <f t="shared" si="5"/>
        <v>2.1590139561349364E-3</v>
      </c>
    </row>
    <row r="97" spans="1:6" x14ac:dyDescent="0.45">
      <c r="A97" s="13">
        <v>43525</v>
      </c>
      <c r="B97" s="15">
        <v>50.5</v>
      </c>
      <c r="C97" s="17">
        <f t="shared" si="3"/>
        <v>-2.1000000000000014</v>
      </c>
      <c r="D97" s="16">
        <f t="shared" si="4"/>
        <v>-9.3357271095152683E-2</v>
      </c>
      <c r="E97" s="15">
        <v>27.639999</v>
      </c>
      <c r="F97" s="16">
        <f t="shared" si="5"/>
        <v>2.9027577250637648E-3</v>
      </c>
    </row>
    <row r="98" spans="1:6" x14ac:dyDescent="0.45">
      <c r="A98" s="13">
        <v>43556</v>
      </c>
      <c r="B98" s="15">
        <v>49.7</v>
      </c>
      <c r="C98" s="17">
        <f t="shared" si="3"/>
        <v>-0.79999999999999716</v>
      </c>
      <c r="D98" s="16">
        <f t="shared" si="4"/>
        <v>-0.10450450450450444</v>
      </c>
      <c r="E98" s="15">
        <v>28.549999</v>
      </c>
      <c r="F98" s="16">
        <f t="shared" si="5"/>
        <v>1.4930679521175882E-2</v>
      </c>
    </row>
    <row r="99" spans="1:6" x14ac:dyDescent="0.45">
      <c r="A99" s="13">
        <v>43586</v>
      </c>
      <c r="B99" s="15">
        <v>49.1</v>
      </c>
      <c r="C99" s="17">
        <f t="shared" si="3"/>
        <v>-0.60000000000000142</v>
      </c>
      <c r="D99" s="16">
        <f t="shared" si="4"/>
        <v>-0.12633451957295372</v>
      </c>
      <c r="E99" s="15">
        <v>27.33</v>
      </c>
      <c r="F99" s="16">
        <f t="shared" si="5"/>
        <v>-4.9060542797494833E-2</v>
      </c>
    </row>
    <row r="100" spans="1:6" x14ac:dyDescent="0.45">
      <c r="A100" s="13">
        <v>43617</v>
      </c>
      <c r="B100" s="15">
        <v>49.2</v>
      </c>
      <c r="C100" s="17">
        <f t="shared" si="3"/>
        <v>0.10000000000000142</v>
      </c>
      <c r="D100" s="16">
        <f t="shared" si="4"/>
        <v>-0.13835376532399302</v>
      </c>
      <c r="E100" s="15">
        <v>28.620000999999998</v>
      </c>
      <c r="F100" s="16">
        <f t="shared" si="5"/>
        <v>3.8583304103823046E-3</v>
      </c>
    </row>
    <row r="101" spans="1:6" x14ac:dyDescent="0.45">
      <c r="A101" s="13">
        <v>43647</v>
      </c>
      <c r="B101" s="15">
        <v>50.2</v>
      </c>
      <c r="C101" s="17">
        <f t="shared" si="3"/>
        <v>1</v>
      </c>
      <c r="D101" s="16">
        <f t="shared" si="4"/>
        <v>-0.117750439367311</v>
      </c>
      <c r="E101" s="15">
        <v>28.389999</v>
      </c>
      <c r="F101" s="16">
        <f t="shared" si="5"/>
        <v>-2.8072578845346752E-2</v>
      </c>
    </row>
    <row r="102" spans="1:6" x14ac:dyDescent="0.45">
      <c r="A102" s="13">
        <v>43678</v>
      </c>
      <c r="B102" s="15">
        <v>49.1</v>
      </c>
      <c r="C102" s="17">
        <f t="shared" si="3"/>
        <v>-1.1000000000000014</v>
      </c>
      <c r="D102" s="16">
        <f t="shared" si="4"/>
        <v>-0.13556338028169013</v>
      </c>
      <c r="E102" s="15">
        <v>28.190000999999999</v>
      </c>
      <c r="F102" s="16">
        <f t="shared" si="5"/>
        <v>-2.1180486846544722E-2</v>
      </c>
    </row>
    <row r="103" spans="1:6" x14ac:dyDescent="0.45">
      <c r="A103" s="13">
        <v>43709</v>
      </c>
      <c r="B103" s="15">
        <v>51</v>
      </c>
      <c r="C103" s="17">
        <f t="shared" si="3"/>
        <v>1.8999999999999986</v>
      </c>
      <c r="D103" s="16">
        <f t="shared" si="4"/>
        <v>-6.9343065693430628E-2</v>
      </c>
      <c r="E103" s="15">
        <v>28.9</v>
      </c>
      <c r="F103" s="16">
        <f t="shared" si="5"/>
        <v>4.1695273047419601E-3</v>
      </c>
    </row>
    <row r="104" spans="1:6" x14ac:dyDescent="0.45">
      <c r="A104" s="13">
        <v>43739</v>
      </c>
      <c r="B104" s="15">
        <v>51.2</v>
      </c>
      <c r="C104" s="17">
        <f t="shared" si="3"/>
        <v>0.20000000000000284</v>
      </c>
      <c r="D104" s="16">
        <f t="shared" si="4"/>
        <v>-5.0092764378478538E-2</v>
      </c>
      <c r="E104" s="15">
        <v>28.780000999999999</v>
      </c>
      <c r="F104" s="16">
        <f t="shared" si="5"/>
        <v>8.562810260279119E-2</v>
      </c>
    </row>
    <row r="105" spans="1:6" x14ac:dyDescent="0.45">
      <c r="A105" s="13">
        <v>43770</v>
      </c>
      <c r="B105" s="15">
        <v>51.4</v>
      </c>
      <c r="C105" s="17">
        <f t="shared" si="3"/>
        <v>0.19999999999999574</v>
      </c>
      <c r="D105" s="16">
        <f t="shared" si="4"/>
        <v>-6.3752276867030999E-2</v>
      </c>
      <c r="E105" s="15">
        <v>29.629999000000002</v>
      </c>
      <c r="F105" s="16">
        <f t="shared" si="5"/>
        <v>0.11223724145034697</v>
      </c>
    </row>
    <row r="106" spans="1:6" x14ac:dyDescent="0.45">
      <c r="A106" s="13">
        <v>43800</v>
      </c>
      <c r="B106" s="15">
        <v>50.4</v>
      </c>
      <c r="C106" s="17">
        <f t="shared" si="3"/>
        <v>-1</v>
      </c>
      <c r="D106" s="16">
        <f t="shared" si="4"/>
        <v>-5.9701492537313494E-2</v>
      </c>
      <c r="E106" s="15">
        <v>29.889999</v>
      </c>
      <c r="F106" s="16">
        <f t="shared" si="5"/>
        <v>0.24749583670683784</v>
      </c>
    </row>
    <row r="107" spans="1:6" x14ac:dyDescent="0.45">
      <c r="A107" s="13">
        <v>43831</v>
      </c>
      <c r="B107" s="15">
        <v>50.6</v>
      </c>
      <c r="C107" s="17">
        <f t="shared" si="3"/>
        <v>0.20000000000000284</v>
      </c>
      <c r="D107" s="16">
        <f t="shared" si="4"/>
        <v>-4.5283018867924518E-2</v>
      </c>
      <c r="E107" s="15">
        <v>29.67</v>
      </c>
      <c r="F107" s="16">
        <f t="shared" si="5"/>
        <v>9.6857711528935742E-2</v>
      </c>
    </row>
    <row r="108" spans="1:6" x14ac:dyDescent="0.45">
      <c r="A108" s="13">
        <v>43862</v>
      </c>
      <c r="B108" s="15">
        <v>51.8</v>
      </c>
      <c r="C108" s="17">
        <f t="shared" si="3"/>
        <v>1.1999999999999957</v>
      </c>
      <c r="D108" s="16">
        <f t="shared" si="4"/>
        <v>-1.5209125475285301E-2</v>
      </c>
      <c r="E108" s="15">
        <v>27.59</v>
      </c>
      <c r="F108" s="16">
        <f t="shared" si="5"/>
        <v>-9.3357271095153571E-3</v>
      </c>
    </row>
    <row r="109" spans="1:6" x14ac:dyDescent="0.45">
      <c r="A109" s="13">
        <v>43891</v>
      </c>
      <c r="B109" s="15">
        <v>46.1</v>
      </c>
      <c r="C109" s="17">
        <f t="shared" si="3"/>
        <v>-5.6999999999999957</v>
      </c>
      <c r="D109" s="16">
        <f t="shared" si="4"/>
        <v>-8.7128712871287095E-2</v>
      </c>
      <c r="E109" s="15">
        <v>21.85</v>
      </c>
      <c r="F109" s="16">
        <f t="shared" si="5"/>
        <v>-0.20947898731834247</v>
      </c>
    </row>
    <row r="110" spans="1:6" x14ac:dyDescent="0.45">
      <c r="A110" s="13">
        <v>43922</v>
      </c>
      <c r="B110" s="15">
        <v>33</v>
      </c>
      <c r="C110" s="17">
        <f t="shared" si="3"/>
        <v>-13.100000000000001</v>
      </c>
      <c r="D110" s="16">
        <f t="shared" si="4"/>
        <v>-0.33601609657947695</v>
      </c>
      <c r="E110" s="15">
        <v>24.280000999999999</v>
      </c>
      <c r="F110" s="16">
        <f t="shared" si="5"/>
        <v>-0.14956210681478488</v>
      </c>
    </row>
    <row r="111" spans="1:6" x14ac:dyDescent="0.45">
      <c r="A111" s="13">
        <v>43952</v>
      </c>
      <c r="B111" s="15">
        <v>40.6</v>
      </c>
      <c r="C111" s="17">
        <f t="shared" si="3"/>
        <v>7.6000000000000014</v>
      </c>
      <c r="D111" s="16">
        <f t="shared" si="4"/>
        <v>-0.1731160896130346</v>
      </c>
      <c r="E111" s="15">
        <v>25.139999</v>
      </c>
      <c r="F111" s="16">
        <f t="shared" si="5"/>
        <v>-8.0131759970728078E-2</v>
      </c>
    </row>
    <row r="112" spans="1:6" x14ac:dyDescent="0.45">
      <c r="A112" s="13">
        <v>43983</v>
      </c>
      <c r="B112" s="15">
        <v>47.8</v>
      </c>
      <c r="C112" s="17">
        <f t="shared" si="3"/>
        <v>7.1999999999999957</v>
      </c>
      <c r="D112" s="16">
        <f t="shared" si="4"/>
        <v>-2.8455284552845628E-2</v>
      </c>
      <c r="E112" s="15">
        <v>25.879999000000002</v>
      </c>
      <c r="F112" s="16">
        <f t="shared" si="5"/>
        <v>-9.5737313216725517E-2</v>
      </c>
    </row>
    <row r="113" spans="1:6" x14ac:dyDescent="0.45">
      <c r="A113" s="13">
        <v>44013</v>
      </c>
      <c r="B113" s="15">
        <v>52.9</v>
      </c>
      <c r="C113" s="17">
        <f t="shared" si="3"/>
        <v>5.1000000000000014</v>
      </c>
      <c r="D113" s="16">
        <f t="shared" si="4"/>
        <v>5.3784860557768877E-2</v>
      </c>
      <c r="E113" s="15">
        <v>27.309999000000001</v>
      </c>
      <c r="F113" s="16">
        <f t="shared" si="5"/>
        <v>-3.804156527092506E-2</v>
      </c>
    </row>
    <row r="114" spans="1:6" x14ac:dyDescent="0.45">
      <c r="A114" s="13">
        <v>44044</v>
      </c>
      <c r="B114" s="15">
        <v>55.1</v>
      </c>
      <c r="C114" s="17">
        <f t="shared" si="3"/>
        <v>2.2000000000000028</v>
      </c>
      <c r="D114" s="16">
        <f t="shared" si="4"/>
        <v>0.12219959266802438</v>
      </c>
      <c r="E114" s="15">
        <v>28.709999</v>
      </c>
      <c r="F114" s="16">
        <f t="shared" si="5"/>
        <v>1.8446185936637605E-2</v>
      </c>
    </row>
    <row r="115" spans="1:6" x14ac:dyDescent="0.45">
      <c r="A115" s="13">
        <v>44075</v>
      </c>
      <c r="B115" s="15">
        <v>56</v>
      </c>
      <c r="C115" s="17">
        <f t="shared" si="3"/>
        <v>0.89999999999999858</v>
      </c>
      <c r="D115" s="16">
        <f t="shared" si="4"/>
        <v>9.8039215686274606E-2</v>
      </c>
      <c r="E115" s="15">
        <v>27.41</v>
      </c>
      <c r="F115" s="16">
        <f t="shared" si="5"/>
        <v>-5.1557093425605438E-2</v>
      </c>
    </row>
    <row r="116" spans="1:6" x14ac:dyDescent="0.45">
      <c r="A116" s="13">
        <v>44105</v>
      </c>
      <c r="B116" s="15">
        <v>55.5</v>
      </c>
      <c r="C116" s="17">
        <f t="shared" si="3"/>
        <v>-0.5</v>
      </c>
      <c r="D116" s="16">
        <f t="shared" si="4"/>
        <v>8.3984375E-2</v>
      </c>
      <c r="E116" s="15">
        <v>26.469999000000001</v>
      </c>
      <c r="F116" s="16">
        <f t="shared" si="5"/>
        <v>-8.0264138976228527E-2</v>
      </c>
    </row>
    <row r="117" spans="1:6" x14ac:dyDescent="0.45">
      <c r="A117" s="13">
        <v>44136</v>
      </c>
      <c r="B117" s="15">
        <v>55.8</v>
      </c>
      <c r="C117" s="17">
        <f t="shared" si="3"/>
        <v>0.29999999999999716</v>
      </c>
      <c r="D117" s="16">
        <f t="shared" si="4"/>
        <v>8.5603112840466844E-2</v>
      </c>
      <c r="E117" s="15">
        <v>30.280000999999999</v>
      </c>
      <c r="F117" s="16">
        <f t="shared" si="5"/>
        <v>2.1937294024208187E-2</v>
      </c>
    </row>
    <row r="118" spans="1:6" x14ac:dyDescent="0.45">
      <c r="A118" s="13">
        <v>44166</v>
      </c>
      <c r="B118" s="15">
        <v>57.9</v>
      </c>
      <c r="C118" s="17">
        <f t="shared" si="3"/>
        <v>2.1000000000000014</v>
      </c>
      <c r="D118" s="16">
        <f t="shared" si="4"/>
        <v>0.14880952380952372</v>
      </c>
      <c r="E118" s="15">
        <v>30.84</v>
      </c>
      <c r="F118" s="16">
        <f t="shared" si="5"/>
        <v>3.1783239604658453E-2</v>
      </c>
    </row>
    <row r="119" spans="1:6" x14ac:dyDescent="0.45">
      <c r="A119" s="13">
        <v>44197</v>
      </c>
      <c r="B119" s="15">
        <v>54.4</v>
      </c>
      <c r="C119" s="17">
        <f t="shared" si="3"/>
        <v>-3.5</v>
      </c>
      <c r="D119" s="16">
        <f t="shared" si="4"/>
        <v>7.5098814229249022E-2</v>
      </c>
      <c r="E119" s="15">
        <v>30.6</v>
      </c>
      <c r="F119" s="16">
        <f t="shared" si="5"/>
        <v>3.1344792719919079E-2</v>
      </c>
    </row>
    <row r="120" spans="1:6" x14ac:dyDescent="0.45">
      <c r="A120" s="13">
        <v>44228</v>
      </c>
      <c r="B120" s="15">
        <v>54.8</v>
      </c>
      <c r="C120" s="17">
        <f t="shared" si="3"/>
        <v>0.39999999999999858</v>
      </c>
      <c r="D120" s="16">
        <f t="shared" si="4"/>
        <v>5.7915057915058021E-2</v>
      </c>
      <c r="E120" s="15">
        <v>32.169998</v>
      </c>
      <c r="F120" s="16">
        <f t="shared" si="5"/>
        <v>0.16600210221094591</v>
      </c>
    </row>
    <row r="121" spans="1:6" x14ac:dyDescent="0.45">
      <c r="A121" s="13">
        <v>44256</v>
      </c>
      <c r="B121" s="15">
        <v>58.5</v>
      </c>
      <c r="C121" s="17">
        <f t="shared" si="3"/>
        <v>3.7000000000000028</v>
      </c>
      <c r="D121" s="16">
        <f t="shared" si="4"/>
        <v>0.26898047722342722</v>
      </c>
      <c r="E121" s="15">
        <v>34.049999</v>
      </c>
      <c r="F121" s="16">
        <f t="shared" si="5"/>
        <v>0.55835235697940488</v>
      </c>
    </row>
    <row r="122" spans="1:6" x14ac:dyDescent="0.45">
      <c r="A122" s="13">
        <v>44287</v>
      </c>
      <c r="B122" s="15">
        <v>57.2</v>
      </c>
      <c r="C122" s="17">
        <f t="shared" si="3"/>
        <v>-1.2999999999999972</v>
      </c>
      <c r="D122" s="16">
        <f t="shared" si="4"/>
        <v>0.73333333333333339</v>
      </c>
      <c r="E122" s="15">
        <v>35.610000999999997</v>
      </c>
      <c r="F122" s="16">
        <f t="shared" si="5"/>
        <v>0.46663919000662313</v>
      </c>
    </row>
    <row r="123" spans="1:6" x14ac:dyDescent="0.45">
      <c r="A123" s="13">
        <v>44317</v>
      </c>
      <c r="B123" s="15">
        <v>57</v>
      </c>
      <c r="C123" s="17">
        <f t="shared" si="3"/>
        <v>-0.20000000000000284</v>
      </c>
      <c r="D123" s="16">
        <f t="shared" si="4"/>
        <v>0.40394088669950734</v>
      </c>
      <c r="E123" s="15">
        <v>37.869999</v>
      </c>
      <c r="F123" s="16">
        <f t="shared" si="5"/>
        <v>0.50636437972809789</v>
      </c>
    </row>
    <row r="124" spans="1:6" x14ac:dyDescent="0.45">
      <c r="A124" s="13">
        <v>44348</v>
      </c>
      <c r="B124" s="15">
        <v>56.5</v>
      </c>
      <c r="C124" s="17">
        <f t="shared" si="3"/>
        <v>-0.5</v>
      </c>
      <c r="D124" s="16">
        <f t="shared" si="4"/>
        <v>0.18200836820083688</v>
      </c>
      <c r="E124" s="15">
        <v>37.270000000000003</v>
      </c>
      <c r="F124" s="16">
        <f t="shared" si="5"/>
        <v>0.44010824729939135</v>
      </c>
    </row>
    <row r="125" spans="1:6" x14ac:dyDescent="0.45">
      <c r="A125" s="13">
        <v>44378</v>
      </c>
      <c r="B125" s="15">
        <v>56.2</v>
      </c>
      <c r="C125" s="17">
        <f t="shared" si="3"/>
        <v>-0.29999999999999716</v>
      </c>
      <c r="D125" s="16">
        <f t="shared" si="4"/>
        <v>6.2381852551985029E-2</v>
      </c>
      <c r="E125" s="15">
        <v>37.330002</v>
      </c>
      <c r="F125" s="16">
        <f t="shared" si="5"/>
        <v>0.3668986952361295</v>
      </c>
    </row>
    <row r="126" spans="1:6" x14ac:dyDescent="0.45">
      <c r="A126" s="13">
        <v>44409</v>
      </c>
      <c r="B126" s="15">
        <v>57.2</v>
      </c>
      <c r="C126" s="17">
        <f t="shared" si="3"/>
        <v>1</v>
      </c>
      <c r="D126" s="16">
        <f t="shared" si="4"/>
        <v>3.8112522686025496E-2</v>
      </c>
      <c r="E126" s="15">
        <v>37.340000000000003</v>
      </c>
      <c r="F126" s="16">
        <f t="shared" si="5"/>
        <v>0.3005921734793513</v>
      </c>
    </row>
    <row r="127" spans="1:6" x14ac:dyDescent="0.45">
      <c r="A127" s="13">
        <v>44440</v>
      </c>
      <c r="B127" s="15">
        <v>57</v>
      </c>
      <c r="C127" s="17">
        <f t="shared" si="3"/>
        <v>-0.20000000000000284</v>
      </c>
      <c r="D127" s="16">
        <f t="shared" si="4"/>
        <v>1.7857142857142794E-2</v>
      </c>
      <c r="E127" s="15">
        <v>36.299999</v>
      </c>
      <c r="F127" s="16">
        <f t="shared" si="5"/>
        <v>0.32433414812112371</v>
      </c>
    </row>
    <row r="128" spans="1:6" x14ac:dyDescent="0.45">
      <c r="A128" s="13">
        <v>44470</v>
      </c>
      <c r="B128" s="15">
        <v>57.7</v>
      </c>
      <c r="C128" s="17">
        <f t="shared" si="3"/>
        <v>0.70000000000000284</v>
      </c>
      <c r="D128" s="16">
        <f t="shared" si="4"/>
        <v>3.9639639639639679E-2</v>
      </c>
      <c r="E128" s="15">
        <v>39.18</v>
      </c>
      <c r="F128" s="16">
        <f t="shared" si="5"/>
        <v>0.48016628183476695</v>
      </c>
    </row>
    <row r="129" spans="1:6" x14ac:dyDescent="0.45">
      <c r="A129" s="13">
        <v>44501</v>
      </c>
      <c r="B129" s="15">
        <v>57.2</v>
      </c>
      <c r="C129" s="17">
        <f t="shared" si="3"/>
        <v>-0.5</v>
      </c>
      <c r="D129" s="16">
        <f t="shared" si="4"/>
        <v>2.5089605734767151E-2</v>
      </c>
      <c r="E129" s="15">
        <v>37.380001</v>
      </c>
      <c r="F129" s="16">
        <f t="shared" si="5"/>
        <v>0.23447819569094475</v>
      </c>
    </row>
    <row r="130" spans="1:6" x14ac:dyDescent="0.45">
      <c r="A130" s="13">
        <v>44531</v>
      </c>
      <c r="B130" s="15">
        <v>56.5</v>
      </c>
      <c r="C130" s="17">
        <f t="shared" si="3"/>
        <v>-0.70000000000000284</v>
      </c>
      <c r="D130" s="16">
        <f t="shared" si="4"/>
        <v>-2.4179620034542326E-2</v>
      </c>
      <c r="E130" s="15">
        <v>38.43</v>
      </c>
      <c r="F130" s="16">
        <f t="shared" si="5"/>
        <v>0.24610894941634243</v>
      </c>
    </row>
    <row r="131" spans="1:6" x14ac:dyDescent="0.45">
      <c r="A131" s="13">
        <v>44562</v>
      </c>
      <c r="B131" s="15">
        <v>56.2</v>
      </c>
      <c r="C131" s="17">
        <f t="shared" si="3"/>
        <v>-0.29999999999999716</v>
      </c>
      <c r="D131" s="16">
        <f t="shared" si="4"/>
        <v>3.3088235294117752E-2</v>
      </c>
      <c r="E131" s="15">
        <v>38.189999</v>
      </c>
      <c r="F131" s="16">
        <f t="shared" si="5"/>
        <v>0.24803918300653582</v>
      </c>
    </row>
    <row r="132" spans="1:6" x14ac:dyDescent="0.45">
      <c r="A132" s="13">
        <v>44593</v>
      </c>
      <c r="B132" s="15">
        <v>56.6</v>
      </c>
      <c r="C132" s="17">
        <f t="shared" ref="C132:C159" si="6">B132-B131</f>
        <v>0.39999999999999858</v>
      </c>
      <c r="D132" s="16">
        <f t="shared" si="4"/>
        <v>3.284671532846728E-2</v>
      </c>
      <c r="E132" s="15">
        <v>38.220001000000003</v>
      </c>
      <c r="F132" s="16">
        <f t="shared" si="5"/>
        <v>0.18806351806425359</v>
      </c>
    </row>
    <row r="133" spans="1:6" x14ac:dyDescent="0.45">
      <c r="A133" s="13">
        <v>44621</v>
      </c>
      <c r="B133" s="15">
        <v>58.9</v>
      </c>
      <c r="C133" s="17">
        <f t="shared" si="6"/>
        <v>2.2999999999999972</v>
      </c>
      <c r="D133" s="16">
        <f t="shared" si="4"/>
        <v>6.8376068376068133E-3</v>
      </c>
      <c r="E133" s="15">
        <v>40.209999000000003</v>
      </c>
      <c r="F133" s="16">
        <f t="shared" si="5"/>
        <v>0.18091043115742833</v>
      </c>
    </row>
    <row r="134" spans="1:6" x14ac:dyDescent="0.45">
      <c r="A134" s="13">
        <v>44652</v>
      </c>
      <c r="B134" s="15">
        <v>56.2</v>
      </c>
      <c r="C134" s="17">
        <f t="shared" si="6"/>
        <v>-2.6999999999999957</v>
      </c>
      <c r="D134" s="16">
        <f t="shared" si="4"/>
        <v>-1.7482517482517501E-2</v>
      </c>
      <c r="E134" s="15">
        <v>37.049999</v>
      </c>
      <c r="F134" s="16">
        <f t="shared" si="5"/>
        <v>4.0438021891659126E-2</v>
      </c>
    </row>
    <row r="135" spans="1:6" x14ac:dyDescent="0.45">
      <c r="A135" s="13">
        <v>44682</v>
      </c>
      <c r="B135" s="15">
        <v>56.8</v>
      </c>
      <c r="C135" s="17">
        <f t="shared" si="6"/>
        <v>0.59999999999999432</v>
      </c>
      <c r="D135" s="16">
        <f t="shared" si="4"/>
        <v>-3.5087719298245723E-3</v>
      </c>
      <c r="E135" s="15">
        <v>37.830002</v>
      </c>
      <c r="F135" s="16">
        <f t="shared" si="5"/>
        <v>-1.0561658583618794E-3</v>
      </c>
    </row>
    <row r="136" spans="1:6" x14ac:dyDescent="0.45">
      <c r="A136" s="13">
        <v>44713</v>
      </c>
      <c r="B136" s="15">
        <v>54.6</v>
      </c>
      <c r="C136" s="17">
        <f t="shared" si="6"/>
        <v>-2.1999999999999957</v>
      </c>
      <c r="D136" s="16">
        <f t="shared" si="4"/>
        <v>-3.3628318584070782E-2</v>
      </c>
      <c r="E136" s="15">
        <v>33.68</v>
      </c>
      <c r="F136" s="16">
        <f t="shared" si="5"/>
        <v>-9.6324121277166719E-2</v>
      </c>
    </row>
    <row r="137" spans="1:6" x14ac:dyDescent="0.45">
      <c r="A137" s="13">
        <v>44743</v>
      </c>
      <c r="B137" s="15">
        <v>52.5</v>
      </c>
      <c r="C137" s="17">
        <f t="shared" si="6"/>
        <v>-2.1000000000000014</v>
      </c>
      <c r="D137" s="16">
        <f t="shared" si="4"/>
        <v>-6.5836298932384407E-2</v>
      </c>
      <c r="E137" s="15">
        <v>35.310001</v>
      </c>
      <c r="F137" s="16">
        <f t="shared" si="5"/>
        <v>-5.4111998172408415E-2</v>
      </c>
    </row>
    <row r="138" spans="1:6" x14ac:dyDescent="0.45">
      <c r="A138" s="13">
        <v>44774</v>
      </c>
      <c r="B138" s="15">
        <v>48.7</v>
      </c>
      <c r="C138" s="17">
        <f t="shared" si="6"/>
        <v>-3.7999999999999972</v>
      </c>
      <c r="D138" s="16">
        <f t="shared" si="4"/>
        <v>-0.14860139860139865</v>
      </c>
      <c r="E138" s="15">
        <v>33.689999</v>
      </c>
      <c r="F138" s="16">
        <f t="shared" si="5"/>
        <v>-9.7750428494911668E-2</v>
      </c>
    </row>
    <row r="139" spans="1:6" x14ac:dyDescent="0.45">
      <c r="A139" s="13">
        <v>44805</v>
      </c>
      <c r="B139" s="15">
        <v>49.8</v>
      </c>
      <c r="C139" s="17">
        <f t="shared" si="6"/>
        <v>1.0999999999999943</v>
      </c>
      <c r="D139" s="16">
        <f t="shared" si="4"/>
        <v>-0.12631578947368427</v>
      </c>
      <c r="E139" s="15">
        <v>30.76</v>
      </c>
      <c r="F139" s="16">
        <f t="shared" si="5"/>
        <v>-0.15261705654592439</v>
      </c>
    </row>
    <row r="140" spans="1:6" x14ac:dyDescent="0.45">
      <c r="A140" s="13">
        <v>44835</v>
      </c>
      <c r="B140" s="15">
        <v>48.8</v>
      </c>
      <c r="C140" s="17">
        <f t="shared" si="6"/>
        <v>-1</v>
      </c>
      <c r="D140" s="16">
        <f t="shared" si="4"/>
        <v>-0.15424610051993082</v>
      </c>
      <c r="E140" s="15">
        <v>33.029998999999997</v>
      </c>
      <c r="F140" s="16">
        <f t="shared" si="5"/>
        <v>-0.15696786625829517</v>
      </c>
    </row>
    <row r="141" spans="1:6" x14ac:dyDescent="0.45">
      <c r="A141" s="13">
        <v>44866</v>
      </c>
      <c r="B141" s="15">
        <v>49.6</v>
      </c>
      <c r="C141" s="17">
        <f>B141-B140</f>
        <v>0.80000000000000426</v>
      </c>
      <c r="D141" s="16">
        <f>B141/B129-1</f>
        <v>-0.13286713286713292</v>
      </c>
      <c r="E141" s="15">
        <v>35.189999</v>
      </c>
      <c r="F141" s="16">
        <f t="shared" si="5"/>
        <v>-5.8587531872992704E-2</v>
      </c>
    </row>
    <row r="142" spans="1:6" x14ac:dyDescent="0.45">
      <c r="A142" s="13">
        <v>44896</v>
      </c>
      <c r="B142" s="15">
        <v>49.2</v>
      </c>
      <c r="C142" s="17">
        <f>B142-B141</f>
        <v>-0.39999999999999858</v>
      </c>
      <c r="D142" s="16">
        <f>B142/B130-1</f>
        <v>-0.12920353982300881</v>
      </c>
      <c r="E142" s="15">
        <v>32.729999999999997</v>
      </c>
      <c r="F142" s="16">
        <f t="shared" si="5"/>
        <v>-0.14832162373145985</v>
      </c>
    </row>
    <row r="143" spans="1:6" x14ac:dyDescent="0.45">
      <c r="A143" s="13">
        <v>44927</v>
      </c>
      <c r="B143" s="15">
        <v>51</v>
      </c>
      <c r="C143" s="17">
        <f>B143-B142</f>
        <v>1.7999999999999972</v>
      </c>
      <c r="D143" s="16">
        <f t="shared" ref="D143:D159" si="7">B143/B131-1</f>
        <v>-9.252669039145911E-2</v>
      </c>
      <c r="E143" s="15">
        <v>35.830002</v>
      </c>
      <c r="F143" s="16">
        <f t="shared" ref="F143:F160" si="8">E143/E131-1</f>
        <v>-6.179620481267889E-2</v>
      </c>
    </row>
    <row r="144" spans="1:6" x14ac:dyDescent="0.45">
      <c r="A144" s="13">
        <v>44958</v>
      </c>
      <c r="B144" s="15">
        <v>52.4</v>
      </c>
      <c r="C144" s="17">
        <f t="shared" si="6"/>
        <v>1.3999999999999986</v>
      </c>
      <c r="D144" s="16">
        <f t="shared" si="7"/>
        <v>-7.4204946996466514E-2</v>
      </c>
      <c r="E144" s="15">
        <v>34.049999</v>
      </c>
      <c r="F144" s="16">
        <f t="shared" si="8"/>
        <v>-0.10910523000771255</v>
      </c>
    </row>
    <row r="145" spans="1:6" x14ac:dyDescent="0.45">
      <c r="A145" s="13">
        <v>44986</v>
      </c>
      <c r="B145" s="15">
        <v>48.6</v>
      </c>
      <c r="C145" s="17">
        <f t="shared" si="6"/>
        <v>-3.7999999999999972</v>
      </c>
      <c r="D145" s="16">
        <f t="shared" si="7"/>
        <v>-0.17487266553480474</v>
      </c>
      <c r="E145" s="15">
        <v>34.18</v>
      </c>
      <c r="F145" s="16">
        <f t="shared" si="8"/>
        <v>-0.14996267470685598</v>
      </c>
    </row>
    <row r="146" spans="1:6" x14ac:dyDescent="0.45">
      <c r="A146" s="13">
        <v>45017</v>
      </c>
      <c r="B146" s="15">
        <v>50.2</v>
      </c>
      <c r="C146" s="17">
        <f t="shared" si="6"/>
        <v>1.6000000000000014</v>
      </c>
      <c r="D146" s="16">
        <f t="shared" si="7"/>
        <v>-0.10676156583629892</v>
      </c>
      <c r="E146" s="15">
        <v>35.200001</v>
      </c>
      <c r="F146" s="16">
        <f t="shared" si="8"/>
        <v>-4.9932470983332533E-2</v>
      </c>
    </row>
    <row r="147" spans="1:6" x14ac:dyDescent="0.45">
      <c r="A147" s="13">
        <v>45047</v>
      </c>
      <c r="B147" s="15">
        <v>49</v>
      </c>
      <c r="C147" s="17">
        <f t="shared" si="6"/>
        <v>-1.2000000000000028</v>
      </c>
      <c r="D147" s="16">
        <f t="shared" si="7"/>
        <v>-0.13732394366197176</v>
      </c>
      <c r="E147" s="15">
        <v>33.259998000000003</v>
      </c>
      <c r="F147" s="16">
        <f t="shared" si="8"/>
        <v>-0.12080369437992622</v>
      </c>
    </row>
    <row r="148" spans="1:6" x14ac:dyDescent="0.45">
      <c r="A148" s="13">
        <v>45078</v>
      </c>
      <c r="B148" s="15">
        <v>48.8</v>
      </c>
      <c r="C148" s="17">
        <f t="shared" si="6"/>
        <v>-0.20000000000000284</v>
      </c>
      <c r="D148" s="16">
        <f t="shared" si="7"/>
        <v>-0.10622710622710629</v>
      </c>
      <c r="E148" s="15">
        <v>34.990001999999997</v>
      </c>
      <c r="F148" s="16">
        <f t="shared" si="8"/>
        <v>3.889554631828962E-2</v>
      </c>
    </row>
    <row r="149" spans="1:6" x14ac:dyDescent="0.45">
      <c r="A149" s="13">
        <v>45108</v>
      </c>
      <c r="B149" s="15">
        <v>49.6</v>
      </c>
      <c r="C149" s="17">
        <f t="shared" si="6"/>
        <v>0.80000000000000426</v>
      </c>
      <c r="D149" s="16">
        <f t="shared" si="7"/>
        <v>-5.5238095238095197E-2</v>
      </c>
      <c r="E149" s="15">
        <v>36.080002</v>
      </c>
      <c r="F149" s="16">
        <f t="shared" si="8"/>
        <v>2.1806881285559854E-2</v>
      </c>
    </row>
    <row r="150" spans="1:6" x14ac:dyDescent="0.45">
      <c r="A150" s="13">
        <v>45139</v>
      </c>
      <c r="B150" s="15">
        <v>48</v>
      </c>
      <c r="C150" s="17">
        <f t="shared" si="6"/>
        <v>-1.6000000000000014</v>
      </c>
      <c r="D150" s="16">
        <f t="shared" si="7"/>
        <v>-1.4373716632443578E-2</v>
      </c>
      <c r="E150" s="15">
        <v>34.689999</v>
      </c>
      <c r="F150" s="16">
        <f t="shared" si="8"/>
        <v>2.9682399218830424E-2</v>
      </c>
    </row>
    <row r="151" spans="1:6" x14ac:dyDescent="0.45">
      <c r="A151" s="13">
        <v>45170</v>
      </c>
      <c r="B151" s="15">
        <v>47.5</v>
      </c>
      <c r="C151" s="17">
        <f t="shared" si="6"/>
        <v>-0.5</v>
      </c>
      <c r="D151" s="16">
        <f t="shared" si="7"/>
        <v>-4.6184738955823201E-2</v>
      </c>
      <c r="E151" s="15">
        <v>33.459999000000003</v>
      </c>
      <c r="F151" s="16">
        <f t="shared" si="8"/>
        <v>8.7776300390117079E-2</v>
      </c>
    </row>
    <row r="152" spans="1:6" x14ac:dyDescent="0.45">
      <c r="A152" s="13">
        <v>45200</v>
      </c>
      <c r="B152" s="15">
        <v>48.6</v>
      </c>
      <c r="C152" s="17">
        <f t="shared" si="6"/>
        <v>1.1000000000000014</v>
      </c>
      <c r="D152" s="16">
        <f t="shared" si="7"/>
        <v>-4.098360655737654E-3</v>
      </c>
      <c r="E152" s="15">
        <v>31.74</v>
      </c>
      <c r="F152" s="16">
        <f t="shared" si="8"/>
        <v>-3.9055375084934063E-2</v>
      </c>
    </row>
    <row r="153" spans="1:6" x14ac:dyDescent="0.45">
      <c r="A153" s="13">
        <v>45231</v>
      </c>
      <c r="B153" s="15">
        <v>47.7</v>
      </c>
      <c r="C153" s="17">
        <f t="shared" si="6"/>
        <v>-0.89999999999999858</v>
      </c>
      <c r="D153" s="16">
        <f>B153/B141-1</f>
        <v>-3.8306451612903247E-2</v>
      </c>
      <c r="E153" s="15">
        <v>34.979999999999997</v>
      </c>
      <c r="F153" s="16">
        <f t="shared" si="8"/>
        <v>-5.9675761854952603E-3</v>
      </c>
    </row>
    <row r="154" spans="1:6" x14ac:dyDescent="0.45">
      <c r="A154" s="13">
        <v>45261</v>
      </c>
      <c r="B154" s="15">
        <v>45.4</v>
      </c>
      <c r="C154" s="17">
        <f t="shared" si="6"/>
        <v>-2.3000000000000043</v>
      </c>
      <c r="D154" s="16">
        <f>B154/B142-1</f>
        <v>-7.7235772357723609E-2</v>
      </c>
      <c r="E154" s="15">
        <v>36.68</v>
      </c>
      <c r="F154" s="16">
        <f t="shared" si="8"/>
        <v>0.12068438741216014</v>
      </c>
    </row>
    <row r="155" spans="1:6" x14ac:dyDescent="0.45">
      <c r="A155" s="13">
        <v>45292</v>
      </c>
      <c r="B155" s="15">
        <v>48.3</v>
      </c>
      <c r="C155" s="17">
        <f t="shared" si="6"/>
        <v>2.8999999999999986</v>
      </c>
      <c r="D155" s="16">
        <f t="shared" si="7"/>
        <v>-5.2941176470588269E-2</v>
      </c>
      <c r="E155" s="15">
        <v>36.349997999999999</v>
      </c>
      <c r="F155" s="16">
        <f t="shared" si="8"/>
        <v>1.4512865503049532E-2</v>
      </c>
    </row>
    <row r="156" spans="1:6" x14ac:dyDescent="0.45">
      <c r="A156" s="13">
        <v>45323</v>
      </c>
      <c r="B156" s="15">
        <v>49.7</v>
      </c>
      <c r="C156" s="17">
        <f t="shared" si="6"/>
        <v>1.4000000000000057</v>
      </c>
      <c r="D156" s="16">
        <f t="shared" si="7"/>
        <v>-5.15267175572518E-2</v>
      </c>
      <c r="E156" s="15">
        <v>36.770000000000003</v>
      </c>
      <c r="F156" s="16">
        <f t="shared" si="8"/>
        <v>7.9882557412116251E-2</v>
      </c>
    </row>
    <row r="157" spans="1:6" x14ac:dyDescent="0.45">
      <c r="A157" s="13">
        <v>45352</v>
      </c>
      <c r="B157" s="15">
        <v>49.8</v>
      </c>
      <c r="C157" s="17">
        <f t="shared" si="6"/>
        <v>9.9999999999994316E-2</v>
      </c>
      <c r="D157" s="16">
        <f t="shared" si="7"/>
        <v>2.4691358024691246E-2</v>
      </c>
      <c r="E157" s="15">
        <v>38.279998999999997</v>
      </c>
      <c r="F157" s="16">
        <f t="shared" si="8"/>
        <v>0.11995315974253939</v>
      </c>
    </row>
    <row r="158" spans="1:6" x14ac:dyDescent="0.45">
      <c r="A158" s="13">
        <v>45383</v>
      </c>
      <c r="B158" s="15">
        <v>49.4</v>
      </c>
      <c r="C158" s="17">
        <f t="shared" si="6"/>
        <v>-0.39999999999999858</v>
      </c>
      <c r="D158" s="16">
        <f t="shared" si="7"/>
        <v>-1.5936254980079778E-2</v>
      </c>
      <c r="E158" s="15">
        <v>36.919998</v>
      </c>
      <c r="F158" s="16">
        <f t="shared" si="8"/>
        <v>4.8863549748194623E-2</v>
      </c>
    </row>
    <row r="159" spans="1:6" x14ac:dyDescent="0.45">
      <c r="A159" s="13">
        <v>45413</v>
      </c>
      <c r="B159" s="15">
        <v>49.3</v>
      </c>
      <c r="C159" s="17">
        <f t="shared" si="6"/>
        <v>-0.10000000000000142</v>
      </c>
      <c r="D159" s="16">
        <f t="shared" si="7"/>
        <v>6.1224489795916881E-3</v>
      </c>
      <c r="E159" s="15">
        <v>38.259998000000003</v>
      </c>
      <c r="F159" s="16">
        <f t="shared" si="8"/>
        <v>0.15033073664045316</v>
      </c>
    </row>
    <row r="160" spans="1:6" x14ac:dyDescent="0.45">
      <c r="A160" s="13">
        <v>45444</v>
      </c>
      <c r="B160" s="15"/>
      <c r="C160" s="17"/>
      <c r="D160" s="16"/>
      <c r="E160" s="15">
        <v>37.090000000000003</v>
      </c>
      <c r="F160" s="16">
        <f t="shared" si="8"/>
        <v>6.0017087166785776E-2</v>
      </c>
    </row>
    <row r="161" s="2" customFormat="1" x14ac:dyDescent="0.45"/>
    <row r="162" s="2" customFormat="1" x14ac:dyDescent="0.45"/>
    <row r="163" s="2" customFormat="1" x14ac:dyDescent="0.45"/>
    <row r="164" s="2" customFormat="1" x14ac:dyDescent="0.45"/>
    <row r="165" s="2" customFormat="1" x14ac:dyDescent="0.45"/>
    <row r="166" s="2" customFormat="1" x14ac:dyDescent="0.45"/>
    <row r="167" s="2" customFormat="1" x14ac:dyDescent="0.45"/>
    <row r="168" s="2" customFormat="1" x14ac:dyDescent="0.45"/>
    <row r="169" s="2" customFormat="1" x14ac:dyDescent="0.45"/>
    <row r="170" s="2" customFormat="1" x14ac:dyDescent="0.45"/>
    <row r="171" s="2" customFormat="1" x14ac:dyDescent="0.45"/>
    <row r="172" s="2" customFormat="1" x14ac:dyDescent="0.45"/>
    <row r="173" s="2" customFormat="1" x14ac:dyDescent="0.45"/>
    <row r="174" s="2" customFormat="1" x14ac:dyDescent="0.45"/>
    <row r="175" s="2" customFormat="1" x14ac:dyDescent="0.45"/>
    <row r="176" s="2" customFormat="1" x14ac:dyDescent="0.45"/>
    <row r="177" s="2" customFormat="1" x14ac:dyDescent="0.45"/>
    <row r="178" s="2" customFormat="1" x14ac:dyDescent="0.45"/>
    <row r="179" s="2" customFormat="1" x14ac:dyDescent="0.45"/>
    <row r="180" s="2" customFormat="1" x14ac:dyDescent="0.45"/>
    <row r="181" s="2" customFormat="1" x14ac:dyDescent="0.45"/>
    <row r="182" s="2" customFormat="1" x14ac:dyDescent="0.45"/>
    <row r="183" s="2" customFormat="1" x14ac:dyDescent="0.45"/>
    <row r="184" s="2" customFormat="1" x14ac:dyDescent="0.45"/>
    <row r="185" s="2" customFormat="1" x14ac:dyDescent="0.45"/>
    <row r="186" s="2" customFormat="1" x14ac:dyDescent="0.45"/>
    <row r="187" s="2" customFormat="1" x14ac:dyDescent="0.45"/>
    <row r="188" s="2" customFormat="1" x14ac:dyDescent="0.45"/>
    <row r="189" s="2" customFormat="1" x14ac:dyDescent="0.45"/>
    <row r="190" s="2" customFormat="1" x14ac:dyDescent="0.45"/>
    <row r="191" s="2" customFormat="1" x14ac:dyDescent="0.45"/>
    <row r="192" s="2" customFormat="1" x14ac:dyDescent="0.45"/>
    <row r="193" s="2" customFormat="1" x14ac:dyDescent="0.45"/>
    <row r="194" s="2" customFormat="1" x14ac:dyDescent="0.45"/>
    <row r="195" s="2" customFormat="1" x14ac:dyDescent="0.45"/>
    <row r="196" s="2" customFormat="1" x14ac:dyDescent="0.45"/>
    <row r="197" s="2" customFormat="1" x14ac:dyDescent="0.45"/>
    <row r="198" s="2" customFormat="1" x14ac:dyDescent="0.45"/>
    <row r="199" s="2" customFormat="1" x14ac:dyDescent="0.45"/>
    <row r="200" s="2" customFormat="1" x14ac:dyDescent="0.45"/>
  </sheetData>
  <conditionalFormatting sqref="B1:B160 B20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60 C201:C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60 D20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60 F20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C54C-1063-401D-9507-BEE49770F953}">
  <dimension ref="A1:F195"/>
  <sheetViews>
    <sheetView topLeftCell="A171" workbookViewId="0">
      <selection activeCell="C169" sqref="C169"/>
    </sheetView>
  </sheetViews>
  <sheetFormatPr baseColWidth="10" defaultRowHeight="14.25" x14ac:dyDescent="0.45"/>
  <cols>
    <col min="1" max="1" width="10.6640625" style="9"/>
    <col min="2" max="3" width="10.6640625" style="12"/>
    <col min="4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11" t="s">
        <v>2</v>
      </c>
      <c r="D1" s="3" t="s">
        <v>4</v>
      </c>
      <c r="E1" s="11" t="s">
        <v>28</v>
      </c>
      <c r="F1" s="3" t="s">
        <v>4</v>
      </c>
    </row>
    <row r="2" spans="1:6" x14ac:dyDescent="0.45">
      <c r="A2" s="4">
        <v>39569</v>
      </c>
      <c r="B2" s="5">
        <v>51.4</v>
      </c>
      <c r="C2" s="43"/>
      <c r="D2" s="14"/>
      <c r="E2" s="15">
        <v>29.27</v>
      </c>
      <c r="F2" s="14"/>
    </row>
    <row r="3" spans="1:6" x14ac:dyDescent="0.45">
      <c r="A3" s="6">
        <v>39600</v>
      </c>
      <c r="B3" s="7">
        <v>51.2</v>
      </c>
      <c r="C3" s="43">
        <f>B3-B2</f>
        <v>-0.19999999999999574</v>
      </c>
      <c r="D3" s="14"/>
      <c r="E3" s="15">
        <v>26.469999000000001</v>
      </c>
      <c r="F3" s="14"/>
    </row>
    <row r="4" spans="1:6" x14ac:dyDescent="0.45">
      <c r="A4" s="6">
        <v>39630</v>
      </c>
      <c r="B4" s="7">
        <v>52.7</v>
      </c>
      <c r="C4" s="43">
        <f t="shared" ref="C4:C67" si="0">B4-B3</f>
        <v>1.5</v>
      </c>
      <c r="D4" s="14"/>
      <c r="E4" s="15">
        <v>24.879999000000002</v>
      </c>
      <c r="F4" s="14"/>
    </row>
    <row r="5" spans="1:6" x14ac:dyDescent="0.45">
      <c r="A5" s="6">
        <v>39661</v>
      </c>
      <c r="B5" s="7">
        <v>51.2</v>
      </c>
      <c r="C5" s="43">
        <f t="shared" si="0"/>
        <v>-1.5</v>
      </c>
      <c r="D5" s="14"/>
      <c r="E5" s="15">
        <v>23.82</v>
      </c>
      <c r="F5" s="14"/>
    </row>
    <row r="6" spans="1:6" x14ac:dyDescent="0.45">
      <c r="A6" s="6">
        <v>39692</v>
      </c>
      <c r="B6" s="7">
        <v>47</v>
      </c>
      <c r="C6" s="43">
        <f t="shared" si="0"/>
        <v>-4.2000000000000028</v>
      </c>
      <c r="D6" s="14"/>
      <c r="E6" s="15">
        <v>20.540001</v>
      </c>
      <c r="F6" s="14"/>
    </row>
    <row r="7" spans="1:6" x14ac:dyDescent="0.45">
      <c r="A7" s="6">
        <v>39722</v>
      </c>
      <c r="B7" s="7">
        <v>46.9</v>
      </c>
      <c r="C7" s="43">
        <f t="shared" si="0"/>
        <v>-0.10000000000000142</v>
      </c>
      <c r="D7" s="14"/>
      <c r="E7" s="15">
        <v>14.99</v>
      </c>
      <c r="F7" s="14"/>
    </row>
    <row r="8" spans="1:6" x14ac:dyDescent="0.45">
      <c r="A8" s="6">
        <v>39753</v>
      </c>
      <c r="B8" s="7">
        <v>40.4</v>
      </c>
      <c r="C8" s="43">
        <f t="shared" si="0"/>
        <v>-6.5</v>
      </c>
      <c r="D8" s="14"/>
      <c r="E8" s="15">
        <v>13.66</v>
      </c>
      <c r="F8" s="14"/>
    </row>
    <row r="9" spans="1:6" x14ac:dyDescent="0.45">
      <c r="A9" s="6">
        <v>39783</v>
      </c>
      <c r="B9" s="7">
        <v>33.700000000000003</v>
      </c>
      <c r="C9" s="43">
        <f t="shared" si="0"/>
        <v>-6.6999999999999957</v>
      </c>
      <c r="D9" s="14"/>
      <c r="E9" s="15">
        <v>14.01</v>
      </c>
      <c r="F9" s="14"/>
    </row>
    <row r="10" spans="1:6" x14ac:dyDescent="0.45">
      <c r="A10" s="6">
        <v>39814</v>
      </c>
      <c r="B10" s="7">
        <v>36.6</v>
      </c>
      <c r="C10" s="43">
        <f t="shared" si="0"/>
        <v>2.8999999999999986</v>
      </c>
      <c r="D10" s="14"/>
      <c r="E10" s="15">
        <v>11.61</v>
      </c>
      <c r="F10" s="14"/>
    </row>
    <row r="11" spans="1:6" x14ac:dyDescent="0.45">
      <c r="A11" s="6">
        <v>39845</v>
      </c>
      <c r="B11" s="7">
        <v>31.7</v>
      </c>
      <c r="C11" s="43">
        <f t="shared" si="0"/>
        <v>-4.9000000000000021</v>
      </c>
      <c r="D11" s="14"/>
      <c r="E11" s="15">
        <v>11.22</v>
      </c>
      <c r="F11" s="14"/>
    </row>
    <row r="12" spans="1:6" x14ac:dyDescent="0.45">
      <c r="A12" s="6">
        <v>39873</v>
      </c>
      <c r="B12" s="7">
        <v>33.4</v>
      </c>
      <c r="C12" s="43">
        <f t="shared" si="0"/>
        <v>1.6999999999999993</v>
      </c>
      <c r="D12" s="14"/>
      <c r="E12" s="15">
        <v>13.39</v>
      </c>
      <c r="F12" s="14"/>
    </row>
    <row r="13" spans="1:6" x14ac:dyDescent="0.45">
      <c r="A13" s="6">
        <v>39904</v>
      </c>
      <c r="B13" s="7">
        <v>30.1</v>
      </c>
      <c r="C13" s="43">
        <f t="shared" si="0"/>
        <v>-3.2999999999999972</v>
      </c>
      <c r="D13" s="14"/>
      <c r="E13" s="15">
        <v>14.69</v>
      </c>
      <c r="F13" s="14"/>
    </row>
    <row r="14" spans="1:6" x14ac:dyDescent="0.45">
      <c r="A14" s="6">
        <v>39934</v>
      </c>
      <c r="B14" s="7">
        <v>37.5</v>
      </c>
      <c r="C14" s="43">
        <f t="shared" si="0"/>
        <v>7.3999999999999986</v>
      </c>
      <c r="D14" s="16">
        <f>B14/B2-1</f>
        <v>-0.27042801556420226</v>
      </c>
      <c r="E14" s="15">
        <v>16.469999000000001</v>
      </c>
      <c r="F14" s="16">
        <f>E14/E2-1</f>
        <v>-0.43730785787495718</v>
      </c>
    </row>
    <row r="15" spans="1:6" x14ac:dyDescent="0.45">
      <c r="A15" s="6">
        <v>39965</v>
      </c>
      <c r="B15" s="7">
        <v>38.4</v>
      </c>
      <c r="C15" s="43">
        <f t="shared" si="0"/>
        <v>0.89999999999999858</v>
      </c>
      <c r="D15" s="16">
        <f t="shared" ref="D15:D78" si="1">B15/B3-1</f>
        <v>-0.25000000000000011</v>
      </c>
      <c r="E15" s="15">
        <v>16.799999</v>
      </c>
      <c r="F15" s="16">
        <f t="shared" ref="F15:F78" si="2">E15/E3-1</f>
        <v>-0.365319243117463</v>
      </c>
    </row>
    <row r="16" spans="1:6" x14ac:dyDescent="0.45">
      <c r="A16" s="6">
        <v>39995</v>
      </c>
      <c r="B16" s="7">
        <v>44.5</v>
      </c>
      <c r="C16" s="43">
        <f t="shared" si="0"/>
        <v>6.1000000000000014</v>
      </c>
      <c r="D16" s="16">
        <f t="shared" si="1"/>
        <v>-0.15559772296015184</v>
      </c>
      <c r="E16" s="15">
        <v>18.93</v>
      </c>
      <c r="F16" s="16">
        <f t="shared" si="2"/>
        <v>-0.23914787938697268</v>
      </c>
    </row>
    <row r="17" spans="1:6" x14ac:dyDescent="0.45">
      <c r="A17" s="6">
        <v>40026</v>
      </c>
      <c r="B17" s="7">
        <v>51.7</v>
      </c>
      <c r="C17" s="43">
        <f t="shared" si="0"/>
        <v>7.2000000000000028</v>
      </c>
      <c r="D17" s="16">
        <f t="shared" si="1"/>
        <v>9.765625E-3</v>
      </c>
      <c r="E17" s="15">
        <v>20.27</v>
      </c>
      <c r="F17" s="16">
        <f t="shared" si="2"/>
        <v>-0.14903442485306473</v>
      </c>
    </row>
    <row r="18" spans="1:6" x14ac:dyDescent="0.45">
      <c r="A18" s="6">
        <v>40057</v>
      </c>
      <c r="B18" s="7">
        <v>52</v>
      </c>
      <c r="C18" s="43">
        <f t="shared" si="0"/>
        <v>0.29999999999999716</v>
      </c>
      <c r="D18" s="16">
        <f t="shared" si="1"/>
        <v>0.1063829787234043</v>
      </c>
      <c r="E18" s="15">
        <v>22.6</v>
      </c>
      <c r="F18" s="16">
        <f t="shared" si="2"/>
        <v>0.10029205938208086</v>
      </c>
    </row>
    <row r="19" spans="1:6" x14ac:dyDescent="0.45">
      <c r="A19" s="6">
        <v>40087</v>
      </c>
      <c r="B19" s="7">
        <v>51.7</v>
      </c>
      <c r="C19" s="43">
        <f t="shared" si="0"/>
        <v>-0.29999999999999716</v>
      </c>
      <c r="D19" s="16">
        <f t="shared" si="1"/>
        <v>0.10234541577825174</v>
      </c>
      <c r="E19" s="15">
        <v>21.93</v>
      </c>
      <c r="F19" s="16">
        <f t="shared" si="2"/>
        <v>0.46297531687791849</v>
      </c>
    </row>
    <row r="20" spans="1:6" x14ac:dyDescent="0.45">
      <c r="A20" s="6">
        <v>40118</v>
      </c>
      <c r="B20" s="7">
        <v>51.2</v>
      </c>
      <c r="C20" s="43">
        <f t="shared" si="0"/>
        <v>-0.5</v>
      </c>
      <c r="D20" s="16">
        <f t="shared" si="1"/>
        <v>0.26732673267326734</v>
      </c>
      <c r="E20" s="15">
        <v>23.33</v>
      </c>
      <c r="F20" s="16">
        <f t="shared" si="2"/>
        <v>0.7079062957540263</v>
      </c>
    </row>
    <row r="21" spans="1:6" x14ac:dyDescent="0.45">
      <c r="A21" s="6">
        <v>40148</v>
      </c>
      <c r="B21" s="7">
        <v>48.5</v>
      </c>
      <c r="C21" s="43">
        <f t="shared" si="0"/>
        <v>-2.7000000000000028</v>
      </c>
      <c r="D21" s="16">
        <f t="shared" si="1"/>
        <v>0.43916913946587521</v>
      </c>
      <c r="E21" s="15">
        <v>22.84</v>
      </c>
      <c r="F21" s="16">
        <f t="shared" si="2"/>
        <v>0.63026409707351894</v>
      </c>
    </row>
    <row r="22" spans="1:6" x14ac:dyDescent="0.45">
      <c r="A22" s="6">
        <v>40179</v>
      </c>
      <c r="B22" s="7">
        <v>51</v>
      </c>
      <c r="C22" s="43">
        <f t="shared" si="0"/>
        <v>2.5</v>
      </c>
      <c r="D22" s="16">
        <f t="shared" si="1"/>
        <v>0.39344262295081966</v>
      </c>
      <c r="E22" s="15">
        <v>21.1</v>
      </c>
      <c r="F22" s="16">
        <f t="shared" si="2"/>
        <v>0.81739879414298033</v>
      </c>
    </row>
    <row r="23" spans="1:6" x14ac:dyDescent="0.45">
      <c r="A23" s="6">
        <v>40210</v>
      </c>
      <c r="B23" s="7">
        <v>53.8</v>
      </c>
      <c r="C23" s="43">
        <f t="shared" si="0"/>
        <v>2.7999999999999972</v>
      </c>
      <c r="D23" s="16">
        <f t="shared" si="1"/>
        <v>0.69716088328075698</v>
      </c>
      <c r="E23" s="15">
        <v>22.139999</v>
      </c>
      <c r="F23" s="16">
        <f t="shared" si="2"/>
        <v>0.9732619429590017</v>
      </c>
    </row>
    <row r="24" spans="1:6" x14ac:dyDescent="0.45">
      <c r="A24" s="6">
        <v>40238</v>
      </c>
      <c r="B24" s="7">
        <v>50.2</v>
      </c>
      <c r="C24" s="43">
        <f t="shared" si="0"/>
        <v>-3.5999999999999943</v>
      </c>
      <c r="D24" s="16">
        <f t="shared" si="1"/>
        <v>0.50299401197604809</v>
      </c>
      <c r="E24" s="15">
        <v>24.01</v>
      </c>
      <c r="F24" s="16">
        <f t="shared" si="2"/>
        <v>0.79312920089619121</v>
      </c>
    </row>
    <row r="25" spans="1:6" x14ac:dyDescent="0.45">
      <c r="A25" s="6">
        <v>40269</v>
      </c>
      <c r="B25" s="7">
        <v>59.8</v>
      </c>
      <c r="C25" s="43">
        <f t="shared" si="0"/>
        <v>9.5999999999999943</v>
      </c>
      <c r="D25" s="16">
        <f t="shared" si="1"/>
        <v>0.98671096345514941</v>
      </c>
      <c r="E25" s="15">
        <v>23.440000999999999</v>
      </c>
      <c r="F25" s="16">
        <f t="shared" si="2"/>
        <v>0.59564336283185848</v>
      </c>
    </row>
    <row r="26" spans="1:6" x14ac:dyDescent="0.45">
      <c r="A26" s="6">
        <v>40299</v>
      </c>
      <c r="B26" s="7">
        <v>56.3</v>
      </c>
      <c r="C26" s="43">
        <f t="shared" si="0"/>
        <v>-3.5</v>
      </c>
      <c r="D26" s="16">
        <f t="shared" si="1"/>
        <v>0.50133333333333319</v>
      </c>
      <c r="E26" s="15">
        <v>20.110001</v>
      </c>
      <c r="F26" s="16">
        <f t="shared" si="2"/>
        <v>0.22100802799077268</v>
      </c>
    </row>
    <row r="27" spans="1:6" x14ac:dyDescent="0.45">
      <c r="A27" s="6">
        <v>40330</v>
      </c>
      <c r="B27" s="7">
        <v>52.9</v>
      </c>
      <c r="C27" s="43">
        <f t="shared" si="0"/>
        <v>-3.3999999999999986</v>
      </c>
      <c r="D27" s="16">
        <f t="shared" si="1"/>
        <v>0.37760416666666674</v>
      </c>
      <c r="E27" s="15">
        <v>18.98</v>
      </c>
      <c r="F27" s="16">
        <f t="shared" si="2"/>
        <v>0.12976197200964124</v>
      </c>
    </row>
    <row r="28" spans="1:6" x14ac:dyDescent="0.45">
      <c r="A28" s="6">
        <v>40360</v>
      </c>
      <c r="B28" s="7">
        <v>54.4</v>
      </c>
      <c r="C28" s="43">
        <f t="shared" si="0"/>
        <v>1.5</v>
      </c>
      <c r="D28" s="16">
        <f t="shared" si="1"/>
        <v>0.22247191011235956</v>
      </c>
      <c r="E28" s="15">
        <v>21.549999</v>
      </c>
      <c r="F28" s="16">
        <f t="shared" si="2"/>
        <v>0.13840459587955634</v>
      </c>
    </row>
    <row r="29" spans="1:6" x14ac:dyDescent="0.45">
      <c r="A29" s="6">
        <v>40391</v>
      </c>
      <c r="B29" s="7">
        <v>51.7</v>
      </c>
      <c r="C29" s="43">
        <f t="shared" si="0"/>
        <v>-2.6999999999999957</v>
      </c>
      <c r="D29" s="16">
        <f t="shared" si="1"/>
        <v>0</v>
      </c>
      <c r="E29" s="15">
        <v>21.059999000000001</v>
      </c>
      <c r="F29" s="16">
        <f t="shared" si="2"/>
        <v>3.8973803650715455E-2</v>
      </c>
    </row>
    <row r="30" spans="1:6" x14ac:dyDescent="0.45">
      <c r="A30" s="6">
        <v>40422</v>
      </c>
      <c r="B30" s="7">
        <v>47.3</v>
      </c>
      <c r="C30" s="43">
        <f t="shared" si="0"/>
        <v>-4.4000000000000057</v>
      </c>
      <c r="D30" s="16">
        <f t="shared" si="1"/>
        <v>-9.0384615384615397E-2</v>
      </c>
      <c r="E30" s="15">
        <v>23.74</v>
      </c>
      <c r="F30" s="16">
        <f t="shared" si="2"/>
        <v>5.0442477876106118E-2</v>
      </c>
    </row>
    <row r="31" spans="1:6" x14ac:dyDescent="0.45">
      <c r="A31" s="6">
        <v>40452</v>
      </c>
      <c r="B31" s="7">
        <v>49.4</v>
      </c>
      <c r="C31" s="43">
        <f t="shared" si="0"/>
        <v>2.1000000000000014</v>
      </c>
      <c r="D31" s="16">
        <f t="shared" si="1"/>
        <v>-4.4487427466150975E-2</v>
      </c>
      <c r="E31" s="15">
        <v>24.469999000000001</v>
      </c>
      <c r="F31" s="16">
        <f t="shared" si="2"/>
        <v>0.11582302781577747</v>
      </c>
    </row>
    <row r="32" spans="1:6" x14ac:dyDescent="0.45">
      <c r="A32" s="6">
        <v>40483</v>
      </c>
      <c r="B32" s="7">
        <v>47.6</v>
      </c>
      <c r="C32" s="43">
        <f t="shared" si="0"/>
        <v>-1.7999999999999972</v>
      </c>
      <c r="D32" s="16">
        <f t="shared" si="1"/>
        <v>-7.03125E-2</v>
      </c>
      <c r="E32" s="15">
        <v>23.52</v>
      </c>
      <c r="F32" s="16">
        <f t="shared" si="2"/>
        <v>8.1440205743679162E-3</v>
      </c>
    </row>
    <row r="33" spans="1:6" x14ac:dyDescent="0.45">
      <c r="A33" s="6">
        <v>40513</v>
      </c>
      <c r="B33" s="7">
        <v>46.3</v>
      </c>
      <c r="C33" s="43">
        <f t="shared" si="0"/>
        <v>-1.3000000000000043</v>
      </c>
      <c r="D33" s="16">
        <f t="shared" si="1"/>
        <v>-4.5360824742268102E-2</v>
      </c>
      <c r="E33" s="15">
        <v>25.440000999999999</v>
      </c>
      <c r="F33" s="16">
        <f t="shared" si="2"/>
        <v>0.1138354203152363</v>
      </c>
    </row>
    <row r="34" spans="1:6" x14ac:dyDescent="0.45">
      <c r="A34" s="6">
        <v>40544</v>
      </c>
      <c r="B34" s="7">
        <v>46.7</v>
      </c>
      <c r="C34" s="43">
        <f t="shared" si="0"/>
        <v>0.40000000000000568</v>
      </c>
      <c r="D34" s="16">
        <f t="shared" si="1"/>
        <v>-8.4313725490196001E-2</v>
      </c>
      <c r="E34" s="15">
        <v>24.870000999999998</v>
      </c>
      <c r="F34" s="16">
        <f t="shared" si="2"/>
        <v>0.17867303317535521</v>
      </c>
    </row>
    <row r="35" spans="1:6" x14ac:dyDescent="0.45">
      <c r="A35" s="6">
        <v>40575</v>
      </c>
      <c r="B35" s="7">
        <v>51.1</v>
      </c>
      <c r="C35" s="43">
        <f t="shared" si="0"/>
        <v>4.3999999999999986</v>
      </c>
      <c r="D35" s="16">
        <f t="shared" si="1"/>
        <v>-5.0185873605947839E-2</v>
      </c>
      <c r="E35" s="15">
        <v>26.110001</v>
      </c>
      <c r="F35" s="16">
        <f t="shared" si="2"/>
        <v>0.17931355823457817</v>
      </c>
    </row>
    <row r="36" spans="1:6" x14ac:dyDescent="0.45">
      <c r="A36" s="6">
        <v>40603</v>
      </c>
      <c r="B36" s="7">
        <v>47.9</v>
      </c>
      <c r="C36" s="43">
        <f t="shared" si="0"/>
        <v>-3.2000000000000028</v>
      </c>
      <c r="D36" s="16">
        <f t="shared" si="1"/>
        <v>-4.5816733067729154E-2</v>
      </c>
      <c r="E36" s="15">
        <v>26.620000999999998</v>
      </c>
      <c r="F36" s="16">
        <f t="shared" si="2"/>
        <v>0.10870474802165742</v>
      </c>
    </row>
    <row r="37" spans="1:6" x14ac:dyDescent="0.45">
      <c r="A37" s="6">
        <v>40634</v>
      </c>
      <c r="B37" s="7">
        <v>48.4</v>
      </c>
      <c r="C37" s="43">
        <f t="shared" si="0"/>
        <v>0.5</v>
      </c>
      <c r="D37" s="16">
        <f t="shared" si="1"/>
        <v>-0.19063545150501671</v>
      </c>
      <c r="E37" s="15">
        <v>28.27</v>
      </c>
      <c r="F37" s="16">
        <f t="shared" si="2"/>
        <v>0.20605796902483076</v>
      </c>
    </row>
    <row r="38" spans="1:6" x14ac:dyDescent="0.45">
      <c r="A38" s="6">
        <v>40664</v>
      </c>
      <c r="B38" s="7">
        <v>47.7</v>
      </c>
      <c r="C38" s="43">
        <f t="shared" si="0"/>
        <v>-0.69999999999999574</v>
      </c>
      <c r="D38" s="16">
        <f t="shared" si="1"/>
        <v>-0.15275310834813494</v>
      </c>
      <c r="E38" s="15">
        <v>26.719999000000001</v>
      </c>
      <c r="F38" s="16">
        <f t="shared" si="2"/>
        <v>0.32869207714111992</v>
      </c>
    </row>
    <row r="39" spans="1:6" x14ac:dyDescent="0.45">
      <c r="A39" s="6">
        <v>40695</v>
      </c>
      <c r="B39" s="7">
        <v>52.9</v>
      </c>
      <c r="C39" s="43">
        <f t="shared" si="0"/>
        <v>5.1999999999999957</v>
      </c>
      <c r="D39" s="16">
        <f t="shared" si="1"/>
        <v>0</v>
      </c>
      <c r="E39" s="15">
        <v>26.049999</v>
      </c>
      <c r="F39" s="16">
        <f t="shared" si="2"/>
        <v>0.37249731296101163</v>
      </c>
    </row>
    <row r="40" spans="1:6" x14ac:dyDescent="0.45">
      <c r="A40" s="6">
        <v>40725</v>
      </c>
      <c r="B40" s="7">
        <v>43.4</v>
      </c>
      <c r="C40" s="43">
        <f t="shared" si="0"/>
        <v>-9.5</v>
      </c>
      <c r="D40" s="16">
        <f t="shared" si="1"/>
        <v>-0.20220588235294124</v>
      </c>
      <c r="E40" s="15">
        <v>25.209999</v>
      </c>
      <c r="F40" s="16">
        <f t="shared" si="2"/>
        <v>0.1698375948880555</v>
      </c>
    </row>
    <row r="41" spans="1:6" x14ac:dyDescent="0.45">
      <c r="A41" s="6">
        <v>40756</v>
      </c>
      <c r="B41" s="7">
        <v>43.3</v>
      </c>
      <c r="C41" s="43">
        <f t="shared" si="0"/>
        <v>-0.10000000000000142</v>
      </c>
      <c r="D41" s="16">
        <f t="shared" si="1"/>
        <v>-0.16247582205029021</v>
      </c>
      <c r="E41" s="15">
        <v>24.34</v>
      </c>
      <c r="F41" s="16">
        <f t="shared" si="2"/>
        <v>0.15574554395752815</v>
      </c>
    </row>
    <row r="42" spans="1:6" x14ac:dyDescent="0.45">
      <c r="A42" s="6">
        <v>40787</v>
      </c>
      <c r="B42" s="7">
        <v>42.3</v>
      </c>
      <c r="C42" s="43">
        <f t="shared" si="0"/>
        <v>-1</v>
      </c>
      <c r="D42" s="16">
        <f t="shared" si="1"/>
        <v>-0.10570824524312894</v>
      </c>
      <c r="E42" s="15">
        <v>20.059999000000001</v>
      </c>
      <c r="F42" s="16">
        <f t="shared" si="2"/>
        <v>-0.15501267902274629</v>
      </c>
    </row>
    <row r="43" spans="1:6" x14ac:dyDescent="0.45">
      <c r="A43" s="6">
        <v>40817</v>
      </c>
      <c r="B43" s="7">
        <v>47.4</v>
      </c>
      <c r="C43" s="43">
        <f t="shared" si="0"/>
        <v>5.1000000000000014</v>
      </c>
      <c r="D43" s="16">
        <f t="shared" si="1"/>
        <v>-4.0485829959514219E-2</v>
      </c>
      <c r="E43" s="15">
        <v>23.74</v>
      </c>
      <c r="F43" s="16">
        <f t="shared" si="2"/>
        <v>-2.983240824815736E-2</v>
      </c>
    </row>
    <row r="44" spans="1:6" x14ac:dyDescent="0.45">
      <c r="A44" s="6">
        <v>40848</v>
      </c>
      <c r="B44" s="7">
        <v>47.8</v>
      </c>
      <c r="C44" s="43">
        <f t="shared" si="0"/>
        <v>0.39999999999999858</v>
      </c>
      <c r="D44" s="16">
        <f t="shared" si="1"/>
        <v>4.2016806722688926E-3</v>
      </c>
      <c r="E44" s="15">
        <v>23.26</v>
      </c>
      <c r="F44" s="16">
        <f t="shared" si="2"/>
        <v>-1.1054421768707412E-2</v>
      </c>
    </row>
    <row r="45" spans="1:6" x14ac:dyDescent="0.45">
      <c r="A45" s="6">
        <v>40878</v>
      </c>
      <c r="B45" s="7">
        <v>50.2</v>
      </c>
      <c r="C45" s="43">
        <f t="shared" si="0"/>
        <v>2.4000000000000057</v>
      </c>
      <c r="D45" s="16">
        <f t="shared" si="1"/>
        <v>8.4233261339093035E-2</v>
      </c>
      <c r="E45" s="15">
        <v>21.440000999999999</v>
      </c>
      <c r="F45" s="16">
        <f t="shared" si="2"/>
        <v>-0.15723269822198516</v>
      </c>
    </row>
    <row r="46" spans="1:6" x14ac:dyDescent="0.45">
      <c r="A46" s="6">
        <v>40909</v>
      </c>
      <c r="B46" s="7">
        <v>51.6</v>
      </c>
      <c r="C46" s="43">
        <f t="shared" si="0"/>
        <v>1.3999999999999986</v>
      </c>
      <c r="D46" s="16">
        <f t="shared" si="1"/>
        <v>0.10492505353319048</v>
      </c>
      <c r="E46" s="15">
        <v>23.42</v>
      </c>
      <c r="F46" s="16">
        <f t="shared" si="2"/>
        <v>-5.8303214382661173E-2</v>
      </c>
    </row>
    <row r="47" spans="1:6" x14ac:dyDescent="0.45">
      <c r="A47" s="6">
        <v>40940</v>
      </c>
      <c r="B47" s="7">
        <v>51.3</v>
      </c>
      <c r="C47" s="43">
        <f t="shared" si="0"/>
        <v>-0.30000000000000426</v>
      </c>
      <c r="D47" s="16">
        <f t="shared" si="1"/>
        <v>3.9138943248531177E-3</v>
      </c>
      <c r="E47" s="15">
        <v>23.75</v>
      </c>
      <c r="F47" s="16">
        <f t="shared" si="2"/>
        <v>-9.0386859809005737E-2</v>
      </c>
    </row>
    <row r="48" spans="1:6" x14ac:dyDescent="0.45">
      <c r="A48" s="6">
        <v>40969</v>
      </c>
      <c r="B48" s="7">
        <v>49.5</v>
      </c>
      <c r="C48" s="43">
        <f t="shared" si="0"/>
        <v>-1.7999999999999972</v>
      </c>
      <c r="D48" s="16">
        <f t="shared" si="1"/>
        <v>3.3402922755741082E-2</v>
      </c>
      <c r="E48" s="15">
        <v>23.51</v>
      </c>
      <c r="F48" s="16">
        <f t="shared" si="2"/>
        <v>-0.11682948471714927</v>
      </c>
    </row>
    <row r="49" spans="1:6" x14ac:dyDescent="0.45">
      <c r="A49" s="6">
        <v>41000</v>
      </c>
      <c r="B49" s="7">
        <v>43.9</v>
      </c>
      <c r="C49" s="43">
        <f t="shared" si="0"/>
        <v>-5.6000000000000014</v>
      </c>
      <c r="D49" s="16">
        <f t="shared" si="1"/>
        <v>-9.2975206611570216E-2</v>
      </c>
      <c r="E49" s="15">
        <v>23.84</v>
      </c>
      <c r="F49" s="16">
        <f t="shared" si="2"/>
        <v>-0.15670321896002826</v>
      </c>
    </row>
    <row r="50" spans="1:6" x14ac:dyDescent="0.45">
      <c r="A50" s="6">
        <v>41030</v>
      </c>
      <c r="B50" s="7">
        <v>42.4</v>
      </c>
      <c r="C50" s="43">
        <f t="shared" si="0"/>
        <v>-1.5</v>
      </c>
      <c r="D50" s="16">
        <f t="shared" si="1"/>
        <v>-0.11111111111111116</v>
      </c>
      <c r="E50" s="15">
        <v>20.76</v>
      </c>
      <c r="F50" s="16">
        <f t="shared" si="2"/>
        <v>-0.22305386313824338</v>
      </c>
    </row>
    <row r="51" spans="1:6" x14ac:dyDescent="0.45">
      <c r="A51" s="6">
        <v>41061</v>
      </c>
      <c r="B51" s="7">
        <v>47.2</v>
      </c>
      <c r="C51" s="43">
        <f t="shared" si="0"/>
        <v>4.8000000000000043</v>
      </c>
      <c r="D51" s="16">
        <f t="shared" si="1"/>
        <v>-0.10775047258979198</v>
      </c>
      <c r="E51" s="15">
        <v>21.85</v>
      </c>
      <c r="F51" s="16">
        <f t="shared" si="2"/>
        <v>-0.16122837471126195</v>
      </c>
    </row>
    <row r="52" spans="1:6" x14ac:dyDescent="0.45">
      <c r="A52" s="6">
        <v>41091</v>
      </c>
      <c r="B52" s="7">
        <v>40.299999999999997</v>
      </c>
      <c r="C52" s="43">
        <f t="shared" si="0"/>
        <v>-6.9000000000000057</v>
      </c>
      <c r="D52" s="16">
        <f t="shared" si="1"/>
        <v>-7.1428571428571508E-2</v>
      </c>
      <c r="E52" s="15">
        <v>23.18</v>
      </c>
      <c r="F52" s="16">
        <f t="shared" si="2"/>
        <v>-8.0523565272652364E-2</v>
      </c>
    </row>
    <row r="53" spans="1:6" x14ac:dyDescent="0.45">
      <c r="A53" s="6">
        <v>41122</v>
      </c>
      <c r="B53" s="7">
        <v>45.3</v>
      </c>
      <c r="C53" s="43">
        <f t="shared" si="0"/>
        <v>5</v>
      </c>
      <c r="D53" s="16">
        <f t="shared" si="1"/>
        <v>4.6189376443418029E-2</v>
      </c>
      <c r="E53" s="15">
        <v>23.469999000000001</v>
      </c>
      <c r="F53" s="16">
        <f t="shared" si="2"/>
        <v>-3.5743672966310536E-2</v>
      </c>
    </row>
    <row r="54" spans="1:6" x14ac:dyDescent="0.45">
      <c r="A54" s="6">
        <v>41153</v>
      </c>
      <c r="B54" s="7">
        <v>44.1</v>
      </c>
      <c r="C54" s="43">
        <f t="shared" si="0"/>
        <v>-1.1999999999999957</v>
      </c>
      <c r="D54" s="16">
        <f t="shared" si="1"/>
        <v>4.2553191489361764E-2</v>
      </c>
      <c r="E54" s="15">
        <v>23.790001</v>
      </c>
      <c r="F54" s="16">
        <f t="shared" si="2"/>
        <v>0.18594228244976474</v>
      </c>
    </row>
    <row r="55" spans="1:6" x14ac:dyDescent="0.45">
      <c r="A55" s="6">
        <v>41183</v>
      </c>
      <c r="B55" s="7">
        <v>45.2</v>
      </c>
      <c r="C55" s="43">
        <f t="shared" si="0"/>
        <v>1.1000000000000014</v>
      </c>
      <c r="D55" s="16">
        <f t="shared" si="1"/>
        <v>-4.6413502109704519E-2</v>
      </c>
      <c r="E55" s="15">
        <v>24.58</v>
      </c>
      <c r="F55" s="16">
        <f t="shared" si="2"/>
        <v>3.5383319292333626E-2</v>
      </c>
    </row>
    <row r="56" spans="1:6" x14ac:dyDescent="0.45">
      <c r="A56" s="6">
        <v>41214</v>
      </c>
      <c r="B56" s="7">
        <v>43.6</v>
      </c>
      <c r="C56" s="43">
        <f t="shared" si="0"/>
        <v>-1.6000000000000014</v>
      </c>
      <c r="D56" s="16">
        <f t="shared" si="1"/>
        <v>-8.786610878661083E-2</v>
      </c>
      <c r="E56" s="15">
        <v>24.969999000000001</v>
      </c>
      <c r="F56" s="16">
        <f t="shared" si="2"/>
        <v>7.3516723989681898E-2</v>
      </c>
    </row>
    <row r="57" spans="1:6" x14ac:dyDescent="0.45">
      <c r="A57" s="6">
        <v>41244</v>
      </c>
      <c r="B57" s="7">
        <v>44.3</v>
      </c>
      <c r="C57" s="43">
        <f t="shared" si="0"/>
        <v>0.69999999999999574</v>
      </c>
      <c r="D57" s="16">
        <f t="shared" si="1"/>
        <v>-0.11752988047808777</v>
      </c>
      <c r="E57" s="15">
        <v>25.139999</v>
      </c>
      <c r="F57" s="16">
        <f t="shared" si="2"/>
        <v>0.17257452553290453</v>
      </c>
    </row>
    <row r="58" spans="1:6" x14ac:dyDescent="0.45">
      <c r="A58" s="6">
        <v>41275</v>
      </c>
      <c r="B58" s="7">
        <v>40.200000000000003</v>
      </c>
      <c r="C58" s="43">
        <f t="shared" si="0"/>
        <v>-4.0999999999999943</v>
      </c>
      <c r="D58" s="16">
        <f t="shared" si="1"/>
        <v>-0.22093023255813948</v>
      </c>
      <c r="E58" s="15">
        <v>26.120000999999998</v>
      </c>
      <c r="F58" s="16">
        <f t="shared" si="2"/>
        <v>0.11528612297181873</v>
      </c>
    </row>
    <row r="59" spans="1:6" x14ac:dyDescent="0.45">
      <c r="A59" s="6">
        <v>41306</v>
      </c>
      <c r="B59" s="7">
        <v>45.6</v>
      </c>
      <c r="C59" s="43">
        <f t="shared" si="0"/>
        <v>5.3999999999999986</v>
      </c>
      <c r="D59" s="16">
        <f t="shared" si="1"/>
        <v>-0.11111111111111105</v>
      </c>
      <c r="E59" s="15">
        <v>26.879999000000002</v>
      </c>
      <c r="F59" s="16">
        <f t="shared" si="2"/>
        <v>0.1317894315789474</v>
      </c>
    </row>
    <row r="60" spans="1:6" x14ac:dyDescent="0.45">
      <c r="A60" s="6">
        <v>41334</v>
      </c>
      <c r="B60" s="7">
        <v>44.4</v>
      </c>
      <c r="C60" s="43">
        <f t="shared" si="0"/>
        <v>-1.2000000000000028</v>
      </c>
      <c r="D60" s="16">
        <f t="shared" si="1"/>
        <v>-0.10303030303030303</v>
      </c>
      <c r="E60" s="15">
        <v>27.040001</v>
      </c>
      <c r="F60" s="16">
        <f t="shared" si="2"/>
        <v>0.15014891535516806</v>
      </c>
    </row>
    <row r="61" spans="1:6" x14ac:dyDescent="0.45">
      <c r="A61" s="6">
        <v>41365</v>
      </c>
      <c r="B61" s="7">
        <v>36.700000000000003</v>
      </c>
      <c r="C61" s="43">
        <f t="shared" si="0"/>
        <v>-7.6999999999999957</v>
      </c>
      <c r="D61" s="16">
        <f t="shared" si="1"/>
        <v>-0.16400911161731202</v>
      </c>
      <c r="E61" s="15">
        <v>28.1</v>
      </c>
      <c r="F61" s="16">
        <f t="shared" si="2"/>
        <v>0.17869127516778538</v>
      </c>
    </row>
    <row r="62" spans="1:6" x14ac:dyDescent="0.45">
      <c r="A62" s="6">
        <v>41395</v>
      </c>
      <c r="B62" s="7">
        <v>43.8</v>
      </c>
      <c r="C62" s="43">
        <f t="shared" si="0"/>
        <v>7.0999999999999943</v>
      </c>
      <c r="D62" s="16">
        <f t="shared" si="1"/>
        <v>3.3018867924528239E-2</v>
      </c>
      <c r="E62" s="15">
        <v>24.41</v>
      </c>
      <c r="F62" s="16">
        <f t="shared" si="2"/>
        <v>0.17581888246628119</v>
      </c>
    </row>
    <row r="63" spans="1:6" x14ac:dyDescent="0.45">
      <c r="A63" s="6">
        <v>41426</v>
      </c>
      <c r="B63" s="7">
        <v>49.6</v>
      </c>
      <c r="C63" s="43">
        <f t="shared" si="0"/>
        <v>5.8000000000000043</v>
      </c>
      <c r="D63" s="16">
        <f t="shared" si="1"/>
        <v>5.0847457627118509E-2</v>
      </c>
      <c r="E63" s="15">
        <v>22.58</v>
      </c>
      <c r="F63" s="16">
        <f t="shared" si="2"/>
        <v>3.3409610983981652E-2</v>
      </c>
    </row>
    <row r="64" spans="1:6" x14ac:dyDescent="0.45">
      <c r="A64" s="6">
        <v>41456</v>
      </c>
      <c r="B64" s="7">
        <v>42</v>
      </c>
      <c r="C64" s="43">
        <f t="shared" si="0"/>
        <v>-7.6000000000000014</v>
      </c>
      <c r="D64" s="16">
        <f t="shared" si="1"/>
        <v>4.2183622828784184E-2</v>
      </c>
      <c r="E64" s="15">
        <v>23.26</v>
      </c>
      <c r="F64" s="16">
        <f t="shared" si="2"/>
        <v>3.451251078516071E-3</v>
      </c>
    </row>
    <row r="65" spans="1:6" x14ac:dyDescent="0.45">
      <c r="A65" s="6">
        <v>41487</v>
      </c>
      <c r="B65" s="7">
        <v>46.4</v>
      </c>
      <c r="C65" s="43">
        <f t="shared" si="0"/>
        <v>4.3999999999999986</v>
      </c>
      <c r="D65" s="16">
        <f t="shared" si="1"/>
        <v>2.428256070640189E-2</v>
      </c>
      <c r="E65" s="15">
        <v>23.48</v>
      </c>
      <c r="F65" s="16">
        <f t="shared" si="2"/>
        <v>4.2611846723983327E-4</v>
      </c>
    </row>
    <row r="66" spans="1:6" x14ac:dyDescent="0.45">
      <c r="A66" s="6">
        <v>41518</v>
      </c>
      <c r="B66" s="7">
        <v>51.7</v>
      </c>
      <c r="C66" s="43">
        <f t="shared" si="0"/>
        <v>5.3000000000000043</v>
      </c>
      <c r="D66" s="16">
        <f t="shared" si="1"/>
        <v>0.1723356009070296</v>
      </c>
      <c r="E66" s="15">
        <v>25.27</v>
      </c>
      <c r="F66" s="16">
        <f t="shared" si="2"/>
        <v>6.2210968381211984E-2</v>
      </c>
    </row>
    <row r="67" spans="1:6" x14ac:dyDescent="0.45">
      <c r="A67" s="6">
        <v>41548</v>
      </c>
      <c r="B67" s="7">
        <v>53.2</v>
      </c>
      <c r="C67" s="43">
        <f t="shared" si="0"/>
        <v>1.5</v>
      </c>
      <c r="D67" s="16">
        <f t="shared" si="1"/>
        <v>0.17699115044247793</v>
      </c>
      <c r="E67" s="15">
        <v>26.67</v>
      </c>
      <c r="F67" s="16">
        <f t="shared" si="2"/>
        <v>8.5028478437754407E-2</v>
      </c>
    </row>
    <row r="68" spans="1:6" x14ac:dyDescent="0.45">
      <c r="A68" s="6">
        <v>41579</v>
      </c>
      <c r="B68" s="7">
        <v>47.7</v>
      </c>
      <c r="C68" s="43">
        <f t="shared" ref="C68:C131" si="3">B68-B67</f>
        <v>-5.5</v>
      </c>
      <c r="D68" s="16">
        <f t="shared" si="1"/>
        <v>9.4036697247706469E-2</v>
      </c>
      <c r="E68" s="15">
        <v>25.360001</v>
      </c>
      <c r="F68" s="16">
        <f t="shared" si="2"/>
        <v>1.5618823212607991E-2</v>
      </c>
    </row>
    <row r="69" spans="1:6" x14ac:dyDescent="0.45">
      <c r="A69" s="6">
        <v>41609</v>
      </c>
      <c r="B69" s="7">
        <v>47.6</v>
      </c>
      <c r="C69" s="43">
        <f t="shared" si="3"/>
        <v>-0.10000000000000142</v>
      </c>
      <c r="D69" s="16">
        <f t="shared" si="1"/>
        <v>7.4492099322799099E-2</v>
      </c>
      <c r="E69" s="15">
        <v>24.370000999999998</v>
      </c>
      <c r="F69" s="16">
        <f t="shared" si="2"/>
        <v>-3.0628402172967473E-2</v>
      </c>
    </row>
    <row r="70" spans="1:6" x14ac:dyDescent="0.45">
      <c r="A70" s="6">
        <v>41640</v>
      </c>
      <c r="B70" s="7">
        <v>46.7</v>
      </c>
      <c r="C70" s="43">
        <f t="shared" si="3"/>
        <v>-0.89999999999999858</v>
      </c>
      <c r="D70" s="16">
        <f t="shared" si="1"/>
        <v>0.1616915422885572</v>
      </c>
      <c r="E70" s="15">
        <v>23.040001</v>
      </c>
      <c r="F70" s="16">
        <f t="shared" si="2"/>
        <v>-0.11791730023287517</v>
      </c>
    </row>
    <row r="71" spans="1:6" x14ac:dyDescent="0.45">
      <c r="A71" s="6">
        <v>41671</v>
      </c>
      <c r="B71" s="7">
        <v>48.6</v>
      </c>
      <c r="C71" s="43">
        <f t="shared" si="3"/>
        <v>1.8999999999999986</v>
      </c>
      <c r="D71" s="16">
        <f t="shared" si="1"/>
        <v>6.578947368421062E-2</v>
      </c>
      <c r="E71" s="15">
        <v>24.950001</v>
      </c>
      <c r="F71" s="16">
        <f t="shared" si="2"/>
        <v>-7.1800523504483849E-2</v>
      </c>
    </row>
    <row r="72" spans="1:6" x14ac:dyDescent="0.45">
      <c r="A72" s="6">
        <v>41699</v>
      </c>
      <c r="B72" s="7">
        <v>49.7</v>
      </c>
      <c r="C72" s="43">
        <f t="shared" si="3"/>
        <v>1.1000000000000014</v>
      </c>
      <c r="D72" s="16">
        <f t="shared" si="1"/>
        <v>0.11936936936936937</v>
      </c>
      <c r="E72" s="15">
        <v>25.870000999999998</v>
      </c>
      <c r="F72" s="16">
        <f t="shared" si="2"/>
        <v>-4.3269229169037415E-2</v>
      </c>
    </row>
    <row r="73" spans="1:6" x14ac:dyDescent="0.45">
      <c r="A73" s="6">
        <v>41730</v>
      </c>
      <c r="B73" s="7">
        <v>44.8</v>
      </c>
      <c r="C73" s="43">
        <f t="shared" si="3"/>
        <v>-4.9000000000000057</v>
      </c>
      <c r="D73" s="16">
        <f t="shared" si="1"/>
        <v>0.22070844686648483</v>
      </c>
      <c r="E73" s="15">
        <v>26.450001</v>
      </c>
      <c r="F73" s="16">
        <f t="shared" si="2"/>
        <v>-5.8718825622775861E-2</v>
      </c>
    </row>
    <row r="74" spans="1:6" x14ac:dyDescent="0.45">
      <c r="A74" s="6">
        <v>41760</v>
      </c>
      <c r="B74" s="7">
        <v>49.2</v>
      </c>
      <c r="C74" s="43">
        <f t="shared" si="3"/>
        <v>4.4000000000000057</v>
      </c>
      <c r="D74" s="16">
        <f t="shared" si="1"/>
        <v>0.12328767123287676</v>
      </c>
      <c r="E74" s="15">
        <v>26.559999000000001</v>
      </c>
      <c r="F74" s="16">
        <f t="shared" si="2"/>
        <v>8.807861532158956E-2</v>
      </c>
    </row>
    <row r="75" spans="1:6" x14ac:dyDescent="0.45">
      <c r="A75" s="6">
        <v>41791</v>
      </c>
      <c r="B75" s="7">
        <v>48.9</v>
      </c>
      <c r="C75" s="43">
        <f t="shared" si="3"/>
        <v>-0.30000000000000426</v>
      </c>
      <c r="D75" s="16">
        <f t="shared" si="1"/>
        <v>-1.4112903225806495E-2</v>
      </c>
      <c r="E75" s="15">
        <v>26.129999000000002</v>
      </c>
      <c r="F75" s="16">
        <f t="shared" si="2"/>
        <v>0.1572187333923829</v>
      </c>
    </row>
    <row r="76" spans="1:6" x14ac:dyDescent="0.45">
      <c r="A76" s="6">
        <v>41821</v>
      </c>
      <c r="B76" s="7">
        <v>50.7</v>
      </c>
      <c r="C76" s="43">
        <f t="shared" si="3"/>
        <v>1.8000000000000043</v>
      </c>
      <c r="D76" s="16">
        <f t="shared" si="1"/>
        <v>0.2071428571428573</v>
      </c>
      <c r="E76" s="15">
        <v>26.59</v>
      </c>
      <c r="F76" s="16">
        <f t="shared" si="2"/>
        <v>0.143164230438521</v>
      </c>
    </row>
    <row r="77" spans="1:6" x14ac:dyDescent="0.45">
      <c r="A77" s="6">
        <v>41852</v>
      </c>
      <c r="B77" s="7">
        <v>47.3</v>
      </c>
      <c r="C77" s="43">
        <f t="shared" si="3"/>
        <v>-3.4000000000000057</v>
      </c>
      <c r="D77" s="16">
        <f t="shared" si="1"/>
        <v>1.93965517241379E-2</v>
      </c>
      <c r="E77" s="15">
        <v>27.16</v>
      </c>
      <c r="F77" s="16">
        <f t="shared" si="2"/>
        <v>0.15672913117546838</v>
      </c>
    </row>
    <row r="78" spans="1:6" x14ac:dyDescent="0.45">
      <c r="A78" s="6">
        <v>41883</v>
      </c>
      <c r="B78" s="7">
        <v>46.5</v>
      </c>
      <c r="C78" s="43">
        <f t="shared" si="3"/>
        <v>-0.79999999999999716</v>
      </c>
      <c r="D78" s="16">
        <f t="shared" si="1"/>
        <v>-0.10058027079303677</v>
      </c>
      <c r="E78" s="15">
        <v>23.940000999999999</v>
      </c>
      <c r="F78" s="16">
        <f t="shared" si="2"/>
        <v>-5.2631539374752734E-2</v>
      </c>
    </row>
    <row r="79" spans="1:6" x14ac:dyDescent="0.45">
      <c r="A79" s="6">
        <v>41913</v>
      </c>
      <c r="B79" s="7">
        <v>49.42</v>
      </c>
      <c r="C79" s="43">
        <f t="shared" si="3"/>
        <v>2.9200000000000017</v>
      </c>
      <c r="D79" s="16">
        <f t="shared" ref="D79:D140" si="4">B79/B67-1</f>
        <v>-7.1052631578947367E-2</v>
      </c>
      <c r="E79" s="15">
        <v>25.43</v>
      </c>
      <c r="F79" s="16">
        <f t="shared" ref="F79:F142" si="5">E79/E67-1</f>
        <v>-4.6494188226471778E-2</v>
      </c>
    </row>
    <row r="80" spans="1:6" x14ac:dyDescent="0.45">
      <c r="A80" s="6">
        <v>41944</v>
      </c>
      <c r="B80" s="7">
        <v>50.1</v>
      </c>
      <c r="C80" s="43">
        <f t="shared" si="3"/>
        <v>0.67999999999999972</v>
      </c>
      <c r="D80" s="16">
        <f t="shared" si="4"/>
        <v>5.031446540880502E-2</v>
      </c>
      <c r="E80" s="15">
        <v>23.629999000000002</v>
      </c>
      <c r="F80" s="16">
        <f t="shared" si="5"/>
        <v>-6.8217741789521225E-2</v>
      </c>
    </row>
    <row r="81" spans="1:6" x14ac:dyDescent="0.45">
      <c r="A81" s="6">
        <v>41974</v>
      </c>
      <c r="B81" s="7">
        <v>46.9</v>
      </c>
      <c r="C81" s="43">
        <f t="shared" si="3"/>
        <v>-3.2000000000000028</v>
      </c>
      <c r="D81" s="16">
        <f t="shared" si="4"/>
        <v>-1.4705882352941235E-2</v>
      </c>
      <c r="E81" s="15">
        <v>22.17</v>
      </c>
      <c r="F81" s="16">
        <f t="shared" si="5"/>
        <v>-9.0274965520107942E-2</v>
      </c>
    </row>
    <row r="82" spans="1:6" x14ac:dyDescent="0.45">
      <c r="A82" s="6">
        <v>42005</v>
      </c>
      <c r="B82" s="7">
        <v>49</v>
      </c>
      <c r="C82" s="43">
        <f t="shared" si="3"/>
        <v>2.1000000000000014</v>
      </c>
      <c r="D82" s="16">
        <f t="shared" si="4"/>
        <v>4.9250535331905709E-2</v>
      </c>
      <c r="E82" s="15">
        <v>21.92</v>
      </c>
      <c r="F82" s="16">
        <f t="shared" si="5"/>
        <v>-4.86111524040298E-2</v>
      </c>
    </row>
    <row r="83" spans="1:6" x14ac:dyDescent="0.45">
      <c r="A83" s="6">
        <v>42036</v>
      </c>
      <c r="B83" s="7">
        <v>45.4</v>
      </c>
      <c r="C83" s="43">
        <f t="shared" si="3"/>
        <v>-3.6000000000000014</v>
      </c>
      <c r="D83" s="16">
        <f t="shared" si="4"/>
        <v>-6.5843621399176988E-2</v>
      </c>
      <c r="E83" s="15">
        <v>23.68</v>
      </c>
      <c r="F83" s="16">
        <f t="shared" si="5"/>
        <v>-5.090184164722078E-2</v>
      </c>
    </row>
    <row r="84" spans="1:6" x14ac:dyDescent="0.45">
      <c r="A84" s="6">
        <v>42064</v>
      </c>
      <c r="B84" s="7">
        <v>46.3</v>
      </c>
      <c r="C84" s="43">
        <f t="shared" si="3"/>
        <v>0.89999999999999858</v>
      </c>
      <c r="D84" s="16">
        <f t="shared" si="4"/>
        <v>-6.8410462776660075E-2</v>
      </c>
      <c r="E84" s="15">
        <v>22.860001</v>
      </c>
      <c r="F84" s="16">
        <f t="shared" si="5"/>
        <v>-0.11635098120019394</v>
      </c>
    </row>
    <row r="85" spans="1:6" x14ac:dyDescent="0.45">
      <c r="A85" s="6">
        <v>42095</v>
      </c>
      <c r="B85" s="7">
        <v>48</v>
      </c>
      <c r="C85" s="43">
        <f t="shared" si="3"/>
        <v>1.7000000000000028</v>
      </c>
      <c r="D85" s="16">
        <f t="shared" si="4"/>
        <v>7.1428571428571397E-2</v>
      </c>
      <c r="E85" s="15">
        <v>23.32</v>
      </c>
      <c r="F85" s="16">
        <f t="shared" si="5"/>
        <v>-0.11833651726516003</v>
      </c>
    </row>
    <row r="86" spans="1:6" x14ac:dyDescent="0.45">
      <c r="A86" s="6">
        <v>42125</v>
      </c>
      <c r="B86" s="7">
        <v>52.29</v>
      </c>
      <c r="C86" s="43">
        <f t="shared" si="3"/>
        <v>4.2899999999999991</v>
      </c>
      <c r="D86" s="16">
        <f t="shared" si="4"/>
        <v>6.2804878048780433E-2</v>
      </c>
      <c r="E86" s="15">
        <v>22.540001</v>
      </c>
      <c r="F86" s="16">
        <f t="shared" si="5"/>
        <v>-0.1513553520841624</v>
      </c>
    </row>
    <row r="87" spans="1:6" x14ac:dyDescent="0.45">
      <c r="A87" s="6">
        <v>42156</v>
      </c>
      <c r="B87" s="7">
        <v>44.2</v>
      </c>
      <c r="C87" s="43">
        <f t="shared" si="3"/>
        <v>-8.0899999999999963</v>
      </c>
      <c r="D87" s="16">
        <f t="shared" si="4"/>
        <v>-9.6114519427402789E-2</v>
      </c>
      <c r="E87" s="15">
        <v>21.030000999999999</v>
      </c>
      <c r="F87" s="16">
        <f t="shared" si="5"/>
        <v>-0.19517788730110563</v>
      </c>
    </row>
    <row r="88" spans="1:6" x14ac:dyDescent="0.45">
      <c r="A88" s="6">
        <v>42186</v>
      </c>
      <c r="B88" s="7">
        <v>50.4</v>
      </c>
      <c r="C88" s="43">
        <f t="shared" si="3"/>
        <v>6.1999999999999957</v>
      </c>
      <c r="D88" s="16">
        <f t="shared" si="4"/>
        <v>-5.9171597633136397E-3</v>
      </c>
      <c r="E88" s="15">
        <v>20.92</v>
      </c>
      <c r="F88" s="16">
        <f t="shared" si="5"/>
        <v>-0.21323805942083485</v>
      </c>
    </row>
    <row r="89" spans="1:6" x14ac:dyDescent="0.45">
      <c r="A89" s="6">
        <v>42217</v>
      </c>
      <c r="B89" s="7">
        <v>51.7</v>
      </c>
      <c r="C89" s="43">
        <f t="shared" si="3"/>
        <v>1.3000000000000043</v>
      </c>
      <c r="D89" s="16">
        <f t="shared" si="4"/>
        <v>9.3023255813953654E-2</v>
      </c>
      <c r="E89" s="15">
        <v>18.649999999999999</v>
      </c>
      <c r="F89" s="16">
        <f t="shared" si="5"/>
        <v>-0.31332842415316653</v>
      </c>
    </row>
    <row r="90" spans="1:6" x14ac:dyDescent="0.45">
      <c r="A90" s="6">
        <v>42248</v>
      </c>
      <c r="B90" s="7">
        <v>52.1</v>
      </c>
      <c r="C90" s="43">
        <f t="shared" si="3"/>
        <v>0.39999999999999858</v>
      </c>
      <c r="D90" s="16">
        <f t="shared" si="4"/>
        <v>0.12043010752688166</v>
      </c>
      <c r="E90" s="15">
        <v>17.920000000000002</v>
      </c>
      <c r="F90" s="16">
        <f t="shared" si="5"/>
        <v>-0.25146201957134406</v>
      </c>
    </row>
    <row r="91" spans="1:6" x14ac:dyDescent="0.45">
      <c r="A91" s="6">
        <v>42278</v>
      </c>
      <c r="B91" s="7">
        <v>50.2</v>
      </c>
      <c r="C91" s="43">
        <f t="shared" si="3"/>
        <v>-1.8999999999999986</v>
      </c>
      <c r="D91" s="16">
        <f t="shared" si="4"/>
        <v>1.5783083771752304E-2</v>
      </c>
      <c r="E91" s="15">
        <v>18.920000000000002</v>
      </c>
      <c r="F91" s="16">
        <f t="shared" si="5"/>
        <v>-0.2559968541093196</v>
      </c>
    </row>
    <row r="92" spans="1:6" x14ac:dyDescent="0.45">
      <c r="A92" s="6">
        <v>42309</v>
      </c>
      <c r="B92" s="7">
        <v>52.5</v>
      </c>
      <c r="C92" s="43">
        <f t="shared" si="3"/>
        <v>2.2999999999999972</v>
      </c>
      <c r="D92" s="16">
        <f t="shared" si="4"/>
        <v>4.7904191616766401E-2</v>
      </c>
      <c r="E92" s="15">
        <v>19.09</v>
      </c>
      <c r="F92" s="16">
        <f t="shared" si="5"/>
        <v>-0.19212861583278107</v>
      </c>
    </row>
    <row r="93" spans="1:6" x14ac:dyDescent="0.45">
      <c r="A93" s="6">
        <v>42339</v>
      </c>
      <c r="B93" s="7">
        <v>51.9</v>
      </c>
      <c r="C93" s="43">
        <f t="shared" si="3"/>
        <v>-0.60000000000000142</v>
      </c>
      <c r="D93" s="16">
        <f t="shared" si="4"/>
        <v>0.10660980810234544</v>
      </c>
      <c r="E93" s="15">
        <v>18.959999</v>
      </c>
      <c r="F93" s="16">
        <f t="shared" si="5"/>
        <v>-0.14479030221019407</v>
      </c>
    </row>
    <row r="94" spans="1:6" x14ac:dyDescent="0.45">
      <c r="A94" s="6">
        <v>42370</v>
      </c>
      <c r="B94" s="7">
        <v>51.5</v>
      </c>
      <c r="C94" s="43">
        <f t="shared" si="3"/>
        <v>-0.39999999999999858</v>
      </c>
      <c r="D94" s="16">
        <f t="shared" si="4"/>
        <v>5.1020408163265252E-2</v>
      </c>
      <c r="E94" s="15">
        <v>17.639999</v>
      </c>
      <c r="F94" s="16">
        <f t="shared" si="5"/>
        <v>-0.19525552007299274</v>
      </c>
    </row>
    <row r="95" spans="1:6" x14ac:dyDescent="0.45">
      <c r="A95" s="6">
        <v>42401</v>
      </c>
      <c r="B95" s="7">
        <v>53.5</v>
      </c>
      <c r="C95" s="43">
        <f t="shared" si="3"/>
        <v>2</v>
      </c>
      <c r="D95" s="16">
        <f t="shared" si="4"/>
        <v>0.1784140969162995</v>
      </c>
      <c r="E95" s="15">
        <v>17.280000999999999</v>
      </c>
      <c r="F95" s="16">
        <f t="shared" si="5"/>
        <v>-0.27027022804054057</v>
      </c>
    </row>
    <row r="96" spans="1:6" x14ac:dyDescent="0.45">
      <c r="A96" s="6">
        <v>42430</v>
      </c>
      <c r="B96" s="7">
        <v>58.1</v>
      </c>
      <c r="C96" s="43">
        <f t="shared" si="3"/>
        <v>4.6000000000000014</v>
      </c>
      <c r="D96" s="16">
        <f t="shared" si="4"/>
        <v>0.25485961123110168</v>
      </c>
      <c r="E96" s="15">
        <v>19.32</v>
      </c>
      <c r="F96" s="16">
        <f t="shared" si="5"/>
        <v>-0.15485568001506211</v>
      </c>
    </row>
    <row r="97" spans="1:6" x14ac:dyDescent="0.45">
      <c r="A97" s="6">
        <v>42461</v>
      </c>
      <c r="B97" s="7">
        <v>53.4</v>
      </c>
      <c r="C97" s="43">
        <f t="shared" si="3"/>
        <v>-4.7000000000000028</v>
      </c>
      <c r="D97" s="16">
        <f t="shared" si="4"/>
        <v>0.11250000000000004</v>
      </c>
      <c r="E97" s="15">
        <v>19.93</v>
      </c>
      <c r="F97" s="16">
        <f t="shared" si="5"/>
        <v>-0.14536878216123506</v>
      </c>
    </row>
    <row r="98" spans="1:6" x14ac:dyDescent="0.45">
      <c r="A98" s="6">
        <v>42491</v>
      </c>
      <c r="B98" s="7">
        <v>51</v>
      </c>
      <c r="C98" s="43">
        <f t="shared" si="3"/>
        <v>-2.3999999999999986</v>
      </c>
      <c r="D98" s="16">
        <f t="shared" si="4"/>
        <v>-2.4670109007458363E-2</v>
      </c>
      <c r="E98" s="15">
        <v>19.450001</v>
      </c>
      <c r="F98" s="16">
        <f t="shared" si="5"/>
        <v>-0.13708961237401895</v>
      </c>
    </row>
    <row r="99" spans="1:6" x14ac:dyDescent="0.45">
      <c r="A99" s="6">
        <v>42522</v>
      </c>
      <c r="B99" s="7">
        <v>51.8</v>
      </c>
      <c r="C99" s="43">
        <f t="shared" si="3"/>
        <v>0.79999999999999716</v>
      </c>
      <c r="D99" s="16">
        <f t="shared" si="4"/>
        <v>0.1719457013574659</v>
      </c>
      <c r="E99" s="15">
        <v>19.450001</v>
      </c>
      <c r="F99" s="16">
        <f t="shared" si="5"/>
        <v>-7.5130762000439222E-2</v>
      </c>
    </row>
    <row r="100" spans="1:6" x14ac:dyDescent="0.45">
      <c r="A100" s="6">
        <v>42552</v>
      </c>
      <c r="B100" s="7">
        <v>56.4</v>
      </c>
      <c r="C100" s="43">
        <f t="shared" si="3"/>
        <v>4.6000000000000014</v>
      </c>
      <c r="D100" s="16">
        <f t="shared" si="4"/>
        <v>0.11904761904761907</v>
      </c>
      <c r="E100" s="15">
        <v>20.889999</v>
      </c>
      <c r="F100" s="16">
        <f t="shared" si="5"/>
        <v>-1.4340822179733648E-3</v>
      </c>
    </row>
    <row r="101" spans="1:6" x14ac:dyDescent="0.45">
      <c r="A101" s="6">
        <v>42583</v>
      </c>
      <c r="B101" s="7">
        <v>46.9</v>
      </c>
      <c r="C101" s="43">
        <f t="shared" si="3"/>
        <v>-9.5</v>
      </c>
      <c r="D101" s="16">
        <f t="shared" si="4"/>
        <v>-9.2843326885880151E-2</v>
      </c>
      <c r="E101" s="15">
        <v>20.219999000000001</v>
      </c>
      <c r="F101" s="16">
        <f t="shared" si="5"/>
        <v>8.4182252010724046E-2</v>
      </c>
    </row>
    <row r="102" spans="1:6" x14ac:dyDescent="0.45">
      <c r="A102" s="6">
        <v>42614</v>
      </c>
      <c r="B102" s="7">
        <v>49.8</v>
      </c>
      <c r="C102" s="43">
        <f t="shared" si="3"/>
        <v>2.8999999999999986</v>
      </c>
      <c r="D102" s="16">
        <f t="shared" si="4"/>
        <v>-4.4145873320537543E-2</v>
      </c>
      <c r="E102" s="15">
        <v>20.9</v>
      </c>
      <c r="F102" s="16">
        <f t="shared" si="5"/>
        <v>0.16629464285714257</v>
      </c>
    </row>
    <row r="103" spans="1:6" x14ac:dyDescent="0.45">
      <c r="A103" s="6">
        <v>42644</v>
      </c>
      <c r="B103" s="7">
        <v>50.9</v>
      </c>
      <c r="C103" s="43">
        <f t="shared" si="3"/>
        <v>1.1000000000000014</v>
      </c>
      <c r="D103" s="16">
        <f t="shared" si="4"/>
        <v>1.3944223107569709E-2</v>
      </c>
      <c r="E103" s="15">
        <v>20.280000999999999</v>
      </c>
      <c r="F103" s="16">
        <f t="shared" si="5"/>
        <v>7.1881659619450256E-2</v>
      </c>
    </row>
    <row r="104" spans="1:6" x14ac:dyDescent="0.45">
      <c r="A104" s="6">
        <v>42675</v>
      </c>
      <c r="B104" s="7">
        <v>54.2</v>
      </c>
      <c r="C104" s="43">
        <f t="shared" si="3"/>
        <v>3.3000000000000043</v>
      </c>
      <c r="D104" s="16">
        <f t="shared" si="4"/>
        <v>3.2380952380952399E-2</v>
      </c>
      <c r="E104" s="15">
        <v>20.440000999999999</v>
      </c>
      <c r="F104" s="16">
        <f t="shared" si="5"/>
        <v>7.0717705605028769E-2</v>
      </c>
    </row>
    <row r="105" spans="1:6" x14ac:dyDescent="0.45">
      <c r="A105" s="6">
        <v>42705</v>
      </c>
      <c r="B105" s="7">
        <v>55.4</v>
      </c>
      <c r="C105" s="43">
        <f t="shared" si="3"/>
        <v>1.1999999999999957</v>
      </c>
      <c r="D105" s="16">
        <f t="shared" si="4"/>
        <v>6.7437379576107848E-2</v>
      </c>
      <c r="E105" s="15">
        <v>20.23</v>
      </c>
      <c r="F105" s="16">
        <f t="shared" si="5"/>
        <v>6.6983178638353236E-2</v>
      </c>
    </row>
    <row r="106" spans="1:6" x14ac:dyDescent="0.45">
      <c r="A106" s="6">
        <v>42736</v>
      </c>
      <c r="B106" s="7">
        <v>51.2</v>
      </c>
      <c r="C106" s="43">
        <f t="shared" si="3"/>
        <v>-4.1999999999999957</v>
      </c>
      <c r="D106" s="16">
        <f t="shared" si="4"/>
        <v>-5.8252427184465327E-3</v>
      </c>
      <c r="E106" s="15">
        <v>21.24</v>
      </c>
      <c r="F106" s="16">
        <f t="shared" si="5"/>
        <v>0.20408170091166089</v>
      </c>
    </row>
    <row r="107" spans="1:6" x14ac:dyDescent="0.45">
      <c r="A107" s="6">
        <v>42767</v>
      </c>
      <c r="B107" s="7">
        <v>59.3</v>
      </c>
      <c r="C107" s="43">
        <f t="shared" si="3"/>
        <v>8.0999999999999943</v>
      </c>
      <c r="D107" s="16">
        <f t="shared" si="4"/>
        <v>0.108411214953271</v>
      </c>
      <c r="E107" s="15">
        <v>21.950001</v>
      </c>
      <c r="F107" s="16">
        <f t="shared" si="5"/>
        <v>0.27025461398989514</v>
      </c>
    </row>
    <row r="108" spans="1:6" x14ac:dyDescent="0.45">
      <c r="A108" s="6">
        <v>42795</v>
      </c>
      <c r="B108" s="7">
        <v>57.5</v>
      </c>
      <c r="C108" s="43">
        <f t="shared" si="3"/>
        <v>-1.7999999999999972</v>
      </c>
      <c r="D108" s="16">
        <f t="shared" si="4"/>
        <v>-1.0327022375215211E-2</v>
      </c>
      <c r="E108" s="15">
        <v>22.610001</v>
      </c>
      <c r="F108" s="16">
        <f t="shared" si="5"/>
        <v>0.17028990683229805</v>
      </c>
    </row>
    <row r="109" spans="1:6" x14ac:dyDescent="0.45">
      <c r="A109" s="6">
        <v>42826</v>
      </c>
      <c r="B109" s="7">
        <v>59.2</v>
      </c>
      <c r="C109" s="43">
        <f t="shared" si="3"/>
        <v>1.7000000000000028</v>
      </c>
      <c r="D109" s="16">
        <f t="shared" si="4"/>
        <v>0.10861423220973787</v>
      </c>
      <c r="E109" s="15">
        <v>22.459999</v>
      </c>
      <c r="F109" s="16">
        <f t="shared" si="5"/>
        <v>0.12694425489212247</v>
      </c>
    </row>
    <row r="110" spans="1:6" x14ac:dyDescent="0.45">
      <c r="A110" s="6">
        <v>42856</v>
      </c>
      <c r="B110" s="7">
        <v>54.8</v>
      </c>
      <c r="C110" s="43">
        <f t="shared" si="3"/>
        <v>-4.4000000000000057</v>
      </c>
      <c r="D110" s="16">
        <f t="shared" si="4"/>
        <v>7.4509803921568585E-2</v>
      </c>
      <c r="E110" s="15">
        <v>21.49</v>
      </c>
      <c r="F110" s="16">
        <f t="shared" si="5"/>
        <v>0.10488426195967793</v>
      </c>
    </row>
    <row r="111" spans="1:6" x14ac:dyDescent="0.45">
      <c r="A111" s="6">
        <v>42887</v>
      </c>
      <c r="B111" s="7">
        <v>55</v>
      </c>
      <c r="C111" s="43">
        <f t="shared" si="3"/>
        <v>0.20000000000000284</v>
      </c>
      <c r="D111" s="16">
        <f t="shared" si="4"/>
        <v>6.1776061776061875E-2</v>
      </c>
      <c r="E111" s="15">
        <v>21.68</v>
      </c>
      <c r="F111" s="16">
        <f t="shared" si="5"/>
        <v>0.1146528989895681</v>
      </c>
    </row>
    <row r="112" spans="1:6" x14ac:dyDescent="0.45">
      <c r="A112" s="6">
        <v>42917</v>
      </c>
      <c r="B112" s="7">
        <v>56</v>
      </c>
      <c r="C112" s="43">
        <f t="shared" si="3"/>
        <v>1</v>
      </c>
      <c r="D112" s="16">
        <f t="shared" si="4"/>
        <v>-7.0921985815602939E-3</v>
      </c>
      <c r="E112" s="15">
        <v>22.700001</v>
      </c>
      <c r="F112" s="16">
        <f t="shared" si="5"/>
        <v>8.6644427316631356E-2</v>
      </c>
    </row>
    <row r="113" spans="1:6" x14ac:dyDescent="0.45">
      <c r="A113" s="6">
        <v>42948</v>
      </c>
      <c r="B113" s="7">
        <v>59.8</v>
      </c>
      <c r="C113" s="43">
        <f t="shared" si="3"/>
        <v>3.7999999999999972</v>
      </c>
      <c r="D113" s="16">
        <f t="shared" si="4"/>
        <v>0.27505330490405111</v>
      </c>
      <c r="E113" s="15">
        <v>22.65</v>
      </c>
      <c r="F113" s="16">
        <f t="shared" si="5"/>
        <v>0.12017809694253678</v>
      </c>
    </row>
    <row r="114" spans="1:6" x14ac:dyDescent="0.45">
      <c r="A114" s="6">
        <v>42979</v>
      </c>
      <c r="B114" s="7">
        <v>54.2</v>
      </c>
      <c r="C114" s="43">
        <f t="shared" si="3"/>
        <v>-5.5999999999999943</v>
      </c>
      <c r="D114" s="16">
        <f t="shared" si="4"/>
        <v>8.8353413654618684E-2</v>
      </c>
      <c r="E114" s="15">
        <v>22.440000999999999</v>
      </c>
      <c r="F114" s="16">
        <f t="shared" si="5"/>
        <v>7.3684258373205802E-2</v>
      </c>
    </row>
    <row r="115" spans="1:6" x14ac:dyDescent="0.45">
      <c r="A115" s="6">
        <v>43009</v>
      </c>
      <c r="B115" s="7">
        <v>51.1</v>
      </c>
      <c r="C115" s="43">
        <f t="shared" si="3"/>
        <v>-3.1000000000000014</v>
      </c>
      <c r="D115" s="16">
        <f t="shared" si="4"/>
        <v>3.9292730844793233E-3</v>
      </c>
      <c r="E115" s="15">
        <v>22.700001</v>
      </c>
      <c r="F115" s="16">
        <f t="shared" si="5"/>
        <v>0.11932938267606596</v>
      </c>
    </row>
    <row r="116" spans="1:6" x14ac:dyDescent="0.45">
      <c r="A116" s="6">
        <v>43040</v>
      </c>
      <c r="B116" s="7">
        <v>57.3</v>
      </c>
      <c r="C116" s="43">
        <f t="shared" si="3"/>
        <v>6.1999999999999957</v>
      </c>
      <c r="D116" s="16">
        <f t="shared" si="4"/>
        <v>5.719557195571956E-2</v>
      </c>
      <c r="E116" s="15">
        <v>22.77</v>
      </c>
      <c r="F116" s="16">
        <f t="shared" si="5"/>
        <v>0.11399211771075746</v>
      </c>
    </row>
    <row r="117" spans="1:6" x14ac:dyDescent="0.45">
      <c r="A117" s="6">
        <v>43070</v>
      </c>
      <c r="B117" s="7">
        <v>56.2</v>
      </c>
      <c r="C117" s="43">
        <f t="shared" si="3"/>
        <v>-1.0999999999999943</v>
      </c>
      <c r="D117" s="16">
        <f t="shared" si="4"/>
        <v>1.4440433212996373E-2</v>
      </c>
      <c r="E117" s="15">
        <v>23.17</v>
      </c>
      <c r="F117" s="16">
        <f t="shared" si="5"/>
        <v>0.1453287197231834</v>
      </c>
    </row>
    <row r="118" spans="1:6" x14ac:dyDescent="0.45">
      <c r="A118" s="6">
        <v>43101</v>
      </c>
      <c r="B118" s="7">
        <v>58.7</v>
      </c>
      <c r="C118" s="43">
        <f t="shared" si="3"/>
        <v>2.5</v>
      </c>
      <c r="D118" s="16">
        <f t="shared" si="4"/>
        <v>0.146484375</v>
      </c>
      <c r="E118" s="15">
        <v>23.77</v>
      </c>
      <c r="F118" s="16">
        <f t="shared" si="5"/>
        <v>0.11911487758945394</v>
      </c>
    </row>
    <row r="119" spans="1:6" x14ac:dyDescent="0.45">
      <c r="A119" s="6">
        <v>43132</v>
      </c>
      <c r="B119" s="7">
        <v>57.5</v>
      </c>
      <c r="C119" s="43">
        <f t="shared" si="3"/>
        <v>-1.2000000000000028</v>
      </c>
      <c r="D119" s="16">
        <f t="shared" si="4"/>
        <v>-3.0354131534569895E-2</v>
      </c>
      <c r="E119" s="15">
        <v>22.82</v>
      </c>
      <c r="F119" s="16">
        <f t="shared" si="5"/>
        <v>3.9635487943713521E-2</v>
      </c>
    </row>
    <row r="120" spans="1:6" x14ac:dyDescent="0.45">
      <c r="A120" s="6">
        <v>43160</v>
      </c>
      <c r="B120" s="7">
        <v>63.1</v>
      </c>
      <c r="C120" s="43">
        <f t="shared" si="3"/>
        <v>5.6000000000000014</v>
      </c>
      <c r="D120" s="16">
        <f t="shared" si="4"/>
        <v>9.7391304347826058E-2</v>
      </c>
      <c r="E120" s="15">
        <v>22.02</v>
      </c>
      <c r="F120" s="16">
        <f t="shared" si="5"/>
        <v>-2.6094691459766062E-2</v>
      </c>
    </row>
    <row r="121" spans="1:6" x14ac:dyDescent="0.45">
      <c r="A121" s="6">
        <v>43191</v>
      </c>
      <c r="B121" s="7">
        <v>58.3</v>
      </c>
      <c r="C121" s="43">
        <f t="shared" si="3"/>
        <v>-4.8000000000000043</v>
      </c>
      <c r="D121" s="16">
        <f t="shared" si="4"/>
        <v>-1.5202702702702853E-2</v>
      </c>
      <c r="E121" s="15">
        <v>22.190000999999999</v>
      </c>
      <c r="F121" s="16">
        <f t="shared" si="5"/>
        <v>-1.2021282814839052E-2</v>
      </c>
    </row>
    <row r="122" spans="1:6" x14ac:dyDescent="0.45">
      <c r="A122" s="6">
        <v>43221</v>
      </c>
      <c r="B122" s="7">
        <v>57.5</v>
      </c>
      <c r="C122" s="43">
        <f t="shared" si="3"/>
        <v>-0.79999999999999716</v>
      </c>
      <c r="D122" s="16">
        <f t="shared" si="4"/>
        <v>4.9270072992700698E-2</v>
      </c>
      <c r="E122" s="15">
        <v>22.57</v>
      </c>
      <c r="F122" s="16">
        <f t="shared" si="5"/>
        <v>5.0255932992089525E-2</v>
      </c>
    </row>
    <row r="123" spans="1:6" x14ac:dyDescent="0.45">
      <c r="A123" s="6">
        <v>43252</v>
      </c>
      <c r="B123" s="7">
        <v>57.4</v>
      </c>
      <c r="C123" s="43">
        <f t="shared" si="3"/>
        <v>-0.10000000000000142</v>
      </c>
      <c r="D123" s="16">
        <f t="shared" si="4"/>
        <v>4.3636363636363695E-2</v>
      </c>
      <c r="E123" s="15">
        <v>22.610001</v>
      </c>
      <c r="F123" s="16">
        <f t="shared" si="5"/>
        <v>4.2896725092250954E-2</v>
      </c>
    </row>
    <row r="124" spans="1:6" x14ac:dyDescent="0.45">
      <c r="A124" s="6">
        <v>43282</v>
      </c>
      <c r="B124" s="7">
        <v>52</v>
      </c>
      <c r="C124" s="43">
        <f t="shared" si="3"/>
        <v>-5.3999999999999986</v>
      </c>
      <c r="D124" s="16">
        <f t="shared" si="4"/>
        <v>-7.1428571428571397E-2</v>
      </c>
      <c r="E124" s="15">
        <v>22.92</v>
      </c>
      <c r="F124" s="16">
        <f t="shared" si="5"/>
        <v>9.6915854761416842E-3</v>
      </c>
    </row>
    <row r="125" spans="1:6" x14ac:dyDescent="0.45">
      <c r="A125" s="6">
        <v>43313</v>
      </c>
      <c r="B125" s="7">
        <v>56.7</v>
      </c>
      <c r="C125" s="43">
        <f t="shared" si="3"/>
        <v>4.7000000000000028</v>
      </c>
      <c r="D125" s="16">
        <f t="shared" si="4"/>
        <v>-5.1839464882942998E-2</v>
      </c>
      <c r="E125" s="15">
        <v>22.49</v>
      </c>
      <c r="F125" s="16">
        <f t="shared" si="5"/>
        <v>-7.064017660044164E-3</v>
      </c>
    </row>
    <row r="126" spans="1:6" x14ac:dyDescent="0.45">
      <c r="A126" s="6">
        <v>43344</v>
      </c>
      <c r="B126" s="7">
        <v>59</v>
      </c>
      <c r="C126" s="43">
        <f t="shared" si="3"/>
        <v>2.2999999999999972</v>
      </c>
      <c r="D126" s="16">
        <f t="shared" si="4"/>
        <v>8.8560885608855999E-2</v>
      </c>
      <c r="E126" s="15">
        <v>22.120000999999998</v>
      </c>
      <c r="F126" s="16">
        <f t="shared" si="5"/>
        <v>-1.4260248918883778E-2</v>
      </c>
    </row>
    <row r="127" spans="1:6" x14ac:dyDescent="0.45">
      <c r="A127" s="6">
        <v>43374</v>
      </c>
      <c r="B127" s="7">
        <v>58.3</v>
      </c>
      <c r="C127" s="43">
        <f t="shared" si="3"/>
        <v>-0.70000000000000284</v>
      </c>
      <c r="D127" s="16">
        <f t="shared" si="4"/>
        <v>0.14090019569471623</v>
      </c>
      <c r="E127" s="15">
        <v>20.6</v>
      </c>
      <c r="F127" s="16">
        <f t="shared" si="5"/>
        <v>-9.2511053193345627E-2</v>
      </c>
    </row>
    <row r="128" spans="1:6" x14ac:dyDescent="0.45">
      <c r="A128" s="6">
        <v>43405</v>
      </c>
      <c r="B128" s="7">
        <v>51.3</v>
      </c>
      <c r="C128" s="43">
        <f t="shared" si="3"/>
        <v>-7</v>
      </c>
      <c r="D128" s="16">
        <f t="shared" si="4"/>
        <v>-0.10471204188481675</v>
      </c>
      <c r="E128" s="15">
        <v>20.799999</v>
      </c>
      <c r="F128" s="16">
        <f t="shared" si="5"/>
        <v>-8.6517391304347768E-2</v>
      </c>
    </row>
    <row r="129" spans="1:6" x14ac:dyDescent="0.45">
      <c r="A129" s="6">
        <v>43435</v>
      </c>
      <c r="B129" s="7">
        <v>49.5</v>
      </c>
      <c r="C129" s="43">
        <f t="shared" si="3"/>
        <v>-1.7999999999999972</v>
      </c>
      <c r="D129" s="16">
        <f t="shared" si="4"/>
        <v>-0.11921708185053381</v>
      </c>
      <c r="E129" s="15">
        <v>19.25</v>
      </c>
      <c r="F129" s="16">
        <f t="shared" si="5"/>
        <v>-0.16918429003021151</v>
      </c>
    </row>
    <row r="130" spans="1:6" x14ac:dyDescent="0.45">
      <c r="A130" s="6">
        <v>43466</v>
      </c>
      <c r="B130" s="7">
        <v>52.5</v>
      </c>
      <c r="C130" s="43">
        <f t="shared" si="3"/>
        <v>3</v>
      </c>
      <c r="D130" s="16">
        <f t="shared" si="4"/>
        <v>-0.10562180579216363</v>
      </c>
      <c r="E130" s="15">
        <v>20.59</v>
      </c>
      <c r="F130" s="16">
        <f t="shared" si="5"/>
        <v>-0.13378207824989485</v>
      </c>
    </row>
    <row r="131" spans="1:6" x14ac:dyDescent="0.45">
      <c r="A131" s="6">
        <v>43497</v>
      </c>
      <c r="B131" s="7">
        <v>54</v>
      </c>
      <c r="C131" s="43">
        <f t="shared" si="3"/>
        <v>1.5</v>
      </c>
      <c r="D131" s="16">
        <f t="shared" si="4"/>
        <v>-6.0869565217391286E-2</v>
      </c>
      <c r="E131" s="15">
        <v>21.280000999999999</v>
      </c>
      <c r="F131" s="16">
        <f t="shared" si="5"/>
        <v>-6.7484618755477732E-2</v>
      </c>
    </row>
    <row r="132" spans="1:6" x14ac:dyDescent="0.45">
      <c r="A132" s="6">
        <v>43525</v>
      </c>
      <c r="B132" s="7">
        <v>51</v>
      </c>
      <c r="C132" s="43">
        <f t="shared" ref="C132:C193" si="6">B132-B131</f>
        <v>-3</v>
      </c>
      <c r="D132" s="16">
        <f t="shared" si="4"/>
        <v>-0.19175911251980982</v>
      </c>
      <c r="E132" s="15">
        <v>21.52</v>
      </c>
      <c r="F132" s="16">
        <f t="shared" si="5"/>
        <v>-2.2706630336058131E-2</v>
      </c>
    </row>
    <row r="133" spans="1:6" x14ac:dyDescent="0.45">
      <c r="A133" s="6">
        <v>43556</v>
      </c>
      <c r="B133" s="7">
        <v>54.8</v>
      </c>
      <c r="C133" s="43">
        <f t="shared" si="6"/>
        <v>3.7999999999999972</v>
      </c>
      <c r="D133" s="16">
        <f t="shared" si="4"/>
        <v>-6.0034305317324232E-2</v>
      </c>
      <c r="E133" s="15">
        <v>21.77</v>
      </c>
      <c r="F133" s="16">
        <f t="shared" si="5"/>
        <v>-1.892748900732355E-2</v>
      </c>
    </row>
    <row r="134" spans="1:6" x14ac:dyDescent="0.45">
      <c r="A134" s="6">
        <v>43586</v>
      </c>
      <c r="B134" s="7">
        <v>52.7</v>
      </c>
      <c r="C134" s="43">
        <f t="shared" si="6"/>
        <v>-2.0999999999999943</v>
      </c>
      <c r="D134" s="16">
        <f t="shared" si="4"/>
        <v>-8.3478260869565113E-2</v>
      </c>
      <c r="E134" s="15">
        <v>21.799999</v>
      </c>
      <c r="F134" s="16">
        <f t="shared" si="5"/>
        <v>-3.4116127603012858E-2</v>
      </c>
    </row>
    <row r="135" spans="1:6" x14ac:dyDescent="0.45">
      <c r="A135" s="6">
        <v>43617</v>
      </c>
      <c r="B135" s="7">
        <v>49.4</v>
      </c>
      <c r="C135" s="43">
        <f t="shared" si="6"/>
        <v>-3.3000000000000043</v>
      </c>
      <c r="D135" s="16">
        <f t="shared" si="4"/>
        <v>-0.13937282229965153</v>
      </c>
      <c r="E135" s="15">
        <v>22.540001</v>
      </c>
      <c r="F135" s="16">
        <f t="shared" si="5"/>
        <v>-3.0959750952687104E-3</v>
      </c>
    </row>
    <row r="136" spans="1:6" x14ac:dyDescent="0.45">
      <c r="A136" s="6">
        <v>43647</v>
      </c>
      <c r="B136" s="7">
        <v>51.3</v>
      </c>
      <c r="C136" s="43">
        <f t="shared" si="6"/>
        <v>1.8999999999999986</v>
      </c>
      <c r="D136" s="16">
        <f t="shared" si="4"/>
        <v>-1.3461538461538525E-2</v>
      </c>
      <c r="E136" s="15">
        <v>22.41</v>
      </c>
      <c r="F136" s="16">
        <f t="shared" si="5"/>
        <v>-2.2251308900523625E-2</v>
      </c>
    </row>
    <row r="137" spans="1:6" x14ac:dyDescent="0.45">
      <c r="A137" s="6">
        <v>43678</v>
      </c>
      <c r="B137" s="7">
        <v>53.1</v>
      </c>
      <c r="C137" s="43">
        <f t="shared" si="6"/>
        <v>1.8000000000000043</v>
      </c>
      <c r="D137" s="16">
        <f t="shared" si="4"/>
        <v>-6.3492063492063489E-2</v>
      </c>
      <c r="E137" s="15">
        <v>21.68</v>
      </c>
      <c r="F137" s="16">
        <f t="shared" si="5"/>
        <v>-3.6016007114272997E-2</v>
      </c>
    </row>
    <row r="138" spans="1:6" x14ac:dyDescent="0.45">
      <c r="A138" s="6">
        <v>43709</v>
      </c>
      <c r="B138" s="15">
        <v>54.7</v>
      </c>
      <c r="C138" s="43">
        <f t="shared" si="6"/>
        <v>1.6000000000000014</v>
      </c>
      <c r="D138" s="16">
        <f t="shared" si="4"/>
        <v>-7.2881355932203351E-2</v>
      </c>
      <c r="E138" s="15">
        <v>22.25</v>
      </c>
      <c r="F138" s="16">
        <f t="shared" si="5"/>
        <v>5.8769888844039109E-3</v>
      </c>
    </row>
    <row r="139" spans="1:6" x14ac:dyDescent="0.45">
      <c r="A139" s="6">
        <v>43739</v>
      </c>
      <c r="B139" s="15">
        <v>51.6</v>
      </c>
      <c r="C139" s="43">
        <f t="shared" si="6"/>
        <v>-3.1000000000000014</v>
      </c>
      <c r="D139" s="16">
        <f t="shared" si="4"/>
        <v>-0.11492281303602048</v>
      </c>
      <c r="E139" s="15">
        <v>22.530000999999999</v>
      </c>
      <c r="F139" s="16">
        <f t="shared" si="5"/>
        <v>9.3689368932038608E-2</v>
      </c>
    </row>
    <row r="140" spans="1:6" x14ac:dyDescent="0.45">
      <c r="A140" s="6">
        <v>43770</v>
      </c>
      <c r="B140" s="15">
        <v>48.1</v>
      </c>
      <c r="C140" s="43">
        <f t="shared" si="6"/>
        <v>-3.5</v>
      </c>
      <c r="D140" s="16">
        <f t="shared" si="4"/>
        <v>-6.2378167641325422E-2</v>
      </c>
      <c r="E140" s="15">
        <v>22.83</v>
      </c>
      <c r="F140" s="16">
        <f t="shared" si="5"/>
        <v>9.7596206615202075E-2</v>
      </c>
    </row>
    <row r="141" spans="1:6" x14ac:dyDescent="0.45">
      <c r="A141" s="6">
        <v>43800</v>
      </c>
      <c r="B141" s="15">
        <v>48.3</v>
      </c>
      <c r="C141" s="43">
        <f>B141-B140</f>
        <v>0.19999999999999574</v>
      </c>
      <c r="D141" s="16">
        <f>B141/B129-1</f>
        <v>-2.4242424242424288E-2</v>
      </c>
      <c r="E141" s="15">
        <v>22.639999</v>
      </c>
      <c r="F141" s="16">
        <f t="shared" si="5"/>
        <v>0.17610384415584424</v>
      </c>
    </row>
    <row r="142" spans="1:6" x14ac:dyDescent="0.45">
      <c r="A142" s="6">
        <v>43831</v>
      </c>
      <c r="B142" s="15">
        <v>45.4</v>
      </c>
      <c r="C142" s="43">
        <f>B142-B141</f>
        <v>-2.8999999999999986</v>
      </c>
      <c r="D142" s="16">
        <f>B142/B130-1</f>
        <v>-0.13523809523809527</v>
      </c>
      <c r="E142" s="15">
        <v>22.26</v>
      </c>
      <c r="F142" s="16">
        <f t="shared" si="5"/>
        <v>8.1107333657115088E-2</v>
      </c>
    </row>
    <row r="143" spans="1:6" x14ac:dyDescent="0.45">
      <c r="A143" s="6">
        <v>43862</v>
      </c>
      <c r="B143" s="15">
        <v>44.3</v>
      </c>
      <c r="C143" s="43">
        <f>B143-B142</f>
        <v>-1.1000000000000014</v>
      </c>
      <c r="D143" s="16">
        <f t="shared" ref="D143:D194" si="7">B143/B131-1</f>
        <v>-0.17962962962962969</v>
      </c>
      <c r="E143" s="15">
        <v>20.120000999999998</v>
      </c>
      <c r="F143" s="16">
        <f t="shared" ref="F143:F195" si="8">E143/E131-1</f>
        <v>-5.4511275633868594E-2</v>
      </c>
    </row>
    <row r="144" spans="1:6" x14ac:dyDescent="0.45">
      <c r="A144" s="6">
        <v>43891</v>
      </c>
      <c r="B144" s="15">
        <v>44.3</v>
      </c>
      <c r="C144" s="43">
        <f t="shared" si="6"/>
        <v>0</v>
      </c>
      <c r="D144" s="16">
        <f t="shared" si="7"/>
        <v>-0.13137254901960793</v>
      </c>
      <c r="E144" s="15">
        <v>15.54</v>
      </c>
      <c r="F144" s="16">
        <f t="shared" si="8"/>
        <v>-0.27788104089219334</v>
      </c>
    </row>
    <row r="145" spans="1:6" x14ac:dyDescent="0.45">
      <c r="A145" s="6">
        <v>43922</v>
      </c>
      <c r="B145" s="15">
        <v>53.7</v>
      </c>
      <c r="C145" s="43">
        <f t="shared" si="6"/>
        <v>9.4000000000000057</v>
      </c>
      <c r="D145" s="16">
        <f t="shared" si="7"/>
        <v>-2.0072992700729819E-2</v>
      </c>
      <c r="E145" s="15">
        <v>17.040001</v>
      </c>
      <c r="F145" s="16">
        <f t="shared" si="8"/>
        <v>-0.21727142857142856</v>
      </c>
    </row>
    <row r="146" spans="1:6" x14ac:dyDescent="0.45">
      <c r="A146" s="6">
        <v>43952</v>
      </c>
      <c r="B146" s="15">
        <v>35.799999999999997</v>
      </c>
      <c r="C146" s="43">
        <f t="shared" si="6"/>
        <v>-17.900000000000006</v>
      </c>
      <c r="D146" s="16">
        <f t="shared" si="7"/>
        <v>-0.32068311195445931</v>
      </c>
      <c r="E146" s="15">
        <v>18.059999000000001</v>
      </c>
      <c r="F146" s="16">
        <f t="shared" si="8"/>
        <v>-0.17155964089723119</v>
      </c>
    </row>
    <row r="147" spans="1:6" x14ac:dyDescent="0.45">
      <c r="A147" s="6">
        <v>43983</v>
      </c>
      <c r="B147" s="15">
        <v>41.6</v>
      </c>
      <c r="C147" s="43">
        <f t="shared" si="6"/>
        <v>5.8000000000000043</v>
      </c>
      <c r="D147" s="16">
        <f t="shared" si="7"/>
        <v>-0.1578947368421052</v>
      </c>
      <c r="E147" s="15">
        <v>19.27</v>
      </c>
      <c r="F147" s="16">
        <f t="shared" si="8"/>
        <v>-0.14507545940215361</v>
      </c>
    </row>
    <row r="148" spans="1:6" x14ac:dyDescent="0.45">
      <c r="A148" s="6">
        <v>44013</v>
      </c>
      <c r="B148" s="15">
        <v>51.5</v>
      </c>
      <c r="C148" s="43">
        <f t="shared" si="6"/>
        <v>9.8999999999999986</v>
      </c>
      <c r="D148" s="16">
        <f t="shared" si="7"/>
        <v>3.8986354775829568E-3</v>
      </c>
      <c r="E148" s="15">
        <v>19.91</v>
      </c>
      <c r="F148" s="16">
        <f t="shared" si="8"/>
        <v>-0.11155734047300314</v>
      </c>
    </row>
    <row r="149" spans="1:6" x14ac:dyDescent="0.45">
      <c r="A149" s="6">
        <v>44044</v>
      </c>
      <c r="B149" s="15">
        <v>53.5</v>
      </c>
      <c r="C149" s="43">
        <f t="shared" si="6"/>
        <v>2</v>
      </c>
      <c r="D149" s="16">
        <f t="shared" si="7"/>
        <v>7.532956685499137E-3</v>
      </c>
      <c r="E149" s="15">
        <v>20.790001</v>
      </c>
      <c r="F149" s="16">
        <f t="shared" si="8"/>
        <v>-4.1051614391143909E-2</v>
      </c>
    </row>
    <row r="150" spans="1:6" x14ac:dyDescent="0.45">
      <c r="A150" s="6">
        <v>44075</v>
      </c>
      <c r="B150" s="15">
        <v>49.3</v>
      </c>
      <c r="C150" s="43">
        <f t="shared" si="6"/>
        <v>-4.2000000000000028</v>
      </c>
      <c r="D150" s="16">
        <f t="shared" si="7"/>
        <v>-9.8720292504570484E-2</v>
      </c>
      <c r="E150" s="15">
        <v>19.719999000000001</v>
      </c>
      <c r="F150" s="16">
        <f t="shared" si="8"/>
        <v>-0.11370791011235948</v>
      </c>
    </row>
    <row r="151" spans="1:6" x14ac:dyDescent="0.45">
      <c r="A151" s="6">
        <v>44105</v>
      </c>
      <c r="B151" s="15">
        <v>46.7</v>
      </c>
      <c r="C151" s="43">
        <f t="shared" si="6"/>
        <v>-2.5999999999999943</v>
      </c>
      <c r="D151" s="16">
        <f t="shared" si="7"/>
        <v>-9.4961240310077466E-2</v>
      </c>
      <c r="E151" s="15">
        <v>19.77</v>
      </c>
      <c r="F151" s="16">
        <f t="shared" si="8"/>
        <v>-0.12250336784272664</v>
      </c>
    </row>
    <row r="152" spans="1:6" x14ac:dyDescent="0.45">
      <c r="A152" s="6">
        <v>44136</v>
      </c>
      <c r="B152" s="15">
        <v>56.3</v>
      </c>
      <c r="C152" s="43">
        <f t="shared" si="6"/>
        <v>9.5999999999999943</v>
      </c>
      <c r="D152" s="16">
        <f t="shared" si="7"/>
        <v>0.17047817047817038</v>
      </c>
      <c r="E152" s="15">
        <v>22.719999000000001</v>
      </c>
      <c r="F152" s="16">
        <f t="shared" si="8"/>
        <v>-4.8182654402101344E-3</v>
      </c>
    </row>
    <row r="153" spans="1:6" x14ac:dyDescent="0.45">
      <c r="A153" s="6">
        <v>44166</v>
      </c>
      <c r="B153" s="15">
        <v>52.1</v>
      </c>
      <c r="C153" s="43">
        <f t="shared" si="6"/>
        <v>-4.1999999999999957</v>
      </c>
      <c r="D153" s="16">
        <f>B153/B141-1</f>
        <v>7.8674948240165632E-2</v>
      </c>
      <c r="E153" s="15">
        <v>23.950001</v>
      </c>
      <c r="F153" s="16">
        <f t="shared" si="8"/>
        <v>5.7862281707697916E-2</v>
      </c>
    </row>
    <row r="154" spans="1:6" x14ac:dyDescent="0.45">
      <c r="A154" s="6">
        <v>44197</v>
      </c>
      <c r="B154" s="15">
        <v>55.3</v>
      </c>
      <c r="C154" s="43">
        <f t="shared" si="6"/>
        <v>3.1999999999999957</v>
      </c>
      <c r="D154" s="16">
        <f>B154/B142-1</f>
        <v>0.2180616740088106</v>
      </c>
      <c r="E154" s="15">
        <v>23.75</v>
      </c>
      <c r="F154" s="16">
        <f t="shared" si="8"/>
        <v>6.6936208445642409E-2</v>
      </c>
    </row>
    <row r="155" spans="1:6" x14ac:dyDescent="0.45">
      <c r="A155" s="6">
        <v>44228</v>
      </c>
      <c r="B155" s="15">
        <v>55.3</v>
      </c>
      <c r="C155" s="43">
        <f t="shared" si="6"/>
        <v>0</v>
      </c>
      <c r="D155" s="16">
        <f t="shared" si="7"/>
        <v>0.24830699774266374</v>
      </c>
      <c r="E155" s="15">
        <v>24.51</v>
      </c>
      <c r="F155" s="16">
        <f t="shared" si="8"/>
        <v>0.21819079432451338</v>
      </c>
    </row>
    <row r="156" spans="1:6" x14ac:dyDescent="0.45">
      <c r="A156" s="6">
        <v>44256</v>
      </c>
      <c r="B156" s="15">
        <v>58.8</v>
      </c>
      <c r="C156" s="43">
        <f t="shared" si="6"/>
        <v>3.5</v>
      </c>
      <c r="D156" s="16">
        <f t="shared" si="7"/>
        <v>0.32731376975169302</v>
      </c>
      <c r="E156" s="15">
        <v>24.790001</v>
      </c>
      <c r="F156" s="16">
        <f t="shared" si="8"/>
        <v>0.59523815958815973</v>
      </c>
    </row>
    <row r="157" spans="1:6" x14ac:dyDescent="0.45">
      <c r="A157" s="6">
        <v>44287</v>
      </c>
      <c r="B157" s="15">
        <v>59.9</v>
      </c>
      <c r="C157" s="43">
        <f t="shared" si="6"/>
        <v>1.1000000000000014</v>
      </c>
      <c r="D157" s="16">
        <f t="shared" si="7"/>
        <v>0.11545623836126628</v>
      </c>
      <c r="E157" s="15">
        <v>25.879999000000002</v>
      </c>
      <c r="F157" s="16">
        <f t="shared" si="8"/>
        <v>0.51877919490732438</v>
      </c>
    </row>
    <row r="158" spans="1:6" x14ac:dyDescent="0.45">
      <c r="A158" s="6">
        <v>44317</v>
      </c>
      <c r="B158" s="15">
        <v>61.7</v>
      </c>
      <c r="C158" s="43">
        <f t="shared" si="6"/>
        <v>1.8000000000000043</v>
      </c>
      <c r="D158" s="16">
        <f t="shared" si="7"/>
        <v>0.7234636871508382</v>
      </c>
      <c r="E158" s="15">
        <v>26.74</v>
      </c>
      <c r="F158" s="16">
        <f t="shared" si="8"/>
        <v>0.48062023702216128</v>
      </c>
    </row>
    <row r="159" spans="1:6" x14ac:dyDescent="0.45">
      <c r="A159" s="6">
        <v>44348</v>
      </c>
      <c r="B159" s="15">
        <v>61.8</v>
      </c>
      <c r="C159" s="43">
        <f t="shared" si="6"/>
        <v>9.9999999999994316E-2</v>
      </c>
      <c r="D159" s="16">
        <f t="shared" si="7"/>
        <v>0.48557692307692291</v>
      </c>
      <c r="E159" s="15">
        <v>25.98</v>
      </c>
      <c r="F159" s="16">
        <f t="shared" si="8"/>
        <v>0.34820965230928902</v>
      </c>
    </row>
    <row r="160" spans="1:6" x14ac:dyDescent="0.45">
      <c r="A160" s="6">
        <v>44378</v>
      </c>
      <c r="B160" s="15">
        <v>63.2</v>
      </c>
      <c r="C160" s="43">
        <f t="shared" si="6"/>
        <v>1.4000000000000057</v>
      </c>
      <c r="D160" s="16">
        <f t="shared" si="7"/>
        <v>0.22718446601941755</v>
      </c>
      <c r="E160" s="15">
        <v>25.77</v>
      </c>
      <c r="F160" s="16">
        <f t="shared" si="8"/>
        <v>0.29432446007031632</v>
      </c>
    </row>
    <row r="161" spans="1:6" x14ac:dyDescent="0.45">
      <c r="A161" s="6">
        <v>44409</v>
      </c>
      <c r="B161" s="15">
        <v>60.8</v>
      </c>
      <c r="C161" s="43">
        <f t="shared" si="6"/>
        <v>-2.4000000000000057</v>
      </c>
      <c r="D161" s="16">
        <f t="shared" si="7"/>
        <v>0.13644859813084098</v>
      </c>
      <c r="E161" s="15">
        <v>25.92</v>
      </c>
      <c r="F161" s="16">
        <f t="shared" si="8"/>
        <v>0.24675318678435865</v>
      </c>
    </row>
    <row r="162" spans="1:6" x14ac:dyDescent="0.45">
      <c r="A162" s="6">
        <v>44440</v>
      </c>
      <c r="B162" s="15">
        <v>51.6</v>
      </c>
      <c r="C162" s="43">
        <f t="shared" si="6"/>
        <v>-9.1999999999999957</v>
      </c>
      <c r="D162" s="16">
        <f t="shared" si="7"/>
        <v>4.6653144016227222E-2</v>
      </c>
      <c r="E162" s="15">
        <v>24.82</v>
      </c>
      <c r="F162" s="16">
        <f t="shared" si="8"/>
        <v>0.25862075347975422</v>
      </c>
    </row>
    <row r="163" spans="1:6" x14ac:dyDescent="0.45">
      <c r="A163" s="6">
        <v>44470</v>
      </c>
      <c r="B163" s="15">
        <v>51.2</v>
      </c>
      <c r="C163" s="43">
        <f t="shared" si="6"/>
        <v>-0.39999999999999858</v>
      </c>
      <c r="D163" s="16">
        <f t="shared" si="7"/>
        <v>9.6359743040685286E-2</v>
      </c>
      <c r="E163" s="15">
        <v>26.459999</v>
      </c>
      <c r="F163" s="16">
        <f t="shared" si="8"/>
        <v>0.33839145169448659</v>
      </c>
    </row>
    <row r="164" spans="1:6" x14ac:dyDescent="0.45">
      <c r="A164" s="6">
        <v>44501</v>
      </c>
      <c r="B164" s="15">
        <v>50.4</v>
      </c>
      <c r="C164" s="43">
        <f t="shared" si="6"/>
        <v>-0.80000000000000426</v>
      </c>
      <c r="D164" s="16">
        <f t="shared" si="7"/>
        <v>-0.10479573712255774</v>
      </c>
      <c r="E164" s="15">
        <v>24.459999</v>
      </c>
      <c r="F164" s="16">
        <f t="shared" si="8"/>
        <v>7.6584510413050477E-2</v>
      </c>
    </row>
    <row r="165" spans="1:6" x14ac:dyDescent="0.45">
      <c r="A165" s="6">
        <v>44531</v>
      </c>
      <c r="B165" s="15">
        <v>54.8</v>
      </c>
      <c r="C165" s="43">
        <f t="shared" si="6"/>
        <v>4.3999999999999986</v>
      </c>
      <c r="D165" s="16">
        <f t="shared" si="7"/>
        <v>5.1823416506717734E-2</v>
      </c>
      <c r="E165" s="15">
        <v>24.83</v>
      </c>
      <c r="F165" s="16">
        <f t="shared" si="8"/>
        <v>3.6743171743500058E-2</v>
      </c>
    </row>
    <row r="166" spans="1:6" x14ac:dyDescent="0.45">
      <c r="A166" s="6">
        <v>44562</v>
      </c>
      <c r="B166" s="15">
        <v>48.4</v>
      </c>
      <c r="C166" s="43">
        <f t="shared" si="6"/>
        <v>-6.3999999999999986</v>
      </c>
      <c r="D166" s="16">
        <f t="shared" si="7"/>
        <v>-0.12477396021699816</v>
      </c>
      <c r="E166" s="15">
        <v>22.84</v>
      </c>
      <c r="F166" s="16">
        <f t="shared" si="8"/>
        <v>-3.8315789473684192E-2</v>
      </c>
    </row>
    <row r="167" spans="1:6" x14ac:dyDescent="0.45">
      <c r="A167" s="6">
        <v>44593</v>
      </c>
      <c r="B167" s="15">
        <v>48.4</v>
      </c>
      <c r="C167" s="43">
        <f t="shared" si="6"/>
        <v>0</v>
      </c>
      <c r="D167" s="16">
        <f t="shared" si="7"/>
        <v>-0.12477396021699816</v>
      </c>
      <c r="E167" s="15">
        <v>24.049999</v>
      </c>
      <c r="F167" s="16">
        <f t="shared" si="8"/>
        <v>-1.8767890656874786E-2</v>
      </c>
    </row>
    <row r="168" spans="1:6" x14ac:dyDescent="0.45">
      <c r="A168" s="6">
        <v>44621</v>
      </c>
      <c r="B168" s="15">
        <v>32.299999999999997</v>
      </c>
      <c r="C168" s="43">
        <f t="shared" si="6"/>
        <v>-16.100000000000001</v>
      </c>
      <c r="D168" s="16">
        <f t="shared" si="7"/>
        <v>-0.45068027210884354</v>
      </c>
      <c r="E168" s="15">
        <v>26.43</v>
      </c>
      <c r="F168" s="16">
        <f t="shared" si="8"/>
        <v>6.615566493926317E-2</v>
      </c>
    </row>
    <row r="169" spans="1:6" x14ac:dyDescent="0.45">
      <c r="A169" s="6">
        <v>44652</v>
      </c>
      <c r="B169" s="15">
        <v>55.735300000000002</v>
      </c>
      <c r="C169" s="43">
        <f t="shared" si="6"/>
        <v>23.435300000000005</v>
      </c>
      <c r="D169" s="16">
        <f t="shared" si="7"/>
        <v>-6.9527545909849664E-2</v>
      </c>
      <c r="E169" s="15">
        <v>24.58</v>
      </c>
      <c r="F169" s="16">
        <f t="shared" si="8"/>
        <v>-5.0231802559188798E-2</v>
      </c>
    </row>
    <row r="170" spans="1:6" x14ac:dyDescent="0.45">
      <c r="A170" s="6">
        <v>44682</v>
      </c>
      <c r="B170" s="15">
        <v>58.4754</v>
      </c>
      <c r="C170" s="43">
        <f t="shared" si="6"/>
        <v>2.7400999999999982</v>
      </c>
      <c r="D170" s="16">
        <f t="shared" si="7"/>
        <v>-5.2262560777957878E-2</v>
      </c>
      <c r="E170" s="15">
        <v>24.68</v>
      </c>
      <c r="F170" s="16">
        <f t="shared" si="8"/>
        <v>-7.7038145100972288E-2</v>
      </c>
    </row>
    <row r="171" spans="1:6" x14ac:dyDescent="0.45">
      <c r="A171" s="6">
        <v>44713</v>
      </c>
      <c r="B171" s="15">
        <v>52.407299999999999</v>
      </c>
      <c r="C171" s="43">
        <f t="shared" si="6"/>
        <v>-6.0681000000000012</v>
      </c>
      <c r="D171" s="16">
        <f t="shared" si="7"/>
        <v>-0.15198543689320387</v>
      </c>
      <c r="E171" s="15">
        <v>21.219999000000001</v>
      </c>
      <c r="F171" s="16">
        <f t="shared" si="8"/>
        <v>-0.18321789838337177</v>
      </c>
    </row>
    <row r="172" spans="1:6" x14ac:dyDescent="0.45">
      <c r="A172" s="6">
        <v>44743</v>
      </c>
      <c r="B172" s="15">
        <v>53.964399999999998</v>
      </c>
      <c r="C172" s="43">
        <f t="shared" si="6"/>
        <v>1.5570999999999984</v>
      </c>
      <c r="D172" s="16">
        <f t="shared" si="7"/>
        <v>-0.14613291139240514</v>
      </c>
      <c r="E172" s="15">
        <v>22.74</v>
      </c>
      <c r="F172" s="16">
        <f t="shared" si="8"/>
        <v>-0.1175785797438883</v>
      </c>
    </row>
    <row r="173" spans="1:6" x14ac:dyDescent="0.45">
      <c r="A173" s="6">
        <v>44774</v>
      </c>
      <c r="B173" s="15">
        <v>55.7</v>
      </c>
      <c r="C173" s="43">
        <f t="shared" si="6"/>
        <v>1.7356000000000051</v>
      </c>
      <c r="D173" s="16">
        <f t="shared" si="7"/>
        <v>-8.3881578947368363E-2</v>
      </c>
      <c r="E173" s="15">
        <v>21.91</v>
      </c>
      <c r="F173" s="16">
        <f t="shared" si="8"/>
        <v>-0.15470679012345689</v>
      </c>
    </row>
    <row r="174" spans="1:6" x14ac:dyDescent="0.45">
      <c r="A174" s="6">
        <v>44805</v>
      </c>
      <c r="B174" s="15">
        <v>53.8</v>
      </c>
      <c r="C174" s="43">
        <f t="shared" si="6"/>
        <v>-1.9000000000000057</v>
      </c>
      <c r="D174" s="16">
        <f t="shared" si="7"/>
        <v>4.2635658914728536E-2</v>
      </c>
      <c r="E174" s="15">
        <v>19.620000999999998</v>
      </c>
      <c r="F174" s="16">
        <f t="shared" si="8"/>
        <v>-0.20950842062852548</v>
      </c>
    </row>
    <row r="175" spans="1:6" x14ac:dyDescent="0.45">
      <c r="A175" s="6">
        <v>44835</v>
      </c>
      <c r="B175" s="15">
        <v>53.5</v>
      </c>
      <c r="C175" s="43">
        <f t="shared" si="6"/>
        <v>-0.29999999999999716</v>
      </c>
      <c r="D175" s="16">
        <f t="shared" si="7"/>
        <v>4.4921875E-2</v>
      </c>
      <c r="E175" s="15">
        <v>20.719999000000001</v>
      </c>
      <c r="F175" s="16">
        <f t="shared" si="8"/>
        <v>-0.21693122512967589</v>
      </c>
    </row>
    <row r="176" spans="1:6" x14ac:dyDescent="0.45">
      <c r="A176" s="6">
        <v>44866</v>
      </c>
      <c r="B176" s="15">
        <v>52.7</v>
      </c>
      <c r="C176" s="43">
        <f t="shared" si="6"/>
        <v>-0.79999999999999716</v>
      </c>
      <c r="D176" s="16">
        <f t="shared" si="7"/>
        <v>4.5634920634920695E-2</v>
      </c>
      <c r="E176" s="15">
        <v>23.690000999999999</v>
      </c>
      <c r="F176" s="16">
        <f t="shared" si="8"/>
        <v>-3.1479886814386293E-2</v>
      </c>
    </row>
    <row r="177" spans="1:6" x14ac:dyDescent="0.45">
      <c r="A177" s="6">
        <v>44896</v>
      </c>
      <c r="B177" s="15">
        <v>51.3</v>
      </c>
      <c r="C177" s="43">
        <f t="shared" si="6"/>
        <v>-1.4000000000000057</v>
      </c>
      <c r="D177" s="16">
        <f t="shared" si="7"/>
        <v>-6.3868613138686081E-2</v>
      </c>
      <c r="E177" s="15">
        <v>22.23</v>
      </c>
      <c r="F177" s="16">
        <f t="shared" si="8"/>
        <v>-0.10471204188481664</v>
      </c>
    </row>
    <row r="178" spans="1:6" x14ac:dyDescent="0.45">
      <c r="A178" s="6">
        <v>44927</v>
      </c>
      <c r="B178" s="15">
        <v>50.2</v>
      </c>
      <c r="C178" s="43">
        <f t="shared" si="6"/>
        <v>-1.0999999999999943</v>
      </c>
      <c r="D178" s="16">
        <f t="shared" si="7"/>
        <v>3.7190082644628086E-2</v>
      </c>
      <c r="E178" s="15">
        <v>24.860001</v>
      </c>
      <c r="F178" s="16">
        <f t="shared" si="8"/>
        <v>8.8441374781085935E-2</v>
      </c>
    </row>
    <row r="179" spans="1:6" x14ac:dyDescent="0.45">
      <c r="A179" s="6">
        <v>44958</v>
      </c>
      <c r="B179" s="15">
        <v>50</v>
      </c>
      <c r="C179" s="43">
        <f t="shared" si="6"/>
        <v>-0.20000000000000284</v>
      </c>
      <c r="D179" s="16">
        <f t="shared" si="7"/>
        <v>3.3057851239669533E-2</v>
      </c>
      <c r="E179" s="15">
        <v>22.879999000000002</v>
      </c>
      <c r="F179" s="16">
        <f t="shared" si="8"/>
        <v>-4.8648650671461513E-2</v>
      </c>
    </row>
    <row r="180" spans="1:6" x14ac:dyDescent="0.45">
      <c r="A180" s="6">
        <v>44986</v>
      </c>
      <c r="B180" s="15">
        <v>50.5</v>
      </c>
      <c r="C180" s="43">
        <f t="shared" si="6"/>
        <v>0.5</v>
      </c>
      <c r="D180" s="16">
        <f t="shared" si="7"/>
        <v>0.56346749226006199</v>
      </c>
      <c r="E180" s="15">
        <v>22.940000999999999</v>
      </c>
      <c r="F180" s="16">
        <f t="shared" si="8"/>
        <v>-0.13204687854710562</v>
      </c>
    </row>
    <row r="181" spans="1:6" x14ac:dyDescent="0.45">
      <c r="A181" s="6">
        <v>45017</v>
      </c>
      <c r="B181" s="15">
        <v>49.1</v>
      </c>
      <c r="C181" s="43">
        <f t="shared" si="6"/>
        <v>-1.3999999999999986</v>
      </c>
      <c r="D181" s="16">
        <f t="shared" si="7"/>
        <v>-0.11905022490235095</v>
      </c>
      <c r="E181" s="15">
        <v>23.139999</v>
      </c>
      <c r="F181" s="16">
        <f t="shared" si="8"/>
        <v>-5.8584255492270088E-2</v>
      </c>
    </row>
    <row r="182" spans="1:6" x14ac:dyDescent="0.45">
      <c r="A182" s="6">
        <v>45047</v>
      </c>
      <c r="B182" s="15">
        <v>48</v>
      </c>
      <c r="C182" s="43">
        <f t="shared" si="6"/>
        <v>-1.1000000000000014</v>
      </c>
      <c r="D182" s="16">
        <f t="shared" si="7"/>
        <v>-0.179141998173591</v>
      </c>
      <c r="E182" s="15">
        <v>21.870000999999998</v>
      </c>
      <c r="F182" s="16">
        <f t="shared" si="8"/>
        <v>-0.11385733387358188</v>
      </c>
    </row>
    <row r="183" spans="1:6" x14ac:dyDescent="0.45">
      <c r="A183" s="6">
        <v>45078</v>
      </c>
      <c r="B183" s="15">
        <v>48.4</v>
      </c>
      <c r="C183" s="43">
        <f t="shared" si="6"/>
        <v>0.39999999999999858</v>
      </c>
      <c r="D183" s="16">
        <f t="shared" si="7"/>
        <v>-7.6464538337216448E-2</v>
      </c>
      <c r="E183" s="15">
        <v>22.549999</v>
      </c>
      <c r="F183" s="16">
        <f t="shared" si="8"/>
        <v>6.2676723029063242E-2</v>
      </c>
    </row>
    <row r="184" spans="1:6" x14ac:dyDescent="0.45">
      <c r="A184" s="6">
        <v>45108</v>
      </c>
      <c r="B184" s="15">
        <v>48.2</v>
      </c>
      <c r="C184" s="43">
        <f t="shared" si="6"/>
        <v>-0.19999999999999574</v>
      </c>
      <c r="D184" s="16">
        <f t="shared" si="7"/>
        <v>-0.10681856927900601</v>
      </c>
      <c r="E184" s="15">
        <v>23.360001</v>
      </c>
      <c r="F184" s="16">
        <f t="shared" si="8"/>
        <v>2.7264775725593715E-2</v>
      </c>
    </row>
    <row r="185" spans="1:6" x14ac:dyDescent="0.45">
      <c r="A185" s="6">
        <v>45139</v>
      </c>
      <c r="B185" s="15">
        <v>49.6</v>
      </c>
      <c r="C185" s="43">
        <f t="shared" si="6"/>
        <v>1.3999999999999986</v>
      </c>
      <c r="D185" s="16">
        <f t="shared" si="7"/>
        <v>-0.10951526032315984</v>
      </c>
      <c r="E185" s="15">
        <v>22.209999</v>
      </c>
      <c r="F185" s="16">
        <f t="shared" si="8"/>
        <v>1.3692332268370633E-2</v>
      </c>
    </row>
    <row r="186" spans="1:6" x14ac:dyDescent="0.45">
      <c r="A186" s="6">
        <v>45170</v>
      </c>
      <c r="B186" s="15">
        <v>49.6</v>
      </c>
      <c r="C186" s="43">
        <f t="shared" si="6"/>
        <v>0</v>
      </c>
      <c r="D186" s="16">
        <f t="shared" si="7"/>
        <v>-7.8066914498141182E-2</v>
      </c>
      <c r="E186" s="15">
        <v>21.51</v>
      </c>
      <c r="F186" s="16">
        <f t="shared" si="8"/>
        <v>9.6330219351161261E-2</v>
      </c>
    </row>
    <row r="187" spans="1:6" x14ac:dyDescent="0.45">
      <c r="A187" s="6">
        <v>45200</v>
      </c>
      <c r="B187" s="15">
        <v>48.7</v>
      </c>
      <c r="C187" s="43">
        <f t="shared" si="6"/>
        <v>-0.89999999999999858</v>
      </c>
      <c r="D187" s="16">
        <f t="shared" si="7"/>
        <v>-8.9719626168224265E-2</v>
      </c>
      <c r="E187" s="15">
        <v>20.74</v>
      </c>
      <c r="F187" s="16">
        <f t="shared" si="8"/>
        <v>9.6529927438693264E-4</v>
      </c>
    </row>
    <row r="188" spans="1:6" x14ac:dyDescent="0.45">
      <c r="A188" s="6">
        <v>45231</v>
      </c>
      <c r="B188" s="15">
        <v>48.2</v>
      </c>
      <c r="C188" s="43">
        <f t="shared" si="6"/>
        <v>-0.5</v>
      </c>
      <c r="D188" s="16">
        <f t="shared" si="7"/>
        <v>-8.5388994307400323E-2</v>
      </c>
      <c r="E188" s="15">
        <v>22.450001</v>
      </c>
      <c r="F188" s="16">
        <f t="shared" si="8"/>
        <v>-5.2342758449018145E-2</v>
      </c>
    </row>
    <row r="189" spans="1:6" x14ac:dyDescent="0.45">
      <c r="A189" s="6">
        <v>45261</v>
      </c>
      <c r="B189" s="15">
        <v>47.7</v>
      </c>
      <c r="C189" s="43">
        <f t="shared" si="6"/>
        <v>-0.5</v>
      </c>
      <c r="D189" s="16">
        <f t="shared" si="7"/>
        <v>-7.0175438596491113E-2</v>
      </c>
      <c r="E189" s="15">
        <v>24.34</v>
      </c>
      <c r="F189" s="16">
        <f t="shared" si="8"/>
        <v>9.491677912730534E-2</v>
      </c>
    </row>
    <row r="190" spans="1:6" x14ac:dyDescent="0.45">
      <c r="A190" s="6">
        <v>45292</v>
      </c>
      <c r="B190" s="15">
        <v>47.6</v>
      </c>
      <c r="C190" s="43">
        <f t="shared" si="6"/>
        <v>-0.10000000000000142</v>
      </c>
      <c r="D190" s="16">
        <f t="shared" si="7"/>
        <v>-5.1792828685259029E-2</v>
      </c>
      <c r="E190" s="15">
        <v>23.620000999999998</v>
      </c>
      <c r="F190" s="16">
        <f t="shared" si="8"/>
        <v>-4.9879322209198662E-2</v>
      </c>
    </row>
    <row r="191" spans="1:6" x14ac:dyDescent="0.45">
      <c r="A191" s="6">
        <v>45323</v>
      </c>
      <c r="B191" s="15">
        <v>50.1</v>
      </c>
      <c r="C191" s="43">
        <f t="shared" si="6"/>
        <v>2.5</v>
      </c>
      <c r="D191" s="16">
        <f t="shared" si="7"/>
        <v>2.0000000000000018E-3</v>
      </c>
      <c r="E191" s="15">
        <v>23.92</v>
      </c>
      <c r="F191" s="16">
        <f t="shared" si="8"/>
        <v>4.5454591147490842E-2</v>
      </c>
    </row>
    <row r="192" spans="1:6" x14ac:dyDescent="0.45">
      <c r="A192" s="6">
        <v>45352</v>
      </c>
      <c r="B192" s="15">
        <v>47.8</v>
      </c>
      <c r="C192" s="43">
        <f t="shared" si="6"/>
        <v>-2.3000000000000043</v>
      </c>
      <c r="D192" s="16">
        <f t="shared" si="7"/>
        <v>-5.3465346534653513E-2</v>
      </c>
      <c r="E192" s="15">
        <v>24.66</v>
      </c>
      <c r="F192" s="16">
        <f t="shared" si="8"/>
        <v>7.4978157150036751E-2</v>
      </c>
    </row>
    <row r="193" spans="1:6" x14ac:dyDescent="0.45">
      <c r="A193" s="6">
        <v>45383</v>
      </c>
      <c r="B193" s="15">
        <v>47.3</v>
      </c>
      <c r="C193" s="43">
        <f t="shared" si="6"/>
        <v>-0.5</v>
      </c>
      <c r="D193" s="16">
        <f t="shared" si="7"/>
        <v>-3.665987780040747E-2</v>
      </c>
      <c r="E193" s="15">
        <v>23.34</v>
      </c>
      <c r="F193" s="16">
        <f t="shared" si="8"/>
        <v>8.6430859396320336E-3</v>
      </c>
    </row>
    <row r="194" spans="1:6" x14ac:dyDescent="0.45">
      <c r="A194" s="6">
        <v>45413</v>
      </c>
      <c r="B194" s="15">
        <v>49.6</v>
      </c>
      <c r="C194" s="43">
        <f>B194-B193</f>
        <v>2.3000000000000043</v>
      </c>
      <c r="D194" s="16">
        <f t="shared" si="7"/>
        <v>3.3333333333333437E-2</v>
      </c>
      <c r="E194" s="15">
        <v>24.65</v>
      </c>
      <c r="F194" s="16">
        <f t="shared" si="8"/>
        <v>0.12711471755305359</v>
      </c>
    </row>
    <row r="195" spans="1:6" x14ac:dyDescent="0.45">
      <c r="A195" s="6">
        <v>45444</v>
      </c>
      <c r="B195" s="15"/>
      <c r="C195" s="43"/>
      <c r="D195" s="16"/>
      <c r="E195" s="15">
        <v>24.43</v>
      </c>
      <c r="F195" s="16">
        <f t="shared" si="8"/>
        <v>8.3370336291367364E-2</v>
      </c>
    </row>
  </sheetData>
  <conditionalFormatting sqref="B2:B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B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5E5-1DB0-4C0D-B7F8-9213178EB88E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BED7-AC18-4CB8-A8F7-ECA1AAC2B66A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09E1-2F04-4441-BB88-D84A2A47C396}">
  <sheetPr>
    <tabColor rgb="FFFF0000"/>
  </sheetPr>
  <dimension ref="B2:AP115"/>
  <sheetViews>
    <sheetView tabSelected="1" zoomScaleNormal="100" workbookViewId="0">
      <pane xSplit="2" ySplit="2" topLeftCell="C88" activePane="bottomRight" state="frozen"/>
      <selection pane="topRight" activeCell="C1" sqref="C1"/>
      <selection pane="bottomLeft" activeCell="A6" sqref="A6"/>
      <selection pane="bottomRight" activeCell="J94" sqref="J94"/>
    </sheetView>
  </sheetViews>
  <sheetFormatPr baseColWidth="10" defaultRowHeight="11.65" x14ac:dyDescent="0.35"/>
  <cols>
    <col min="1" max="1" width="7.3984375" style="50" customWidth="1"/>
    <col min="2" max="2" width="10.6640625" style="55"/>
    <col min="3" max="3" width="2.59765625" style="52" customWidth="1"/>
    <col min="4" max="4" width="6.1328125" style="51" customWidth="1"/>
    <col min="5" max="9" width="6.1328125" style="50" customWidth="1"/>
    <col min="10" max="10" width="6.1328125" style="51" customWidth="1"/>
    <col min="11" max="11" width="7.59765625" style="50" bestFit="1" customWidth="1"/>
    <col min="12" max="12" width="7.59765625" style="50" hidden="1" customWidth="1"/>
    <col min="13" max="13" width="6.640625E-2" style="50" customWidth="1"/>
    <col min="14" max="14" width="6.1328125" style="50" bestFit="1" customWidth="1"/>
    <col min="15" max="15" width="7.6640625" style="50" customWidth="1"/>
    <col min="16" max="16" width="8.1328125" style="50" bestFit="1" customWidth="1"/>
    <col min="17" max="16384" width="10.6640625" style="50"/>
  </cols>
  <sheetData>
    <row r="2" spans="2:16" s="47" customFormat="1" x14ac:dyDescent="0.35">
      <c r="B2" s="54"/>
      <c r="C2" s="48"/>
      <c r="D2" s="49" t="s">
        <v>10</v>
      </c>
      <c r="E2" s="47" t="s">
        <v>11</v>
      </c>
      <c r="F2" s="47" t="s">
        <v>31</v>
      </c>
      <c r="G2" s="47" t="s">
        <v>39</v>
      </c>
      <c r="H2" s="47" t="s">
        <v>32</v>
      </c>
      <c r="I2" s="47" t="s">
        <v>13</v>
      </c>
      <c r="J2" s="49" t="s">
        <v>34</v>
      </c>
      <c r="K2" s="47" t="s">
        <v>33</v>
      </c>
      <c r="L2" s="47" t="s">
        <v>35</v>
      </c>
      <c r="M2" s="47" t="s">
        <v>40</v>
      </c>
      <c r="N2" s="47" t="s">
        <v>36</v>
      </c>
      <c r="O2" s="47" t="s">
        <v>37</v>
      </c>
      <c r="P2" s="47" t="s">
        <v>38</v>
      </c>
    </row>
    <row r="3" spans="2:16" x14ac:dyDescent="0.35">
      <c r="B3" s="56">
        <v>42064</v>
      </c>
      <c r="C3" s="57"/>
      <c r="D3" s="58">
        <f>VLOOKUP($B3,Global!$A:$B,2,FALSE)</f>
        <v>51.8</v>
      </c>
      <c r="E3" s="58">
        <f>VLOOKUP($B3,US!$A:$B,2,FALSE)</f>
        <v>55.3</v>
      </c>
      <c r="F3" s="58">
        <f>VLOOKUP($B3,China!$A:$B,2,FALSE)</f>
        <v>50.1</v>
      </c>
      <c r="G3" s="58">
        <f>VLOOKUP($B3,'Euro Area'!$A:$B,2,FALSE)</f>
        <v>52.2</v>
      </c>
      <c r="H3" s="58">
        <f>VLOOKUP($B3,Japan!$A:$B,2,FALSE)</f>
        <v>50.3</v>
      </c>
      <c r="I3" s="59">
        <f>VLOOKUP($B3,UK!$A:$B,2,FALSE)</f>
        <v>54.4</v>
      </c>
      <c r="J3" s="58">
        <f>VLOOKUP($B3,France!$A:$B,2,FALSE)</f>
        <v>51.8</v>
      </c>
      <c r="K3" s="58">
        <f>VLOOKUP($B3,Germany!$A:$B,2,FALSE)</f>
        <v>52.8</v>
      </c>
      <c r="L3" s="51"/>
      <c r="M3" s="51"/>
      <c r="N3" s="58">
        <f>VLOOKUP($B3,Canada!$A:$B,2,FALSE)</f>
        <v>48.9</v>
      </c>
      <c r="O3" s="58">
        <f>VLOOKUP($B3,Australia!$A:$B,2,FALSE)</f>
        <v>46.3</v>
      </c>
      <c r="P3" s="58">
        <f>VLOOKUP($B3,NewZealand!$A:$B,2,FALSE)</f>
        <v>54.7822942728314</v>
      </c>
    </row>
    <row r="4" spans="2:16" x14ac:dyDescent="0.35">
      <c r="B4" s="56">
        <v>42095</v>
      </c>
      <c r="C4" s="57"/>
      <c r="D4" s="58">
        <f>VLOOKUP($B4,Global!$A:$B,2,FALSE)</f>
        <v>51</v>
      </c>
      <c r="E4" s="58">
        <f>VLOOKUP($B4,US!$A:$B,2,FALSE)</f>
        <v>54.1</v>
      </c>
      <c r="F4" s="58">
        <f>VLOOKUP($B4,China!$A:$B,2,FALSE)</f>
        <v>50.1</v>
      </c>
      <c r="G4" s="58">
        <f>VLOOKUP($B4,'Euro Area'!$A:$B,2,FALSE)</f>
        <v>52</v>
      </c>
      <c r="H4" s="58">
        <f>VLOOKUP($B4,Japan!$A:$B,2,FALSE)</f>
        <v>49.9</v>
      </c>
      <c r="I4" s="59">
        <f>VLOOKUP($B4,UK!$A:$B,2,FALSE)</f>
        <v>51.9</v>
      </c>
      <c r="J4" s="58">
        <f>VLOOKUP($B4,France!$A:$B,2,FALSE)</f>
        <v>51</v>
      </c>
      <c r="K4" s="58">
        <f>VLOOKUP($B4,Germany!$A:$B,2,FALSE)</f>
        <v>52.1</v>
      </c>
      <c r="L4" s="51"/>
      <c r="M4" s="51"/>
      <c r="N4" s="58">
        <f>VLOOKUP($B4,Canada!$A:$B,2,FALSE)</f>
        <v>49</v>
      </c>
      <c r="O4" s="58">
        <f>VLOOKUP($B4,Australia!$A:$B,2,FALSE)</f>
        <v>48</v>
      </c>
      <c r="P4" s="58">
        <f>VLOOKUP($B4,NewZealand!$A:$B,2,FALSE)</f>
        <v>52.337448703873399</v>
      </c>
    </row>
    <row r="5" spans="2:16" x14ac:dyDescent="0.35">
      <c r="B5" s="56">
        <v>42125</v>
      </c>
      <c r="C5" s="57"/>
      <c r="D5" s="58">
        <f>VLOOKUP($B5,Global!$A:$B,2,FALSE)</f>
        <v>51.2</v>
      </c>
      <c r="E5" s="58">
        <f>VLOOKUP($B5,US!$A:$B,2,FALSE)</f>
        <v>53.8</v>
      </c>
      <c r="F5" s="58">
        <f>VLOOKUP($B5,China!$A:$B,2,FALSE)</f>
        <v>50.2</v>
      </c>
      <c r="G5" s="58">
        <f>VLOOKUP($B5,'Euro Area'!$A:$B,2,FALSE)</f>
        <v>52.2</v>
      </c>
      <c r="H5" s="58">
        <f>VLOOKUP($B5,Japan!$A:$B,2,FALSE)</f>
        <v>50.9</v>
      </c>
      <c r="I5" s="59">
        <f>VLOOKUP($B5,UK!$A:$B,2,FALSE)</f>
        <v>52.2</v>
      </c>
      <c r="J5" s="58">
        <f>VLOOKUP($B5,France!$A:$B,2,FALSE)</f>
        <v>51.2</v>
      </c>
      <c r="K5" s="58">
        <f>VLOOKUP($B5,Germany!$A:$B,2,FALSE)</f>
        <v>51.1</v>
      </c>
      <c r="L5" s="51"/>
      <c r="M5" s="51"/>
      <c r="N5" s="58">
        <f>VLOOKUP($B5,Canada!$A:$B,2,FALSE)</f>
        <v>49.8</v>
      </c>
      <c r="O5" s="58">
        <f>VLOOKUP($B5,Australia!$A:$B,2,FALSE)</f>
        <v>52.29</v>
      </c>
      <c r="P5" s="58">
        <f>VLOOKUP($B5,NewZealand!$A:$B,2,FALSE)</f>
        <v>51.445669244171299</v>
      </c>
    </row>
    <row r="6" spans="2:16" x14ac:dyDescent="0.35">
      <c r="B6" s="56">
        <v>42156</v>
      </c>
      <c r="C6" s="57"/>
      <c r="D6" s="58">
        <f>VLOOKUP($B6,Global!$A:$B,2,FALSE)</f>
        <v>51</v>
      </c>
      <c r="E6" s="58">
        <f>VLOOKUP($B6,US!$A:$B,2,FALSE)</f>
        <v>53.6</v>
      </c>
      <c r="F6" s="58">
        <f>VLOOKUP($B6,China!$A:$B,2,FALSE)</f>
        <v>50.2</v>
      </c>
      <c r="G6" s="58">
        <f>VLOOKUP($B6,'Euro Area'!$A:$B,2,FALSE)</f>
        <v>52.5</v>
      </c>
      <c r="H6" s="58">
        <f>VLOOKUP($B6,Japan!$A:$B,2,FALSE)</f>
        <v>50.1</v>
      </c>
      <c r="I6" s="59">
        <f>VLOOKUP($B6,UK!$A:$B,2,FALSE)</f>
        <v>51.9</v>
      </c>
      <c r="J6" s="58">
        <f>VLOOKUP($B6,France!$A:$B,2,FALSE)</f>
        <v>51</v>
      </c>
      <c r="K6" s="58">
        <f>VLOOKUP($B6,Germany!$A:$B,2,FALSE)</f>
        <v>51.9</v>
      </c>
      <c r="L6" s="51"/>
      <c r="M6" s="51"/>
      <c r="N6" s="58">
        <f>VLOOKUP($B6,Canada!$A:$B,2,FALSE)</f>
        <v>51.3</v>
      </c>
      <c r="O6" s="58">
        <f>VLOOKUP($B6,Australia!$A:$B,2,FALSE)</f>
        <v>44.2</v>
      </c>
      <c r="P6" s="58">
        <f>VLOOKUP($B6,NewZealand!$A:$B,2,FALSE)</f>
        <v>55.1807836368314</v>
      </c>
    </row>
    <row r="7" spans="2:16" x14ac:dyDescent="0.35">
      <c r="B7" s="56">
        <v>42186</v>
      </c>
      <c r="C7" s="57"/>
      <c r="D7" s="58">
        <f>VLOOKUP($B7,Global!$A:$B,2,FALSE)</f>
        <v>51</v>
      </c>
      <c r="E7" s="58">
        <f>VLOOKUP($B7,US!$A:$B,2,FALSE)</f>
        <v>53.8</v>
      </c>
      <c r="F7" s="58">
        <f>VLOOKUP($B7,China!$A:$B,2,FALSE)</f>
        <v>50</v>
      </c>
      <c r="G7" s="58">
        <f>VLOOKUP($B7,'Euro Area'!$A:$B,2,FALSE)</f>
        <v>52.4</v>
      </c>
      <c r="H7" s="58">
        <f>VLOOKUP($B7,Japan!$A:$B,2,FALSE)</f>
        <v>51.2</v>
      </c>
      <c r="I7" s="59">
        <f>VLOOKUP($B7,UK!$A:$B,2,FALSE)</f>
        <v>52.5</v>
      </c>
      <c r="J7" s="58">
        <f>VLOOKUP($B7,France!$A:$B,2,FALSE)</f>
        <v>51</v>
      </c>
      <c r="K7" s="58">
        <f>VLOOKUP($B7,Germany!$A:$B,2,FALSE)</f>
        <v>51.8</v>
      </c>
      <c r="L7" s="51"/>
      <c r="M7" s="51"/>
      <c r="N7" s="58">
        <f>VLOOKUP($B7,Canada!$A:$B,2,FALSE)</f>
        <v>50.8</v>
      </c>
      <c r="O7" s="58">
        <f>VLOOKUP($B7,Australia!$A:$B,2,FALSE)</f>
        <v>50.4</v>
      </c>
      <c r="P7" s="58">
        <f>VLOOKUP($B7,NewZealand!$A:$B,2,FALSE)</f>
        <v>54.381444828161598</v>
      </c>
    </row>
    <row r="8" spans="2:16" x14ac:dyDescent="0.35">
      <c r="B8" s="56">
        <v>42217</v>
      </c>
      <c r="C8" s="57"/>
      <c r="D8" s="58">
        <f>VLOOKUP($B8,Global!$A:$B,2,FALSE)</f>
        <v>50.7</v>
      </c>
      <c r="E8" s="58">
        <f>VLOOKUP($B8,US!$A:$B,2,FALSE)</f>
        <v>53</v>
      </c>
      <c r="F8" s="58">
        <f>VLOOKUP($B8,China!$A:$B,2,FALSE)</f>
        <v>47.3</v>
      </c>
      <c r="G8" s="58">
        <f>VLOOKUP($B8,'Euro Area'!$A:$B,2,FALSE)</f>
        <v>52.3</v>
      </c>
      <c r="H8" s="58">
        <f>VLOOKUP($B8,Japan!$A:$B,2,FALSE)</f>
        <v>51.7</v>
      </c>
      <c r="I8" s="59">
        <f>VLOOKUP($B8,UK!$A:$B,2,FALSE)</f>
        <v>51.6</v>
      </c>
      <c r="J8" s="58">
        <f>VLOOKUP($B8,France!$A:$B,2,FALSE)</f>
        <v>50.7</v>
      </c>
      <c r="K8" s="58">
        <f>VLOOKUP($B8,Germany!$A:$B,2,FALSE)</f>
        <v>53.3</v>
      </c>
      <c r="L8" s="51"/>
      <c r="M8" s="51"/>
      <c r="N8" s="58">
        <f>VLOOKUP($B8,Canada!$A:$B,2,FALSE)</f>
        <v>49.4</v>
      </c>
      <c r="O8" s="58">
        <f>VLOOKUP($B8,Australia!$A:$B,2,FALSE)</f>
        <v>51.7</v>
      </c>
      <c r="P8" s="58">
        <f>VLOOKUP($B8,NewZealand!$A:$B,2,FALSE)</f>
        <v>54.870796907468197</v>
      </c>
    </row>
    <row r="9" spans="2:16" x14ac:dyDescent="0.35">
      <c r="B9" s="56">
        <v>42248</v>
      </c>
      <c r="C9" s="57"/>
      <c r="D9" s="58">
        <f>VLOOKUP($B9,Global!$A:$B,2,FALSE)</f>
        <v>50.6</v>
      </c>
      <c r="E9" s="58">
        <f>VLOOKUP($B9,US!$A:$B,2,FALSE)</f>
        <v>53.1</v>
      </c>
      <c r="F9" s="58">
        <f>VLOOKUP($B9,China!$A:$B,2,FALSE)</f>
        <v>47.2</v>
      </c>
      <c r="G9" s="58">
        <f>VLOOKUP($B9,'Euro Area'!$A:$B,2,FALSE)</f>
        <v>52</v>
      </c>
      <c r="H9" s="58">
        <f>VLOOKUP($B9,Japan!$A:$B,2,FALSE)</f>
        <v>51</v>
      </c>
      <c r="I9" s="59">
        <f>VLOOKUP($B9,UK!$A:$B,2,FALSE)</f>
        <v>51.6</v>
      </c>
      <c r="J9" s="58">
        <f>VLOOKUP($B9,France!$A:$B,2,FALSE)</f>
        <v>50.6</v>
      </c>
      <c r="K9" s="58">
        <f>VLOOKUP($B9,Germany!$A:$B,2,FALSE)</f>
        <v>52.3</v>
      </c>
      <c r="L9" s="51"/>
      <c r="M9" s="51"/>
      <c r="N9" s="58">
        <f>VLOOKUP($B9,Canada!$A:$B,2,FALSE)</f>
        <v>48.6</v>
      </c>
      <c r="O9" s="58">
        <f>VLOOKUP($B9,Australia!$A:$B,2,FALSE)</f>
        <v>52.1</v>
      </c>
      <c r="P9" s="58">
        <f>VLOOKUP($B9,NewZealand!$A:$B,2,FALSE)</f>
        <v>54.096709865768197</v>
      </c>
    </row>
    <row r="10" spans="2:16" x14ac:dyDescent="0.35">
      <c r="B10" s="56">
        <v>42278</v>
      </c>
      <c r="C10" s="57"/>
      <c r="D10" s="58">
        <f>VLOOKUP($B10,Global!$A:$B,2,FALSE)</f>
        <v>51.4</v>
      </c>
      <c r="E10" s="58">
        <f>VLOOKUP($B10,US!$A:$B,2,FALSE)</f>
        <v>54.1</v>
      </c>
      <c r="F10" s="58">
        <f>VLOOKUP($B10,China!$A:$B,2,FALSE)</f>
        <v>48.3</v>
      </c>
      <c r="G10" s="58">
        <f>VLOOKUP($B10,'Euro Area'!$A:$B,2,FALSE)</f>
        <v>52.3</v>
      </c>
      <c r="H10" s="58">
        <f>VLOOKUP($B10,Japan!$A:$B,2,FALSE)</f>
        <v>52.4</v>
      </c>
      <c r="I10" s="59">
        <f>VLOOKUP($B10,UK!$A:$B,2,FALSE)</f>
        <v>54.3</v>
      </c>
      <c r="J10" s="58">
        <f>VLOOKUP($B10,France!$A:$B,2,FALSE)</f>
        <v>51.4</v>
      </c>
      <c r="K10" s="58">
        <f>VLOOKUP($B10,Germany!$A:$B,2,FALSE)</f>
        <v>52.1</v>
      </c>
      <c r="L10" s="51"/>
      <c r="M10" s="51"/>
      <c r="N10" s="58">
        <f>VLOOKUP($B10,Canada!$A:$B,2,FALSE)</f>
        <v>48</v>
      </c>
      <c r="O10" s="58">
        <f>VLOOKUP($B10,Australia!$A:$B,2,FALSE)</f>
        <v>50.2</v>
      </c>
      <c r="P10" s="58">
        <f>VLOOKUP($B10,NewZealand!$A:$B,2,FALSE)</f>
        <v>53.140695996963103</v>
      </c>
    </row>
    <row r="11" spans="2:16" x14ac:dyDescent="0.35">
      <c r="B11" s="56">
        <v>42309</v>
      </c>
      <c r="C11" s="57"/>
      <c r="D11" s="58">
        <f>VLOOKUP($B11,Global!$A:$B,2,FALSE)</f>
        <v>51.2</v>
      </c>
      <c r="E11" s="58">
        <f>VLOOKUP($B11,US!$A:$B,2,FALSE)</f>
        <v>52.8</v>
      </c>
      <c r="F11" s="58">
        <f>VLOOKUP($B11,China!$A:$B,2,FALSE)</f>
        <v>48.6</v>
      </c>
      <c r="G11" s="58">
        <f>VLOOKUP($B11,'Euro Area'!$A:$B,2,FALSE)</f>
        <v>52.8</v>
      </c>
      <c r="H11" s="58">
        <f>VLOOKUP($B11,Japan!$A:$B,2,FALSE)</f>
        <v>52.6</v>
      </c>
      <c r="I11" s="59">
        <f>VLOOKUP($B11,UK!$A:$B,2,FALSE)</f>
        <v>52.3</v>
      </c>
      <c r="J11" s="58">
        <f>VLOOKUP($B11,France!$A:$B,2,FALSE)</f>
        <v>51.2</v>
      </c>
      <c r="K11" s="58">
        <f>VLOOKUP($B11,Germany!$A:$B,2,FALSE)</f>
        <v>52.9</v>
      </c>
      <c r="L11" s="51"/>
      <c r="M11" s="51"/>
      <c r="N11" s="58">
        <f>VLOOKUP($B11,Canada!$A:$B,2,FALSE)</f>
        <v>48.6</v>
      </c>
      <c r="O11" s="58">
        <f>VLOOKUP($B11,Australia!$A:$B,2,FALSE)</f>
        <v>52.5</v>
      </c>
      <c r="P11" s="58">
        <f>VLOOKUP($B11,NewZealand!$A:$B,2,FALSE)</f>
        <v>55.032635885992697</v>
      </c>
    </row>
    <row r="12" spans="2:16" x14ac:dyDescent="0.35">
      <c r="B12" s="56">
        <v>42339</v>
      </c>
      <c r="C12" s="57"/>
      <c r="D12" s="58">
        <f>VLOOKUP($B12,Global!$A:$B,2,FALSE)</f>
        <v>50.9</v>
      </c>
      <c r="E12" s="58">
        <f>VLOOKUP($B12,US!$A:$B,2,FALSE)</f>
        <v>51.2</v>
      </c>
      <c r="F12" s="58">
        <f>VLOOKUP($B12,China!$A:$B,2,FALSE)</f>
        <v>48.2</v>
      </c>
      <c r="G12" s="58">
        <f>VLOOKUP($B12,'Euro Area'!$A:$B,2,FALSE)</f>
        <v>53.2</v>
      </c>
      <c r="H12" s="58">
        <f>VLOOKUP($B12,Japan!$A:$B,2,FALSE)</f>
        <v>52.6</v>
      </c>
      <c r="I12" s="59">
        <f>VLOOKUP($B12,UK!$A:$B,2,FALSE)</f>
        <v>51</v>
      </c>
      <c r="J12" s="58">
        <f>VLOOKUP($B12,France!$A:$B,2,FALSE)</f>
        <v>50.9</v>
      </c>
      <c r="K12" s="58">
        <f>VLOOKUP($B12,Germany!$A:$B,2,FALSE)</f>
        <v>53.2</v>
      </c>
      <c r="L12" s="51"/>
      <c r="M12" s="51"/>
      <c r="N12" s="58">
        <f>VLOOKUP($B12,Canada!$A:$B,2,FALSE)</f>
        <v>47.5</v>
      </c>
      <c r="O12" s="58">
        <f>VLOOKUP($B12,Australia!$A:$B,2,FALSE)</f>
        <v>51.9</v>
      </c>
      <c r="P12" s="58">
        <f>VLOOKUP($B12,NewZealand!$A:$B,2,FALSE)</f>
        <v>56.985602727074799</v>
      </c>
    </row>
    <row r="13" spans="2:16" x14ac:dyDescent="0.35">
      <c r="B13" s="56">
        <v>42370</v>
      </c>
      <c r="C13" s="57"/>
      <c r="D13" s="58">
        <f>VLOOKUP($B13,Global!$A:$B,2,FALSE)</f>
        <v>50.9</v>
      </c>
      <c r="E13" s="58">
        <f>VLOOKUP($B13,US!$A:$B,2,FALSE)</f>
        <v>52.4</v>
      </c>
      <c r="F13" s="58">
        <f>VLOOKUP($B13,China!$A:$B,2,FALSE)</f>
        <v>48.4</v>
      </c>
      <c r="G13" s="58">
        <f>VLOOKUP($B13,'Euro Area'!$A:$B,2,FALSE)</f>
        <v>52.3</v>
      </c>
      <c r="H13" s="58">
        <f>VLOOKUP($B13,Japan!$A:$B,2,FALSE)</f>
        <v>52.3</v>
      </c>
      <c r="I13" s="59">
        <f>VLOOKUP($B13,UK!$A:$B,2,FALSE)</f>
        <v>52.2</v>
      </c>
      <c r="J13" s="58">
        <f>VLOOKUP($B13,France!$A:$B,2,FALSE)</f>
        <v>50.9</v>
      </c>
      <c r="K13" s="58">
        <f>VLOOKUP($B13,Germany!$A:$B,2,FALSE)</f>
        <v>52.3</v>
      </c>
      <c r="L13" s="51"/>
      <c r="M13" s="51"/>
      <c r="N13" s="58">
        <f>VLOOKUP($B13,Canada!$A:$B,2,FALSE)</f>
        <v>49.3</v>
      </c>
      <c r="O13" s="58">
        <f>VLOOKUP($B13,Australia!$A:$B,2,FALSE)</f>
        <v>51.5</v>
      </c>
      <c r="P13" s="58">
        <f>VLOOKUP($B13,NewZealand!$A:$B,2,FALSE)</f>
        <v>59.789243036004997</v>
      </c>
    </row>
    <row r="14" spans="2:16" x14ac:dyDescent="0.35">
      <c r="B14" s="56">
        <v>42401</v>
      </c>
      <c r="C14" s="57"/>
      <c r="D14" s="58">
        <f>VLOOKUP($B14,Global!$A:$B,2,FALSE)</f>
        <v>50</v>
      </c>
      <c r="E14" s="58">
        <f>VLOOKUP($B14,US!$A:$B,2,FALSE)</f>
        <v>51.3</v>
      </c>
      <c r="F14" s="58">
        <f>VLOOKUP($B14,China!$A:$B,2,FALSE)</f>
        <v>48</v>
      </c>
      <c r="G14" s="58">
        <f>VLOOKUP($B14,'Euro Area'!$A:$B,2,FALSE)</f>
        <v>51.2</v>
      </c>
      <c r="H14" s="58">
        <f>VLOOKUP($B14,Japan!$A:$B,2,FALSE)</f>
        <v>50.1</v>
      </c>
      <c r="I14" s="59">
        <f>VLOOKUP($B14,UK!$A:$B,2,FALSE)</f>
        <v>50.8</v>
      </c>
      <c r="J14" s="58">
        <f>VLOOKUP($B14,France!$A:$B,2,FALSE)</f>
        <v>50</v>
      </c>
      <c r="K14" s="58">
        <f>VLOOKUP($B14,Germany!$A:$B,2,FALSE)</f>
        <v>50.5</v>
      </c>
      <c r="L14" s="51"/>
      <c r="M14" s="51"/>
      <c r="N14" s="58">
        <f>VLOOKUP($B14,Canada!$A:$B,2,FALSE)</f>
        <v>49.4</v>
      </c>
      <c r="O14" s="58">
        <f>VLOOKUP($B14,Australia!$A:$B,2,FALSE)</f>
        <v>53.5</v>
      </c>
      <c r="P14" s="58">
        <f>VLOOKUP($B14,NewZealand!$A:$B,2,FALSE)</f>
        <v>56.078910394119397</v>
      </c>
    </row>
    <row r="15" spans="2:16" x14ac:dyDescent="0.35">
      <c r="B15" s="56">
        <v>42430</v>
      </c>
      <c r="C15" s="57"/>
      <c r="D15" s="58">
        <f>VLOOKUP($B15,Global!$A:$B,2,FALSE)</f>
        <v>50.5</v>
      </c>
      <c r="E15" s="58">
        <f>VLOOKUP($B15,US!$A:$B,2,FALSE)</f>
        <v>51.5</v>
      </c>
      <c r="F15" s="58">
        <f>VLOOKUP($B15,China!$A:$B,2,FALSE)</f>
        <v>49.7</v>
      </c>
      <c r="G15" s="58">
        <f>VLOOKUP($B15,'Euro Area'!$A:$B,2,FALSE)</f>
        <v>51.6</v>
      </c>
      <c r="H15" s="58">
        <f>VLOOKUP($B15,Japan!$A:$B,2,FALSE)</f>
        <v>49.1</v>
      </c>
      <c r="I15" s="59">
        <f>VLOOKUP($B15,UK!$A:$B,2,FALSE)</f>
        <v>51.1</v>
      </c>
      <c r="J15" s="58">
        <f>VLOOKUP($B15,France!$A:$B,2,FALSE)</f>
        <v>50.5</v>
      </c>
      <c r="K15" s="58">
        <f>VLOOKUP($B15,Germany!$A:$B,2,FALSE)</f>
        <v>50.7</v>
      </c>
      <c r="L15" s="51"/>
      <c r="M15" s="51"/>
      <c r="N15" s="58">
        <f>VLOOKUP($B15,Canada!$A:$B,2,FALSE)</f>
        <v>51.5</v>
      </c>
      <c r="O15" s="58">
        <f>VLOOKUP($B15,Australia!$A:$B,2,FALSE)</f>
        <v>58.1</v>
      </c>
      <c r="P15" s="58">
        <f>VLOOKUP($B15,NewZealand!$A:$B,2,FALSE)</f>
        <v>54.178654064476802</v>
      </c>
    </row>
    <row r="16" spans="2:16" x14ac:dyDescent="0.35">
      <c r="B16" s="56">
        <v>42461</v>
      </c>
      <c r="C16" s="57"/>
      <c r="D16" s="58">
        <f>VLOOKUP($B16,Global!$A:$B,2,FALSE)</f>
        <v>50.1</v>
      </c>
      <c r="E16" s="58">
        <f>VLOOKUP($B16,US!$A:$B,2,FALSE)</f>
        <v>50.8</v>
      </c>
      <c r="F16" s="58">
        <f>VLOOKUP($B16,China!$A:$B,2,FALSE)</f>
        <v>49.4</v>
      </c>
      <c r="G16" s="58">
        <f>VLOOKUP($B16,'Euro Area'!$A:$B,2,FALSE)</f>
        <v>51.7</v>
      </c>
      <c r="H16" s="58">
        <f>VLOOKUP($B16,Japan!$A:$B,2,FALSE)</f>
        <v>48.2</v>
      </c>
      <c r="I16" s="59">
        <f>VLOOKUP($B16,UK!$A:$B,2,FALSE)</f>
        <v>50</v>
      </c>
      <c r="J16" s="58">
        <f>VLOOKUP($B16,France!$A:$B,2,FALSE)</f>
        <v>50.1</v>
      </c>
      <c r="K16" s="58">
        <f>VLOOKUP($B16,Germany!$A:$B,2,FALSE)</f>
        <v>51.8</v>
      </c>
      <c r="L16" s="51"/>
      <c r="M16" s="51"/>
      <c r="N16" s="58">
        <f>VLOOKUP($B16,Canada!$A:$B,2,FALSE)</f>
        <v>52.2</v>
      </c>
      <c r="O16" s="58">
        <f>VLOOKUP($B16,Australia!$A:$B,2,FALSE)</f>
        <v>53.4</v>
      </c>
      <c r="P16" s="58">
        <f>VLOOKUP($B16,NewZealand!$A:$B,2,FALSE)</f>
        <v>56.546320970312202</v>
      </c>
    </row>
    <row r="17" spans="2:16" x14ac:dyDescent="0.35">
      <c r="B17" s="56">
        <v>42491</v>
      </c>
      <c r="C17" s="57"/>
      <c r="D17" s="58">
        <f>VLOOKUP($B17,Global!$A:$B,2,FALSE)</f>
        <v>50</v>
      </c>
      <c r="E17" s="58">
        <f>VLOOKUP($B17,US!$A:$B,2,FALSE)</f>
        <v>50.7</v>
      </c>
      <c r="F17" s="58">
        <f>VLOOKUP($B17,China!$A:$B,2,FALSE)</f>
        <v>49.2</v>
      </c>
      <c r="G17" s="58">
        <f>VLOOKUP($B17,'Euro Area'!$A:$B,2,FALSE)</f>
        <v>51.5</v>
      </c>
      <c r="H17" s="58">
        <f>VLOOKUP($B17,Japan!$A:$B,2,FALSE)</f>
        <v>47.7</v>
      </c>
      <c r="I17" s="59">
        <f>VLOOKUP($B17,UK!$A:$B,2,FALSE)</f>
        <v>50.7</v>
      </c>
      <c r="J17" s="58">
        <f>VLOOKUP($B17,France!$A:$B,2,FALSE)</f>
        <v>50</v>
      </c>
      <c r="K17" s="58">
        <f>VLOOKUP($B17,Germany!$A:$B,2,FALSE)</f>
        <v>52.1</v>
      </c>
      <c r="L17" s="51"/>
      <c r="M17" s="51"/>
      <c r="N17" s="58">
        <f>VLOOKUP($B17,Canada!$A:$B,2,FALSE)</f>
        <v>52.1</v>
      </c>
      <c r="O17" s="58">
        <f>VLOOKUP($B17,Australia!$A:$B,2,FALSE)</f>
        <v>51</v>
      </c>
      <c r="P17" s="58">
        <f>VLOOKUP($B17,NewZealand!$A:$B,2,FALSE)</f>
        <v>56.327478347796301</v>
      </c>
    </row>
    <row r="18" spans="2:16" x14ac:dyDescent="0.35">
      <c r="B18" s="56">
        <v>42522</v>
      </c>
      <c r="C18" s="57"/>
      <c r="D18" s="58">
        <f>VLOOKUP($B18,Global!$A:$B,2,FALSE)</f>
        <v>50.9</v>
      </c>
      <c r="E18" s="58">
        <f>VLOOKUP($B18,US!$A:$B,2,FALSE)</f>
        <v>51.3</v>
      </c>
      <c r="F18" s="58">
        <f>VLOOKUP($B18,China!$A:$B,2,FALSE)</f>
        <v>48.6</v>
      </c>
      <c r="G18" s="58">
        <f>VLOOKUP($B18,'Euro Area'!$A:$B,2,FALSE)</f>
        <v>52.8</v>
      </c>
      <c r="H18" s="58">
        <f>VLOOKUP($B18,Japan!$A:$B,2,FALSE)</f>
        <v>48.1</v>
      </c>
      <c r="I18" s="59">
        <f>VLOOKUP($B18,UK!$A:$B,2,FALSE)</f>
        <v>53.2</v>
      </c>
      <c r="J18" s="58">
        <f>VLOOKUP($B18,France!$A:$B,2,FALSE)</f>
        <v>50.9</v>
      </c>
      <c r="K18" s="58">
        <f>VLOOKUP($B18,Germany!$A:$B,2,FALSE)</f>
        <v>54.5</v>
      </c>
      <c r="L18" s="51"/>
      <c r="M18" s="51"/>
      <c r="N18" s="58">
        <f>VLOOKUP($B18,Canada!$A:$B,2,FALSE)</f>
        <v>51.8</v>
      </c>
      <c r="O18" s="58">
        <f>VLOOKUP($B18,Australia!$A:$B,2,FALSE)</f>
        <v>51.8</v>
      </c>
      <c r="P18" s="58">
        <f>VLOOKUP($B18,NewZealand!$A:$B,2,FALSE)</f>
        <v>57.559793008442902</v>
      </c>
    </row>
    <row r="19" spans="2:16" x14ac:dyDescent="0.35">
      <c r="B19" s="56">
        <v>42552</v>
      </c>
      <c r="C19" s="57"/>
      <c r="D19" s="58">
        <f>VLOOKUP($B19,Global!$A:$B,2,FALSE)</f>
        <v>51</v>
      </c>
      <c r="E19" s="58">
        <f>VLOOKUP($B19,US!$A:$B,2,FALSE)</f>
        <v>52.9</v>
      </c>
      <c r="F19" s="58">
        <f>VLOOKUP($B19,China!$A:$B,2,FALSE)</f>
        <v>50.6</v>
      </c>
      <c r="G19" s="58">
        <f>VLOOKUP($B19,'Euro Area'!$A:$B,2,FALSE)</f>
        <v>52</v>
      </c>
      <c r="H19" s="58">
        <f>VLOOKUP($B19,Japan!$A:$B,2,FALSE)</f>
        <v>49.3</v>
      </c>
      <c r="I19" s="59">
        <f>VLOOKUP($B19,UK!$A:$B,2,FALSE)</f>
        <v>48.5</v>
      </c>
      <c r="J19" s="58">
        <f>VLOOKUP($B19,France!$A:$B,2,FALSE)</f>
        <v>51</v>
      </c>
      <c r="K19" s="58">
        <f>VLOOKUP($B19,Germany!$A:$B,2,FALSE)</f>
        <v>53.8</v>
      </c>
      <c r="L19" s="51"/>
      <c r="M19" s="51"/>
      <c r="N19" s="58">
        <f>VLOOKUP($B19,Canada!$A:$B,2,FALSE)</f>
        <v>51.9</v>
      </c>
      <c r="O19" s="58">
        <f>VLOOKUP($B19,Australia!$A:$B,2,FALSE)</f>
        <v>56.4</v>
      </c>
      <c r="P19" s="58">
        <f>VLOOKUP($B19,NewZealand!$A:$B,2,FALSE)</f>
        <v>55.949978197804803</v>
      </c>
    </row>
    <row r="20" spans="2:16" x14ac:dyDescent="0.35">
      <c r="B20" s="56">
        <v>42583</v>
      </c>
      <c r="C20" s="57"/>
      <c r="D20" s="58">
        <f>VLOOKUP($B20,Global!$A:$B,2,FALSE)</f>
        <v>50.9</v>
      </c>
      <c r="E20" s="58">
        <f>VLOOKUP($B20,US!$A:$B,2,FALSE)</f>
        <v>52</v>
      </c>
      <c r="F20" s="58">
        <f>VLOOKUP($B20,China!$A:$B,2,FALSE)</f>
        <v>50</v>
      </c>
      <c r="G20" s="58">
        <f>VLOOKUP($B20,'Euro Area'!$A:$B,2,FALSE)</f>
        <v>51.7</v>
      </c>
      <c r="H20" s="58">
        <f>VLOOKUP($B20,Japan!$A:$B,2,FALSE)</f>
        <v>49.5</v>
      </c>
      <c r="I20" s="59">
        <f>VLOOKUP($B20,UK!$A:$B,2,FALSE)</f>
        <v>53.2</v>
      </c>
      <c r="J20" s="58">
        <f>VLOOKUP($B20,France!$A:$B,2,FALSE)</f>
        <v>50.9</v>
      </c>
      <c r="K20" s="58">
        <f>VLOOKUP($B20,Germany!$A:$B,2,FALSE)</f>
        <v>53.6</v>
      </c>
      <c r="L20" s="51"/>
      <c r="M20" s="51"/>
      <c r="N20" s="58">
        <f>VLOOKUP($B20,Canada!$A:$B,2,FALSE)</f>
        <v>51.1</v>
      </c>
      <c r="O20" s="58">
        <f>VLOOKUP($B20,Australia!$A:$B,2,FALSE)</f>
        <v>46.9</v>
      </c>
      <c r="P20" s="58">
        <f>VLOOKUP($B20,NewZealand!$A:$B,2,FALSE)</f>
        <v>54.647059284907002</v>
      </c>
    </row>
    <row r="21" spans="2:16" x14ac:dyDescent="0.35">
      <c r="B21" s="56">
        <v>42614</v>
      </c>
      <c r="C21" s="57"/>
      <c r="D21" s="58">
        <f>VLOOKUP($B21,Global!$A:$B,2,FALSE)</f>
        <v>51</v>
      </c>
      <c r="E21" s="58">
        <f>VLOOKUP($B21,US!$A:$B,2,FALSE)</f>
        <v>51.5</v>
      </c>
      <c r="F21" s="58">
        <f>VLOOKUP($B21,China!$A:$B,2,FALSE)</f>
        <v>50.1</v>
      </c>
      <c r="G21" s="58">
        <f>VLOOKUP($B21,'Euro Area'!$A:$B,2,FALSE)</f>
        <v>52.6</v>
      </c>
      <c r="H21" s="58">
        <f>VLOOKUP($B21,Japan!$A:$B,2,FALSE)</f>
        <v>50.4</v>
      </c>
      <c r="I21" s="59">
        <f>VLOOKUP($B21,UK!$A:$B,2,FALSE)</f>
        <v>55.6</v>
      </c>
      <c r="J21" s="58">
        <f>VLOOKUP($B21,France!$A:$B,2,FALSE)</f>
        <v>51</v>
      </c>
      <c r="K21" s="58">
        <f>VLOOKUP($B21,Germany!$A:$B,2,FALSE)</f>
        <v>54.3</v>
      </c>
      <c r="L21" s="51"/>
      <c r="M21" s="51"/>
      <c r="N21" s="58">
        <f>VLOOKUP($B21,Canada!$A:$B,2,FALSE)</f>
        <v>50.3</v>
      </c>
      <c r="O21" s="58">
        <f>VLOOKUP($B21,Australia!$A:$B,2,FALSE)</f>
        <v>49.8</v>
      </c>
      <c r="P21" s="58">
        <f>VLOOKUP($B21,NewZealand!$A:$B,2,FALSE)</f>
        <v>57.200032269804097</v>
      </c>
    </row>
    <row r="22" spans="2:16" x14ac:dyDescent="0.35">
      <c r="B22" s="56">
        <v>42644</v>
      </c>
      <c r="C22" s="57"/>
      <c r="D22" s="58">
        <f>VLOOKUP($B22,Global!$A:$B,2,FALSE)</f>
        <v>52</v>
      </c>
      <c r="E22" s="58">
        <f>VLOOKUP($B22,US!$A:$B,2,FALSE)</f>
        <v>53.4</v>
      </c>
      <c r="F22" s="58">
        <f>VLOOKUP($B22,China!$A:$B,2,FALSE)</f>
        <v>51.2</v>
      </c>
      <c r="G22" s="58">
        <f>VLOOKUP($B22,'Euro Area'!$A:$B,2,FALSE)</f>
        <v>53.5</v>
      </c>
      <c r="H22" s="58">
        <f>VLOOKUP($B22,Japan!$A:$B,2,FALSE)</f>
        <v>51.4</v>
      </c>
      <c r="I22" s="59">
        <f>VLOOKUP($B22,UK!$A:$B,2,FALSE)</f>
        <v>53.8</v>
      </c>
      <c r="J22" s="58">
        <f>VLOOKUP($B22,France!$A:$B,2,FALSE)</f>
        <v>52</v>
      </c>
      <c r="K22" s="58">
        <f>VLOOKUP($B22,Germany!$A:$B,2,FALSE)</f>
        <v>55</v>
      </c>
      <c r="L22" s="51"/>
      <c r="M22" s="51"/>
      <c r="N22" s="58">
        <f>VLOOKUP($B22,Canada!$A:$B,2,FALSE)</f>
        <v>51.1</v>
      </c>
      <c r="O22" s="58">
        <f>VLOOKUP($B22,Australia!$A:$B,2,FALSE)</f>
        <v>50.9</v>
      </c>
      <c r="P22" s="58">
        <f>VLOOKUP($B22,NewZealand!$A:$B,2,FALSE)</f>
        <v>54.770169462479103</v>
      </c>
    </row>
    <row r="23" spans="2:16" x14ac:dyDescent="0.35">
      <c r="B23" s="56">
        <v>42675</v>
      </c>
      <c r="C23" s="57"/>
      <c r="D23" s="58">
        <f>VLOOKUP($B23,Global!$A:$B,2,FALSE)</f>
        <v>52.1</v>
      </c>
      <c r="E23" s="58">
        <f>VLOOKUP($B23,US!$A:$B,2,FALSE)</f>
        <v>54.1</v>
      </c>
      <c r="F23" s="58">
        <f>VLOOKUP($B23,China!$A:$B,2,FALSE)</f>
        <v>50.9</v>
      </c>
      <c r="G23" s="58">
        <f>VLOOKUP($B23,'Euro Area'!$A:$B,2,FALSE)</f>
        <v>53.7</v>
      </c>
      <c r="H23" s="58">
        <f>VLOOKUP($B23,Japan!$A:$B,2,FALSE)</f>
        <v>51.3</v>
      </c>
      <c r="I23" s="59">
        <f>VLOOKUP($B23,UK!$A:$B,2,FALSE)</f>
        <v>53.2</v>
      </c>
      <c r="J23" s="58">
        <f>VLOOKUP($B23,France!$A:$B,2,FALSE)</f>
        <v>52.1</v>
      </c>
      <c r="K23" s="58">
        <f>VLOOKUP($B23,Germany!$A:$B,2,FALSE)</f>
        <v>54.3</v>
      </c>
      <c r="L23" s="51"/>
      <c r="M23" s="51"/>
      <c r="N23" s="58">
        <f>VLOOKUP($B23,Canada!$A:$B,2,FALSE)</f>
        <v>51.5</v>
      </c>
      <c r="O23" s="58">
        <f>VLOOKUP($B23,Australia!$A:$B,2,FALSE)</f>
        <v>54.2</v>
      </c>
      <c r="P23" s="58">
        <f>VLOOKUP($B23,NewZealand!$A:$B,2,FALSE)</f>
        <v>54.294699659706197</v>
      </c>
    </row>
    <row r="24" spans="2:16" x14ac:dyDescent="0.35">
      <c r="B24" s="56">
        <v>42705</v>
      </c>
      <c r="C24" s="57"/>
      <c r="D24" s="58">
        <f>VLOOKUP($B24,Global!$A:$B,2,FALSE)</f>
        <v>52.7</v>
      </c>
      <c r="E24" s="58">
        <f>VLOOKUP($B24,US!$A:$B,2,FALSE)</f>
        <v>54.3</v>
      </c>
      <c r="F24" s="58">
        <f>VLOOKUP($B24,China!$A:$B,2,FALSE)</f>
        <v>51.9</v>
      </c>
      <c r="G24" s="58">
        <f>VLOOKUP($B24,'Euro Area'!$A:$B,2,FALSE)</f>
        <v>54.9</v>
      </c>
      <c r="H24" s="58">
        <f>VLOOKUP($B24,Japan!$A:$B,2,FALSE)</f>
        <v>52.4</v>
      </c>
      <c r="I24" s="59">
        <f>VLOOKUP($B24,UK!$A:$B,2,FALSE)</f>
        <v>55.6</v>
      </c>
      <c r="J24" s="58">
        <f>VLOOKUP($B24,France!$A:$B,2,FALSE)</f>
        <v>52.7</v>
      </c>
      <c r="K24" s="58">
        <f>VLOOKUP($B24,Germany!$A:$B,2,FALSE)</f>
        <v>55.6</v>
      </c>
      <c r="L24" s="51"/>
      <c r="M24" s="51"/>
      <c r="N24" s="58">
        <f>VLOOKUP($B24,Canada!$A:$B,2,FALSE)</f>
        <v>51.8</v>
      </c>
      <c r="O24" s="58">
        <f>VLOOKUP($B24,Australia!$A:$B,2,FALSE)</f>
        <v>55.4</v>
      </c>
      <c r="P24" s="58">
        <f>VLOOKUP($B24,NewZealand!$A:$B,2,FALSE)</f>
        <v>54.632850303643103</v>
      </c>
    </row>
    <row r="25" spans="2:16" x14ac:dyDescent="0.35">
      <c r="B25" s="56">
        <v>42736</v>
      </c>
      <c r="C25" s="57"/>
      <c r="D25" s="58">
        <f>VLOOKUP($B25,Global!$A:$B,2,FALSE)</f>
        <v>52.7</v>
      </c>
      <c r="E25" s="58">
        <f>VLOOKUP($B25,US!$A:$B,2,FALSE)</f>
        <v>55</v>
      </c>
      <c r="F25" s="58">
        <f>VLOOKUP($B25,China!$A:$B,2,FALSE)</f>
        <v>51</v>
      </c>
      <c r="G25" s="58">
        <f>VLOOKUP($B25,'Euro Area'!$A:$B,2,FALSE)</f>
        <v>55.2</v>
      </c>
      <c r="H25" s="58">
        <f>VLOOKUP($B25,Japan!$A:$B,2,FALSE)</f>
        <v>52.7</v>
      </c>
      <c r="I25" s="59">
        <f>VLOOKUP($B25,UK!$A:$B,2,FALSE)</f>
        <v>55.2</v>
      </c>
      <c r="J25" s="58">
        <f>VLOOKUP($B25,France!$A:$B,2,FALSE)</f>
        <v>52.7</v>
      </c>
      <c r="K25" s="58">
        <f>VLOOKUP($B25,Germany!$A:$B,2,FALSE)</f>
        <v>56.4</v>
      </c>
      <c r="L25" s="51"/>
      <c r="M25" s="51"/>
      <c r="N25" s="58">
        <f>VLOOKUP($B25,Canada!$A:$B,2,FALSE)</f>
        <v>53.5</v>
      </c>
      <c r="O25" s="58">
        <f>VLOOKUP($B25,Australia!$A:$B,2,FALSE)</f>
        <v>51.2</v>
      </c>
      <c r="P25" s="58">
        <f>VLOOKUP($B25,NewZealand!$A:$B,2,FALSE)</f>
        <v>53.201234556972999</v>
      </c>
    </row>
    <row r="26" spans="2:16" x14ac:dyDescent="0.35">
      <c r="B26" s="56">
        <v>42767</v>
      </c>
      <c r="C26" s="57"/>
      <c r="D26" s="58">
        <f>VLOOKUP($B26,Global!$A:$B,2,FALSE)</f>
        <v>53</v>
      </c>
      <c r="E26" s="58">
        <f>VLOOKUP($B26,US!$A:$B,2,FALSE)</f>
        <v>54.2</v>
      </c>
      <c r="F26" s="58">
        <f>VLOOKUP($B26,China!$A:$B,2,FALSE)</f>
        <v>51.7</v>
      </c>
      <c r="G26" s="58">
        <f>VLOOKUP($B26,'Euro Area'!$A:$B,2,FALSE)</f>
        <v>55.4</v>
      </c>
      <c r="H26" s="58">
        <f>VLOOKUP($B26,Japan!$A:$B,2,FALSE)</f>
        <v>53.3</v>
      </c>
      <c r="I26" s="59">
        <f>VLOOKUP($B26,UK!$A:$B,2,FALSE)</f>
        <v>54.5</v>
      </c>
      <c r="J26" s="58">
        <f>VLOOKUP($B26,France!$A:$B,2,FALSE)</f>
        <v>53</v>
      </c>
      <c r="K26" s="58">
        <f>VLOOKUP($B26,Germany!$A:$B,2,FALSE)</f>
        <v>56.8</v>
      </c>
      <c r="L26" s="51"/>
      <c r="M26" s="51"/>
      <c r="N26" s="58">
        <f>VLOOKUP($B26,Canada!$A:$B,2,FALSE)</f>
        <v>54.7</v>
      </c>
      <c r="O26" s="58">
        <f>VLOOKUP($B26,Australia!$A:$B,2,FALSE)</f>
        <v>59.3</v>
      </c>
      <c r="P26" s="58">
        <f>VLOOKUP($B26,NewZealand!$A:$B,2,FALSE)</f>
        <v>56.052093803738103</v>
      </c>
    </row>
    <row r="27" spans="2:16" x14ac:dyDescent="0.35">
      <c r="B27" s="56">
        <v>42795</v>
      </c>
      <c r="C27" s="57"/>
      <c r="D27" s="58">
        <f>VLOOKUP($B27,Global!$A:$B,2,FALSE)</f>
        <v>53</v>
      </c>
      <c r="E27" s="58">
        <f>VLOOKUP($B27,US!$A:$B,2,FALSE)</f>
        <v>53.3</v>
      </c>
      <c r="F27" s="58">
        <f>VLOOKUP($B27,China!$A:$B,2,FALSE)</f>
        <v>51.2</v>
      </c>
      <c r="G27" s="58">
        <f>VLOOKUP($B27,'Euro Area'!$A:$B,2,FALSE)</f>
        <v>56.2</v>
      </c>
      <c r="H27" s="58">
        <f>VLOOKUP($B27,Japan!$A:$B,2,FALSE)</f>
        <v>52.4</v>
      </c>
      <c r="I27" s="59">
        <f>VLOOKUP($B27,UK!$A:$B,2,FALSE)</f>
        <v>54.1</v>
      </c>
      <c r="J27" s="58">
        <f>VLOOKUP($B27,France!$A:$B,2,FALSE)</f>
        <v>53</v>
      </c>
      <c r="K27" s="58">
        <f>VLOOKUP($B27,Germany!$A:$B,2,FALSE)</f>
        <v>58.3</v>
      </c>
      <c r="L27" s="51"/>
      <c r="M27" s="51"/>
      <c r="N27" s="58">
        <f>VLOOKUP($B27,Canada!$A:$B,2,FALSE)</f>
        <v>55.5</v>
      </c>
      <c r="O27" s="58">
        <f>VLOOKUP($B27,Australia!$A:$B,2,FALSE)</f>
        <v>57.5</v>
      </c>
      <c r="P27" s="58">
        <f>VLOOKUP($B27,NewZealand!$A:$B,2,FALSE)</f>
        <v>58.722829092940202</v>
      </c>
    </row>
    <row r="28" spans="2:16" x14ac:dyDescent="0.35">
      <c r="B28" s="56">
        <v>42826</v>
      </c>
      <c r="C28" s="57"/>
      <c r="D28" s="58">
        <f>VLOOKUP($B28,Global!$A:$B,2,FALSE)</f>
        <v>52.7</v>
      </c>
      <c r="E28" s="58">
        <f>VLOOKUP($B28,US!$A:$B,2,FALSE)</f>
        <v>52.8</v>
      </c>
      <c r="F28" s="58">
        <f>VLOOKUP($B28,China!$A:$B,2,FALSE)</f>
        <v>50.3</v>
      </c>
      <c r="G28" s="58">
        <f>VLOOKUP($B28,'Euro Area'!$A:$B,2,FALSE)</f>
        <v>56.7</v>
      </c>
      <c r="H28" s="58">
        <f>VLOOKUP($B28,Japan!$A:$B,2,FALSE)</f>
        <v>52.7</v>
      </c>
      <c r="I28" s="59">
        <f>VLOOKUP($B28,UK!$A:$B,2,FALSE)</f>
        <v>57.8</v>
      </c>
      <c r="J28" s="58">
        <f>VLOOKUP($B28,France!$A:$B,2,FALSE)</f>
        <v>52.7</v>
      </c>
      <c r="K28" s="58">
        <f>VLOOKUP($B28,Germany!$A:$B,2,FALSE)</f>
        <v>58.2</v>
      </c>
      <c r="L28" s="51"/>
      <c r="M28" s="51"/>
      <c r="N28" s="58">
        <f>VLOOKUP($B28,Canada!$A:$B,2,FALSE)</f>
        <v>55.9</v>
      </c>
      <c r="O28" s="58">
        <f>VLOOKUP($B28,Australia!$A:$B,2,FALSE)</f>
        <v>59.2</v>
      </c>
      <c r="P28" s="58">
        <f>VLOOKUP($B28,NewZealand!$A:$B,2,FALSE)</f>
        <v>56.591209988029298</v>
      </c>
    </row>
    <row r="29" spans="2:16" x14ac:dyDescent="0.35">
      <c r="B29" s="56">
        <v>42856</v>
      </c>
      <c r="C29" s="57"/>
      <c r="D29" s="58">
        <f>VLOOKUP($B29,Global!$A:$B,2,FALSE)</f>
        <v>52.6</v>
      </c>
      <c r="E29" s="58">
        <f>VLOOKUP($B29,US!$A:$B,2,FALSE)</f>
        <v>52.7</v>
      </c>
      <c r="F29" s="58">
        <f>VLOOKUP($B29,China!$A:$B,2,FALSE)</f>
        <v>49.6</v>
      </c>
      <c r="G29" s="58">
        <f>VLOOKUP($B29,'Euro Area'!$A:$B,2,FALSE)</f>
        <v>57</v>
      </c>
      <c r="H29" s="58">
        <f>VLOOKUP($B29,Japan!$A:$B,2,FALSE)</f>
        <v>53.1</v>
      </c>
      <c r="I29" s="59">
        <f>VLOOKUP($B29,UK!$A:$B,2,FALSE)</f>
        <v>56.6</v>
      </c>
      <c r="J29" s="58">
        <f>VLOOKUP($B29,France!$A:$B,2,FALSE)</f>
        <v>52.6</v>
      </c>
      <c r="K29" s="58">
        <f>VLOOKUP($B29,Germany!$A:$B,2,FALSE)</f>
        <v>59.5</v>
      </c>
      <c r="L29" s="51"/>
      <c r="M29" s="51"/>
      <c r="N29" s="58">
        <f>VLOOKUP($B29,Canada!$A:$B,2,FALSE)</f>
        <v>55.1</v>
      </c>
      <c r="O29" s="58">
        <f>VLOOKUP($B29,Australia!$A:$B,2,FALSE)</f>
        <v>54.8</v>
      </c>
      <c r="P29" s="58">
        <f>VLOOKUP($B29,NewZealand!$A:$B,2,FALSE)</f>
        <v>57.6796522807713</v>
      </c>
    </row>
    <row r="30" spans="2:16" x14ac:dyDescent="0.35">
      <c r="B30" s="56">
        <v>42887</v>
      </c>
      <c r="C30" s="57"/>
      <c r="D30" s="58">
        <f>VLOOKUP($B30,Global!$A:$B,2,FALSE)</f>
        <v>52.6</v>
      </c>
      <c r="E30" s="58">
        <f>VLOOKUP($B30,US!$A:$B,2,FALSE)</f>
        <v>52</v>
      </c>
      <c r="F30" s="58">
        <f>VLOOKUP($B30,China!$A:$B,2,FALSE)</f>
        <v>50.4</v>
      </c>
      <c r="G30" s="58">
        <f>VLOOKUP($B30,'Euro Area'!$A:$B,2,FALSE)</f>
        <v>57.4</v>
      </c>
      <c r="H30" s="58">
        <f>VLOOKUP($B30,Japan!$A:$B,2,FALSE)</f>
        <v>52.4</v>
      </c>
      <c r="I30" s="59">
        <f>VLOOKUP($B30,UK!$A:$B,2,FALSE)</f>
        <v>54.4</v>
      </c>
      <c r="J30" s="58">
        <f>VLOOKUP($B30,France!$A:$B,2,FALSE)</f>
        <v>52.6</v>
      </c>
      <c r="K30" s="58">
        <f>VLOOKUP($B30,Germany!$A:$B,2,FALSE)</f>
        <v>59.6</v>
      </c>
      <c r="L30" s="51"/>
      <c r="M30" s="51"/>
      <c r="N30" s="58">
        <f>VLOOKUP($B30,Canada!$A:$B,2,FALSE)</f>
        <v>54.7</v>
      </c>
      <c r="O30" s="58">
        <f>VLOOKUP($B30,Australia!$A:$B,2,FALSE)</f>
        <v>55</v>
      </c>
      <c r="P30" s="58">
        <f>VLOOKUP($B30,NewZealand!$A:$B,2,FALSE)</f>
        <v>55.908061806319601</v>
      </c>
    </row>
    <row r="31" spans="2:16" x14ac:dyDescent="0.35">
      <c r="B31" s="56">
        <v>42917</v>
      </c>
      <c r="C31" s="57"/>
      <c r="D31" s="58">
        <f>VLOOKUP($B31,Global!$A:$B,2,FALSE)</f>
        <v>52.8</v>
      </c>
      <c r="E31" s="58">
        <f>VLOOKUP($B31,US!$A:$B,2,FALSE)</f>
        <v>53.3</v>
      </c>
      <c r="F31" s="58">
        <f>VLOOKUP($B31,China!$A:$B,2,FALSE)</f>
        <v>51.1</v>
      </c>
      <c r="G31" s="58">
        <f>VLOOKUP($B31,'Euro Area'!$A:$B,2,FALSE)</f>
        <v>56.6</v>
      </c>
      <c r="H31" s="58">
        <f>VLOOKUP($B31,Japan!$A:$B,2,FALSE)</f>
        <v>52.1</v>
      </c>
      <c r="I31" s="59">
        <f>VLOOKUP($B31,UK!$A:$B,2,FALSE)</f>
        <v>55.3</v>
      </c>
      <c r="J31" s="58">
        <f>VLOOKUP($B31,France!$A:$B,2,FALSE)</f>
        <v>52.8</v>
      </c>
      <c r="K31" s="58">
        <f>VLOOKUP($B31,Germany!$A:$B,2,FALSE)</f>
        <v>58.1</v>
      </c>
      <c r="L31" s="51"/>
      <c r="M31" s="51"/>
      <c r="N31" s="58">
        <f>VLOOKUP($B31,Canada!$A:$B,2,FALSE)</f>
        <v>55.5</v>
      </c>
      <c r="O31" s="58">
        <f>VLOOKUP($B31,Australia!$A:$B,2,FALSE)</f>
        <v>56</v>
      </c>
      <c r="P31" s="58">
        <f>VLOOKUP($B31,NewZealand!$A:$B,2,FALSE)</f>
        <v>55.831645577076003</v>
      </c>
    </row>
    <row r="32" spans="2:16" x14ac:dyDescent="0.35">
      <c r="B32" s="56">
        <v>42948</v>
      </c>
      <c r="C32" s="57"/>
      <c r="D32" s="58">
        <f>VLOOKUP($B32,Global!$A:$B,2,FALSE)</f>
        <v>53.2</v>
      </c>
      <c r="E32" s="58">
        <f>VLOOKUP($B32,US!$A:$B,2,FALSE)</f>
        <v>52.8</v>
      </c>
      <c r="F32" s="58">
        <f>VLOOKUP($B32,China!$A:$B,2,FALSE)</f>
        <v>51.6</v>
      </c>
      <c r="G32" s="58">
        <f>VLOOKUP($B32,'Euro Area'!$A:$B,2,FALSE)</f>
        <v>57.4</v>
      </c>
      <c r="H32" s="58">
        <f>VLOOKUP($B32,Japan!$A:$B,2,FALSE)</f>
        <v>52.2</v>
      </c>
      <c r="I32" s="59">
        <f>VLOOKUP($B32,UK!$A:$B,2,FALSE)</f>
        <v>56.8</v>
      </c>
      <c r="J32" s="58">
        <f>VLOOKUP($B32,France!$A:$B,2,FALSE)</f>
        <v>53.2</v>
      </c>
      <c r="K32" s="58">
        <f>VLOOKUP($B32,Germany!$A:$B,2,FALSE)</f>
        <v>59.3</v>
      </c>
      <c r="L32" s="51"/>
      <c r="M32" s="51"/>
      <c r="N32" s="58">
        <f>VLOOKUP($B32,Canada!$A:$B,2,FALSE)</f>
        <v>54.6</v>
      </c>
      <c r="O32" s="58">
        <f>VLOOKUP($B32,Australia!$A:$B,2,FALSE)</f>
        <v>59.8</v>
      </c>
      <c r="P32" s="58">
        <f>VLOOKUP($B32,NewZealand!$A:$B,2,FALSE)</f>
        <v>57.887533658349597</v>
      </c>
    </row>
    <row r="33" spans="2:16" x14ac:dyDescent="0.35">
      <c r="B33" s="56">
        <v>42979</v>
      </c>
      <c r="C33" s="57"/>
      <c r="D33" s="58">
        <f>VLOOKUP($B33,Global!$A:$B,2,FALSE)</f>
        <v>53.3</v>
      </c>
      <c r="E33" s="58">
        <f>VLOOKUP($B33,US!$A:$B,2,FALSE)</f>
        <v>53.1</v>
      </c>
      <c r="F33" s="58">
        <f>VLOOKUP($B33,China!$A:$B,2,FALSE)</f>
        <v>51</v>
      </c>
      <c r="G33" s="58">
        <f>VLOOKUP($B33,'Euro Area'!$A:$B,2,FALSE)</f>
        <v>58.1</v>
      </c>
      <c r="H33" s="58">
        <f>VLOOKUP($B33,Japan!$A:$B,2,FALSE)</f>
        <v>52.9</v>
      </c>
      <c r="I33" s="59">
        <f>VLOOKUP($B33,UK!$A:$B,2,FALSE)</f>
        <v>56</v>
      </c>
      <c r="J33" s="58">
        <f>VLOOKUP($B33,France!$A:$B,2,FALSE)</f>
        <v>53.3</v>
      </c>
      <c r="K33" s="58">
        <f>VLOOKUP($B33,Germany!$A:$B,2,FALSE)</f>
        <v>60.6</v>
      </c>
      <c r="L33" s="51"/>
      <c r="M33" s="51"/>
      <c r="N33" s="58">
        <f>VLOOKUP($B33,Canada!$A:$B,2,FALSE)</f>
        <v>55</v>
      </c>
      <c r="O33" s="58">
        <f>VLOOKUP($B33,Australia!$A:$B,2,FALSE)</f>
        <v>54.2</v>
      </c>
      <c r="P33" s="58">
        <f>VLOOKUP($B33,NewZealand!$A:$B,2,FALSE)</f>
        <v>57.5865651905984</v>
      </c>
    </row>
    <row r="34" spans="2:16" x14ac:dyDescent="0.35">
      <c r="B34" s="56">
        <v>43009</v>
      </c>
      <c r="C34" s="57"/>
      <c r="D34" s="58">
        <f>VLOOKUP($B34,Global!$A:$B,2,FALSE)</f>
        <v>53.5</v>
      </c>
      <c r="E34" s="58">
        <f>VLOOKUP($B34,US!$A:$B,2,FALSE)</f>
        <v>54.6</v>
      </c>
      <c r="F34" s="58">
        <f>VLOOKUP($B34,China!$A:$B,2,FALSE)</f>
        <v>51</v>
      </c>
      <c r="G34" s="58">
        <f>VLOOKUP($B34,'Euro Area'!$A:$B,2,FALSE)</f>
        <v>58.5</v>
      </c>
      <c r="H34" s="58">
        <f>VLOOKUP($B34,Japan!$A:$B,2,FALSE)</f>
        <v>52.8</v>
      </c>
      <c r="I34" s="59">
        <f>VLOOKUP($B34,UK!$A:$B,2,FALSE)</f>
        <v>56.2</v>
      </c>
      <c r="J34" s="58">
        <f>VLOOKUP($B34,France!$A:$B,2,FALSE)</f>
        <v>53.5</v>
      </c>
      <c r="K34" s="58">
        <f>VLOOKUP($B34,Germany!$A:$B,2,FALSE)</f>
        <v>60.6</v>
      </c>
      <c r="L34" s="51"/>
      <c r="M34" s="51"/>
      <c r="N34" s="58">
        <f>VLOOKUP($B34,Canada!$A:$B,2,FALSE)</f>
        <v>54.3</v>
      </c>
      <c r="O34" s="58">
        <f>VLOOKUP($B34,Australia!$A:$B,2,FALSE)</f>
        <v>51.1</v>
      </c>
      <c r="P34" s="58">
        <f>VLOOKUP($B34,NewZealand!$A:$B,2,FALSE)</f>
        <v>56.831431477817098</v>
      </c>
    </row>
    <row r="35" spans="2:16" x14ac:dyDescent="0.35">
      <c r="B35" s="56">
        <v>43040</v>
      </c>
      <c r="C35" s="57"/>
      <c r="D35" s="58">
        <f>VLOOKUP($B35,Global!$A:$B,2,FALSE)</f>
        <v>54.1</v>
      </c>
      <c r="E35" s="58">
        <f>VLOOKUP($B35,US!$A:$B,2,FALSE)</f>
        <v>53.9</v>
      </c>
      <c r="F35" s="58">
        <f>VLOOKUP($B35,China!$A:$B,2,FALSE)</f>
        <v>50.8</v>
      </c>
      <c r="G35" s="58">
        <f>VLOOKUP($B35,'Euro Area'!$A:$B,2,FALSE)</f>
        <v>60.1</v>
      </c>
      <c r="H35" s="58">
        <f>VLOOKUP($B35,Japan!$A:$B,2,FALSE)</f>
        <v>53.6</v>
      </c>
      <c r="I35" s="59">
        <f>VLOOKUP($B35,UK!$A:$B,2,FALSE)</f>
        <v>58.3</v>
      </c>
      <c r="J35" s="58">
        <f>VLOOKUP($B35,France!$A:$B,2,FALSE)</f>
        <v>54.1</v>
      </c>
      <c r="K35" s="58">
        <f>VLOOKUP($B35,Germany!$A:$B,2,FALSE)</f>
        <v>62.5</v>
      </c>
      <c r="L35" s="51"/>
      <c r="M35" s="51"/>
      <c r="N35" s="58">
        <f>VLOOKUP($B35,Canada!$A:$B,2,FALSE)</f>
        <v>54.4</v>
      </c>
      <c r="O35" s="58">
        <f>VLOOKUP($B35,Australia!$A:$B,2,FALSE)</f>
        <v>57.3</v>
      </c>
      <c r="P35" s="58">
        <f>VLOOKUP($B35,NewZealand!$A:$B,2,FALSE)</f>
        <v>57.427575830614998</v>
      </c>
    </row>
    <row r="36" spans="2:16" x14ac:dyDescent="0.35">
      <c r="B36" s="56">
        <v>43070</v>
      </c>
      <c r="C36" s="57"/>
      <c r="D36" s="58">
        <f>VLOOKUP($B36,Global!$A:$B,2,FALSE)</f>
        <v>54.5</v>
      </c>
      <c r="E36" s="58">
        <f>VLOOKUP($B36,US!$A:$B,2,FALSE)</f>
        <v>55.1</v>
      </c>
      <c r="F36" s="58">
        <f>VLOOKUP($B36,China!$A:$B,2,FALSE)</f>
        <v>51.5</v>
      </c>
      <c r="G36" s="58">
        <f>VLOOKUP($B36,'Euro Area'!$A:$B,2,FALSE)</f>
        <v>60.6</v>
      </c>
      <c r="H36" s="58">
        <f>VLOOKUP($B36,Japan!$A:$B,2,FALSE)</f>
        <v>54</v>
      </c>
      <c r="I36" s="59">
        <f>VLOOKUP($B36,UK!$A:$B,2,FALSE)</f>
        <v>56</v>
      </c>
      <c r="J36" s="58">
        <f>VLOOKUP($B36,France!$A:$B,2,FALSE)</f>
        <v>54.5</v>
      </c>
      <c r="K36" s="58">
        <f>VLOOKUP($B36,Germany!$A:$B,2,FALSE)</f>
        <v>63.3</v>
      </c>
      <c r="L36" s="51"/>
      <c r="M36" s="51"/>
      <c r="N36" s="58">
        <f>VLOOKUP($B36,Canada!$A:$B,2,FALSE)</f>
        <v>54.7</v>
      </c>
      <c r="O36" s="58">
        <f>VLOOKUP($B36,Australia!$A:$B,2,FALSE)</f>
        <v>56.2</v>
      </c>
      <c r="P36" s="58">
        <f>VLOOKUP($B36,NewZealand!$A:$B,2,FALSE)</f>
        <v>50.964893006040199</v>
      </c>
    </row>
    <row r="37" spans="2:16" x14ac:dyDescent="0.35">
      <c r="B37" s="56">
        <v>43101</v>
      </c>
      <c r="C37" s="57"/>
      <c r="D37" s="58">
        <f>VLOOKUP($B37,Global!$A:$B,2,FALSE)</f>
        <v>54.4</v>
      </c>
      <c r="E37" s="58">
        <f>VLOOKUP($B37,US!$A:$B,2,FALSE)</f>
        <v>55.5</v>
      </c>
      <c r="F37" s="58">
        <f>VLOOKUP($B37,China!$A:$B,2,FALSE)</f>
        <v>51.6</v>
      </c>
      <c r="G37" s="58">
        <f>VLOOKUP($B37,'Euro Area'!$A:$B,2,FALSE)</f>
        <v>59.6</v>
      </c>
      <c r="H37" s="58">
        <f>VLOOKUP($B37,Japan!$A:$B,2,FALSE)</f>
        <v>54.8</v>
      </c>
      <c r="I37" s="59">
        <f>VLOOKUP($B37,UK!$A:$B,2,FALSE)</f>
        <v>55</v>
      </c>
      <c r="J37" s="58">
        <f>VLOOKUP($B37,France!$A:$B,2,FALSE)</f>
        <v>54.4</v>
      </c>
      <c r="K37" s="58">
        <f>VLOOKUP($B37,Germany!$A:$B,2,FALSE)</f>
        <v>61.1</v>
      </c>
      <c r="L37" s="51"/>
      <c r="M37" s="51"/>
      <c r="N37" s="58">
        <f>VLOOKUP($B37,Canada!$A:$B,2,FALSE)</f>
        <v>55.9</v>
      </c>
      <c r="O37" s="58">
        <f>VLOOKUP($B37,Australia!$A:$B,2,FALSE)</f>
        <v>58.7</v>
      </c>
      <c r="P37" s="58">
        <f>VLOOKUP($B37,NewZealand!$A:$B,2,FALSE)</f>
        <v>55.399130043972598</v>
      </c>
    </row>
    <row r="38" spans="2:16" x14ac:dyDescent="0.35">
      <c r="B38" s="56">
        <v>43132</v>
      </c>
      <c r="C38" s="57"/>
      <c r="D38" s="58">
        <f>VLOOKUP($B38,Global!$A:$B,2,FALSE)</f>
        <v>54.1</v>
      </c>
      <c r="E38" s="58">
        <f>VLOOKUP($B38,US!$A:$B,2,FALSE)</f>
        <v>55.3</v>
      </c>
      <c r="F38" s="58">
        <f>VLOOKUP($B38,China!$A:$B,2,FALSE)</f>
        <v>51.5</v>
      </c>
      <c r="G38" s="58">
        <f>VLOOKUP($B38,'Euro Area'!$A:$B,2,FALSE)</f>
        <v>58.6</v>
      </c>
      <c r="H38" s="58">
        <f>VLOOKUP($B38,Japan!$A:$B,2,FALSE)</f>
        <v>54.1</v>
      </c>
      <c r="I38" s="59">
        <f>VLOOKUP($B38,UK!$A:$B,2,FALSE)</f>
        <v>54.9</v>
      </c>
      <c r="J38" s="58">
        <f>VLOOKUP($B38,France!$A:$B,2,FALSE)</f>
        <v>54.1</v>
      </c>
      <c r="K38" s="58">
        <f>VLOOKUP($B38,Germany!$A:$B,2,FALSE)</f>
        <v>60.6</v>
      </c>
      <c r="L38" s="51"/>
      <c r="M38" s="51"/>
      <c r="N38" s="58">
        <f>VLOOKUP($B38,Canada!$A:$B,2,FALSE)</f>
        <v>55.6</v>
      </c>
      <c r="O38" s="58">
        <f>VLOOKUP($B38,Australia!$A:$B,2,FALSE)</f>
        <v>57.5</v>
      </c>
      <c r="P38" s="58">
        <f>VLOOKUP($B38,NewZealand!$A:$B,2,FALSE)</f>
        <v>53.452875132901703</v>
      </c>
    </row>
    <row r="39" spans="2:16" x14ac:dyDescent="0.35">
      <c r="B39" s="56">
        <v>43160</v>
      </c>
      <c r="C39" s="57"/>
      <c r="D39" s="58">
        <f>VLOOKUP($B39,Global!$A:$B,2,FALSE)</f>
        <v>53.3</v>
      </c>
      <c r="E39" s="58">
        <f>VLOOKUP($B39,US!$A:$B,2,FALSE)</f>
        <v>55.6</v>
      </c>
      <c r="F39" s="58">
        <f>VLOOKUP($B39,China!$A:$B,2,FALSE)</f>
        <v>51</v>
      </c>
      <c r="G39" s="58">
        <f>VLOOKUP($B39,'Euro Area'!$A:$B,2,FALSE)</f>
        <v>56.6</v>
      </c>
      <c r="H39" s="58">
        <f>VLOOKUP($B39,Japan!$A:$B,2,FALSE)</f>
        <v>53.2</v>
      </c>
      <c r="I39" s="59">
        <f>VLOOKUP($B39,UK!$A:$B,2,FALSE)</f>
        <v>54.9</v>
      </c>
      <c r="J39" s="58">
        <f>VLOOKUP($B39,France!$A:$B,2,FALSE)</f>
        <v>53.3</v>
      </c>
      <c r="K39" s="58">
        <f>VLOOKUP($B39,Germany!$A:$B,2,FALSE)</f>
        <v>58.4</v>
      </c>
      <c r="L39" s="51"/>
      <c r="M39" s="51"/>
      <c r="N39" s="58">
        <f>VLOOKUP($B39,Canada!$A:$B,2,FALSE)</f>
        <v>55.7</v>
      </c>
      <c r="O39" s="58">
        <f>VLOOKUP($B39,Australia!$A:$B,2,FALSE)</f>
        <v>63.1</v>
      </c>
      <c r="P39" s="58">
        <f>VLOOKUP($B39,NewZealand!$A:$B,2,FALSE)</f>
        <v>53.138892832554802</v>
      </c>
    </row>
    <row r="40" spans="2:16" x14ac:dyDescent="0.35">
      <c r="B40" s="56">
        <v>43191</v>
      </c>
      <c r="C40" s="57"/>
      <c r="D40" s="58">
        <f>VLOOKUP($B40,Global!$A:$B,2,FALSE)</f>
        <v>53.5</v>
      </c>
      <c r="E40" s="58">
        <f>VLOOKUP($B40,US!$A:$B,2,FALSE)</f>
        <v>56.5</v>
      </c>
      <c r="F40" s="58">
        <f>VLOOKUP($B40,China!$A:$B,2,FALSE)</f>
        <v>51.1</v>
      </c>
      <c r="G40" s="58">
        <f>VLOOKUP($B40,'Euro Area'!$A:$B,2,FALSE)</f>
        <v>56.2</v>
      </c>
      <c r="H40" s="58">
        <f>VLOOKUP($B40,Japan!$A:$B,2,FALSE)</f>
        <v>53.8</v>
      </c>
      <c r="I40" s="59">
        <f>VLOOKUP($B40,UK!$A:$B,2,FALSE)</f>
        <v>53.9</v>
      </c>
      <c r="J40" s="58">
        <f>VLOOKUP($B40,France!$A:$B,2,FALSE)</f>
        <v>53.5</v>
      </c>
      <c r="K40" s="58">
        <f>VLOOKUP($B40,Germany!$A:$B,2,FALSE)</f>
        <v>58.1</v>
      </c>
      <c r="L40" s="51"/>
      <c r="M40" s="51"/>
      <c r="N40" s="58">
        <f>VLOOKUP($B40,Canada!$A:$B,2,FALSE)</f>
        <v>55.5</v>
      </c>
      <c r="O40" s="58">
        <f>VLOOKUP($B40,Australia!$A:$B,2,FALSE)</f>
        <v>58.3</v>
      </c>
      <c r="P40" s="58">
        <f>VLOOKUP($B40,NewZealand!$A:$B,2,FALSE)</f>
        <v>59.203530801353899</v>
      </c>
    </row>
    <row r="41" spans="2:16" x14ac:dyDescent="0.35">
      <c r="B41" s="56">
        <v>43221</v>
      </c>
      <c r="C41" s="57"/>
      <c r="D41" s="58">
        <f>VLOOKUP($B41,Global!$A:$B,2,FALSE)</f>
        <v>53.1</v>
      </c>
      <c r="E41" s="58">
        <f>VLOOKUP($B41,US!$A:$B,2,FALSE)</f>
        <v>56.4</v>
      </c>
      <c r="F41" s="58">
        <f>VLOOKUP($B41,China!$A:$B,2,FALSE)</f>
        <v>51.1</v>
      </c>
      <c r="G41" s="58">
        <f>VLOOKUP($B41,'Euro Area'!$A:$B,2,FALSE)</f>
        <v>55.5</v>
      </c>
      <c r="H41" s="58">
        <f>VLOOKUP($B41,Japan!$A:$B,2,FALSE)</f>
        <v>52.8</v>
      </c>
      <c r="I41" s="59">
        <f>VLOOKUP($B41,UK!$A:$B,2,FALSE)</f>
        <v>54.4</v>
      </c>
      <c r="J41" s="58">
        <f>VLOOKUP($B41,France!$A:$B,2,FALSE)</f>
        <v>53.1</v>
      </c>
      <c r="K41" s="58">
        <f>VLOOKUP($B41,Germany!$A:$B,2,FALSE)</f>
        <v>56.9</v>
      </c>
      <c r="L41" s="51"/>
      <c r="M41" s="51"/>
      <c r="N41" s="58">
        <f>VLOOKUP($B41,Canada!$A:$B,2,FALSE)</f>
        <v>56.2</v>
      </c>
      <c r="O41" s="58">
        <f>VLOOKUP($B41,Australia!$A:$B,2,FALSE)</f>
        <v>57.5</v>
      </c>
      <c r="P41" s="58">
        <f>VLOOKUP($B41,NewZealand!$A:$B,2,FALSE)</f>
        <v>54.328230091142899</v>
      </c>
    </row>
    <row r="42" spans="2:16" x14ac:dyDescent="0.35">
      <c r="B42" s="56">
        <v>43252</v>
      </c>
      <c r="C42" s="57"/>
      <c r="D42" s="58">
        <f>VLOOKUP($B42,Global!$A:$B,2,FALSE)</f>
        <v>53</v>
      </c>
      <c r="E42" s="58">
        <f>VLOOKUP($B42,US!$A:$B,2,FALSE)</f>
        <v>55.4</v>
      </c>
      <c r="F42" s="58">
        <f>VLOOKUP($B42,China!$A:$B,2,FALSE)</f>
        <v>51</v>
      </c>
      <c r="G42" s="58">
        <f>VLOOKUP($B42,'Euro Area'!$A:$B,2,FALSE)</f>
        <v>54.9</v>
      </c>
      <c r="H42" s="58">
        <f>VLOOKUP($B42,Japan!$A:$B,2,FALSE)</f>
        <v>53</v>
      </c>
      <c r="I42" s="59">
        <f>VLOOKUP($B42,UK!$A:$B,2,FALSE)</f>
        <v>54.4</v>
      </c>
      <c r="J42" s="58">
        <f>VLOOKUP($B42,France!$A:$B,2,FALSE)</f>
        <v>53</v>
      </c>
      <c r="K42" s="58">
        <f>VLOOKUP($B42,Germany!$A:$B,2,FALSE)</f>
        <v>55.9</v>
      </c>
      <c r="L42" s="51"/>
      <c r="M42" s="51"/>
      <c r="N42" s="58">
        <f>VLOOKUP($B42,Canada!$A:$B,2,FALSE)</f>
        <v>57.1</v>
      </c>
      <c r="O42" s="58">
        <f>VLOOKUP($B42,Australia!$A:$B,2,FALSE)</f>
        <v>57.4</v>
      </c>
      <c r="P42" s="58">
        <f>VLOOKUP($B42,NewZealand!$A:$B,2,FALSE)</f>
        <v>52.724539725642202</v>
      </c>
    </row>
    <row r="43" spans="2:16" x14ac:dyDescent="0.35">
      <c r="B43" s="56">
        <v>43282</v>
      </c>
      <c r="C43" s="57"/>
      <c r="D43" s="58">
        <f>VLOOKUP($B43,Global!$A:$B,2,FALSE)</f>
        <v>52.8</v>
      </c>
      <c r="E43" s="58">
        <f>VLOOKUP($B43,US!$A:$B,2,FALSE)</f>
        <v>55.3</v>
      </c>
      <c r="F43" s="58">
        <f>VLOOKUP($B43,China!$A:$B,2,FALSE)</f>
        <v>50.8</v>
      </c>
      <c r="G43" s="58">
        <f>VLOOKUP($B43,'Euro Area'!$A:$B,2,FALSE)</f>
        <v>55.1</v>
      </c>
      <c r="H43" s="58">
        <f>VLOOKUP($B43,Japan!$A:$B,2,FALSE)</f>
        <v>52.3</v>
      </c>
      <c r="I43" s="59">
        <f>VLOOKUP($B43,UK!$A:$B,2,FALSE)</f>
        <v>54</v>
      </c>
      <c r="J43" s="58">
        <f>VLOOKUP($B43,France!$A:$B,2,FALSE)</f>
        <v>52.8</v>
      </c>
      <c r="K43" s="58">
        <f>VLOOKUP($B43,Germany!$A:$B,2,FALSE)</f>
        <v>56.9</v>
      </c>
      <c r="L43" s="51"/>
      <c r="M43" s="51"/>
      <c r="N43" s="58">
        <f>VLOOKUP($B43,Canada!$A:$B,2,FALSE)</f>
        <v>56.9</v>
      </c>
      <c r="O43" s="58">
        <f>VLOOKUP($B43,Australia!$A:$B,2,FALSE)</f>
        <v>52</v>
      </c>
      <c r="P43" s="58">
        <f>VLOOKUP($B43,NewZealand!$A:$B,2,FALSE)</f>
        <v>51.2462636215065</v>
      </c>
    </row>
    <row r="44" spans="2:16" x14ac:dyDescent="0.35">
      <c r="B44" s="56">
        <v>43313</v>
      </c>
      <c r="C44" s="57"/>
      <c r="D44" s="58">
        <f>VLOOKUP($B44,Global!$A:$B,2,FALSE)</f>
        <v>52.6</v>
      </c>
      <c r="E44" s="58">
        <f>VLOOKUP($B44,US!$A:$B,2,FALSE)</f>
        <v>54.5</v>
      </c>
      <c r="F44" s="58">
        <f>VLOOKUP($B44,China!$A:$B,2,FALSE)</f>
        <v>50.6</v>
      </c>
      <c r="G44" s="58">
        <f>VLOOKUP($B44,'Euro Area'!$A:$B,2,FALSE)</f>
        <v>54.6</v>
      </c>
      <c r="H44" s="58">
        <f>VLOOKUP($B44,Japan!$A:$B,2,FALSE)</f>
        <v>52.5</v>
      </c>
      <c r="I44" s="59">
        <f>VLOOKUP($B44,UK!$A:$B,2,FALSE)</f>
        <v>52.8</v>
      </c>
      <c r="J44" s="58">
        <f>VLOOKUP($B44,France!$A:$B,2,FALSE)</f>
        <v>52.6</v>
      </c>
      <c r="K44" s="58">
        <f>VLOOKUP($B44,Germany!$A:$B,2,FALSE)</f>
        <v>55.9</v>
      </c>
      <c r="L44" s="51"/>
      <c r="M44" s="51"/>
      <c r="N44" s="58">
        <f>VLOOKUP($B44,Canada!$A:$B,2,FALSE)</f>
        <v>56.8</v>
      </c>
      <c r="O44" s="58">
        <f>VLOOKUP($B44,Australia!$A:$B,2,FALSE)</f>
        <v>56.7</v>
      </c>
      <c r="P44" s="58">
        <f>VLOOKUP($B44,NewZealand!$A:$B,2,FALSE)</f>
        <v>52.132210597352199</v>
      </c>
    </row>
    <row r="45" spans="2:16" x14ac:dyDescent="0.35">
      <c r="B45" s="56">
        <v>43344</v>
      </c>
      <c r="C45" s="57"/>
      <c r="D45" s="58">
        <f>VLOOKUP($B45,Global!$A:$B,2,FALSE)</f>
        <v>52.2</v>
      </c>
      <c r="E45" s="58">
        <f>VLOOKUP($B45,US!$A:$B,2,FALSE)</f>
        <v>55.6</v>
      </c>
      <c r="F45" s="58">
        <f>VLOOKUP($B45,China!$A:$B,2,FALSE)</f>
        <v>50</v>
      </c>
      <c r="G45" s="58">
        <f>VLOOKUP($B45,'Euro Area'!$A:$B,2,FALSE)</f>
        <v>53.2</v>
      </c>
      <c r="H45" s="58">
        <f>VLOOKUP($B45,Japan!$A:$B,2,FALSE)</f>
        <v>52.5</v>
      </c>
      <c r="I45" s="59">
        <f>VLOOKUP($B45,UK!$A:$B,2,FALSE)</f>
        <v>53.8</v>
      </c>
      <c r="J45" s="58">
        <f>VLOOKUP($B45,France!$A:$B,2,FALSE)</f>
        <v>52.2</v>
      </c>
      <c r="K45" s="58">
        <f>VLOOKUP($B45,Germany!$A:$B,2,FALSE)</f>
        <v>53.7</v>
      </c>
      <c r="L45" s="51"/>
      <c r="M45" s="51"/>
      <c r="N45" s="58">
        <f>VLOOKUP($B45,Canada!$A:$B,2,FALSE)</f>
        <v>54.8</v>
      </c>
      <c r="O45" s="58">
        <f>VLOOKUP($B45,Australia!$A:$B,2,FALSE)</f>
        <v>59</v>
      </c>
      <c r="P45" s="58">
        <f>VLOOKUP($B45,NewZealand!$A:$B,2,FALSE)</f>
        <v>51.870945765782103</v>
      </c>
    </row>
    <row r="46" spans="2:16" x14ac:dyDescent="0.35">
      <c r="B46" s="56">
        <v>43374</v>
      </c>
      <c r="C46" s="57"/>
      <c r="D46" s="58">
        <f>VLOOKUP($B46,Global!$A:$B,2,FALSE)</f>
        <v>52</v>
      </c>
      <c r="E46" s="58">
        <f>VLOOKUP($B46,US!$A:$B,2,FALSE)</f>
        <v>55.7</v>
      </c>
      <c r="F46" s="58">
        <f>VLOOKUP($B46,China!$A:$B,2,FALSE)</f>
        <v>50.1</v>
      </c>
      <c r="G46" s="58">
        <f>VLOOKUP($B46,'Euro Area'!$A:$B,2,FALSE)</f>
        <v>52</v>
      </c>
      <c r="H46" s="58">
        <f>VLOOKUP($B46,Japan!$A:$B,2,FALSE)</f>
        <v>52.9</v>
      </c>
      <c r="I46" s="59">
        <f>VLOOKUP($B46,UK!$A:$B,2,FALSE)</f>
        <v>51.1</v>
      </c>
      <c r="J46" s="58">
        <f>VLOOKUP($B46,France!$A:$B,2,FALSE)</f>
        <v>52</v>
      </c>
      <c r="K46" s="58">
        <f>VLOOKUP($B46,Germany!$A:$B,2,FALSE)</f>
        <v>52.2</v>
      </c>
      <c r="L46" s="51"/>
      <c r="M46" s="51"/>
      <c r="N46" s="58">
        <f>VLOOKUP($B46,Canada!$A:$B,2,FALSE)</f>
        <v>53.9</v>
      </c>
      <c r="O46" s="58">
        <f>VLOOKUP($B46,Australia!$A:$B,2,FALSE)</f>
        <v>58.3</v>
      </c>
      <c r="P46" s="58">
        <f>VLOOKUP($B46,NewZealand!$A:$B,2,FALSE)</f>
        <v>53.5</v>
      </c>
    </row>
    <row r="47" spans="2:16" x14ac:dyDescent="0.35">
      <c r="B47" s="56">
        <v>43405</v>
      </c>
      <c r="C47" s="57"/>
      <c r="D47" s="58">
        <f>VLOOKUP($B47,Global!$A:$B,2,FALSE)</f>
        <v>52</v>
      </c>
      <c r="E47" s="58">
        <f>VLOOKUP($B47,US!$A:$B,2,FALSE)</f>
        <v>55.3</v>
      </c>
      <c r="F47" s="58">
        <f>VLOOKUP($B47,China!$A:$B,2,FALSE)</f>
        <v>50.2</v>
      </c>
      <c r="G47" s="58">
        <f>VLOOKUP($B47,'Euro Area'!$A:$B,2,FALSE)</f>
        <v>51.8</v>
      </c>
      <c r="H47" s="58">
        <f>VLOOKUP($B47,Japan!$A:$B,2,FALSE)</f>
        <v>52.2</v>
      </c>
      <c r="I47" s="59">
        <f>VLOOKUP($B47,UK!$A:$B,2,FALSE)</f>
        <v>53.1</v>
      </c>
      <c r="J47" s="58">
        <f>VLOOKUP($B47,France!$A:$B,2,FALSE)</f>
        <v>52</v>
      </c>
      <c r="K47" s="58">
        <f>VLOOKUP($B47,Germany!$A:$B,2,FALSE)</f>
        <v>51.8</v>
      </c>
      <c r="L47" s="51"/>
      <c r="M47" s="51"/>
      <c r="N47" s="58">
        <f>VLOOKUP($B47,Canada!$A:$B,2,FALSE)</f>
        <v>54.9</v>
      </c>
      <c r="O47" s="58">
        <f>VLOOKUP($B47,Australia!$A:$B,2,FALSE)</f>
        <v>51.3</v>
      </c>
      <c r="P47" s="58">
        <f>VLOOKUP($B47,NewZealand!$A:$B,2,FALSE)</f>
        <v>53.5</v>
      </c>
    </row>
    <row r="48" spans="2:16" x14ac:dyDescent="0.35">
      <c r="B48" s="56">
        <v>43435</v>
      </c>
      <c r="C48" s="57"/>
      <c r="D48" s="58">
        <f>VLOOKUP($B48,Global!$A:$B,2,FALSE)</f>
        <v>51.5</v>
      </c>
      <c r="E48" s="58">
        <f>VLOOKUP($B48,US!$A:$B,2,FALSE)</f>
        <v>53.8</v>
      </c>
      <c r="F48" s="58">
        <f>VLOOKUP($B48,China!$A:$B,2,FALSE)</f>
        <v>49.7</v>
      </c>
      <c r="G48" s="58">
        <f>VLOOKUP($B48,'Euro Area'!$A:$B,2,FALSE)</f>
        <v>51.4</v>
      </c>
      <c r="H48" s="58">
        <f>VLOOKUP($B48,Japan!$A:$B,2,FALSE)</f>
        <v>52.4</v>
      </c>
      <c r="I48" s="59">
        <f>VLOOKUP($B48,UK!$A:$B,2,FALSE)</f>
        <v>54.2</v>
      </c>
      <c r="J48" s="58">
        <f>VLOOKUP($B48,France!$A:$B,2,FALSE)</f>
        <v>51.5</v>
      </c>
      <c r="K48" s="58">
        <f>VLOOKUP($B48,Germany!$A:$B,2,FALSE)</f>
        <v>51.5</v>
      </c>
      <c r="L48" s="51"/>
      <c r="M48" s="51"/>
      <c r="N48" s="58">
        <f>VLOOKUP($B48,Canada!$A:$B,2,FALSE)</f>
        <v>53.6</v>
      </c>
      <c r="O48" s="58">
        <f>VLOOKUP($B48,Australia!$A:$B,2,FALSE)</f>
        <v>49.5</v>
      </c>
      <c r="P48" s="58">
        <f>VLOOKUP($B48,NewZealand!$A:$B,2,FALSE)</f>
        <v>55.1</v>
      </c>
    </row>
    <row r="49" spans="2:16" x14ac:dyDescent="0.35">
      <c r="B49" s="56">
        <v>43466</v>
      </c>
      <c r="C49" s="57"/>
      <c r="D49" s="58">
        <f>VLOOKUP($B49,Global!$A:$B,2,FALSE)</f>
        <v>50.7</v>
      </c>
      <c r="E49" s="58">
        <f>VLOOKUP($B49,US!$A:$B,2,FALSE)</f>
        <v>54.9</v>
      </c>
      <c r="F49" s="58">
        <f>VLOOKUP($B49,China!$A:$B,2,FALSE)</f>
        <v>48.3</v>
      </c>
      <c r="G49" s="58">
        <f>VLOOKUP($B49,'Euro Area'!$A:$B,2,FALSE)</f>
        <v>50.5</v>
      </c>
      <c r="H49" s="58">
        <f>VLOOKUP($B49,Japan!$A:$B,2,FALSE)</f>
        <v>50.3</v>
      </c>
      <c r="I49" s="59">
        <f>VLOOKUP($B49,UK!$A:$B,2,FALSE)</f>
        <v>52.8</v>
      </c>
      <c r="J49" s="58">
        <f>VLOOKUP($B49,France!$A:$B,2,FALSE)</f>
        <v>50.7</v>
      </c>
      <c r="K49" s="58">
        <f>VLOOKUP($B49,Germany!$A:$B,2,FALSE)</f>
        <v>49.7</v>
      </c>
      <c r="L49" s="51"/>
      <c r="M49" s="51"/>
      <c r="N49" s="58">
        <f>VLOOKUP($B49,Canada!$A:$B,2,FALSE)</f>
        <v>53</v>
      </c>
      <c r="O49" s="58">
        <f>VLOOKUP($B49,Australia!$A:$B,2,FALSE)</f>
        <v>52.5</v>
      </c>
      <c r="P49" s="58">
        <f>VLOOKUP($B49,NewZealand!$A:$B,2,FALSE)</f>
        <v>53.1</v>
      </c>
    </row>
    <row r="50" spans="2:16" x14ac:dyDescent="0.35">
      <c r="B50" s="56">
        <v>43497</v>
      </c>
      <c r="C50" s="57"/>
      <c r="D50" s="58">
        <f>VLOOKUP($B50,Global!$A:$B,2,FALSE)</f>
        <v>50.6</v>
      </c>
      <c r="E50" s="58">
        <f>VLOOKUP($B50,US!$A:$B,2,FALSE)</f>
        <v>53</v>
      </c>
      <c r="F50" s="58">
        <f>VLOOKUP($B50,China!$A:$B,2,FALSE)</f>
        <v>49.9</v>
      </c>
      <c r="G50" s="58">
        <f>VLOOKUP($B50,'Euro Area'!$A:$B,2,FALSE)</f>
        <v>49.3</v>
      </c>
      <c r="H50" s="58">
        <f>VLOOKUP($B50,Japan!$A:$B,2,FALSE)</f>
        <v>48.9</v>
      </c>
      <c r="I50" s="59">
        <f>VLOOKUP($B50,UK!$A:$B,2,FALSE)</f>
        <v>52</v>
      </c>
      <c r="J50" s="58">
        <f>VLOOKUP($B50,France!$A:$B,2,FALSE)</f>
        <v>50.6</v>
      </c>
      <c r="K50" s="58">
        <f>VLOOKUP($B50,Germany!$A:$B,2,FALSE)</f>
        <v>47.6</v>
      </c>
      <c r="L50" s="51"/>
      <c r="M50" s="51"/>
      <c r="N50" s="58">
        <f>VLOOKUP($B50,Canada!$A:$B,2,FALSE)</f>
        <v>52.6</v>
      </c>
      <c r="O50" s="58">
        <f>VLOOKUP($B50,Australia!$A:$B,2,FALSE)</f>
        <v>54</v>
      </c>
      <c r="P50" s="58">
        <f>VLOOKUP($B50,NewZealand!$A:$B,2,FALSE)</f>
        <v>53.4</v>
      </c>
    </row>
    <row r="51" spans="2:16" x14ac:dyDescent="0.35">
      <c r="B51" s="56">
        <v>43525</v>
      </c>
      <c r="C51" s="57"/>
      <c r="D51" s="58">
        <f>VLOOKUP($B51,Global!$A:$B,2,FALSE)</f>
        <v>50.5</v>
      </c>
      <c r="E51" s="58">
        <f>VLOOKUP($B51,US!$A:$B,2,FALSE)</f>
        <v>52.4</v>
      </c>
      <c r="F51" s="58">
        <f>VLOOKUP($B51,China!$A:$B,2,FALSE)</f>
        <v>50.8</v>
      </c>
      <c r="G51" s="58">
        <f>VLOOKUP($B51,'Euro Area'!$A:$B,2,FALSE)</f>
        <v>47.5</v>
      </c>
      <c r="H51" s="58">
        <f>VLOOKUP($B51,Japan!$A:$B,2,FALSE)</f>
        <v>49.2</v>
      </c>
      <c r="I51" s="59">
        <f>VLOOKUP($B51,UK!$A:$B,2,FALSE)</f>
        <v>55.1</v>
      </c>
      <c r="J51" s="58">
        <f>VLOOKUP($B51,France!$A:$B,2,FALSE)</f>
        <v>50.5</v>
      </c>
      <c r="K51" s="58">
        <f>VLOOKUP($B51,Germany!$A:$B,2,FALSE)</f>
        <v>44.1</v>
      </c>
      <c r="L51" s="51"/>
      <c r="M51" s="51"/>
      <c r="N51" s="58">
        <f>VLOOKUP($B51,Canada!$A:$B,2,FALSE)</f>
        <v>50.5</v>
      </c>
      <c r="O51" s="58">
        <f>VLOOKUP($B51,Australia!$A:$B,2,FALSE)</f>
        <v>51</v>
      </c>
      <c r="P51" s="58">
        <f>VLOOKUP($B51,NewZealand!$A:$B,2,FALSE)</f>
        <v>51.9</v>
      </c>
    </row>
    <row r="52" spans="2:16" x14ac:dyDescent="0.35">
      <c r="B52" s="56">
        <v>43556</v>
      </c>
      <c r="C52" s="57"/>
      <c r="D52" s="58">
        <f>VLOOKUP($B52,Global!$A:$B,2,FALSE)</f>
        <v>50.4</v>
      </c>
      <c r="E52" s="58">
        <f>VLOOKUP($B52,US!$A:$B,2,FALSE)</f>
        <v>52.6</v>
      </c>
      <c r="F52" s="58">
        <f>VLOOKUP($B52,China!$A:$B,2,FALSE)</f>
        <v>50.2</v>
      </c>
      <c r="G52" s="58">
        <f>VLOOKUP($B52,'Euro Area'!$A:$B,2,FALSE)</f>
        <v>47.9</v>
      </c>
      <c r="H52" s="58">
        <f>VLOOKUP($B52,Japan!$A:$B,2,FALSE)</f>
        <v>49.5</v>
      </c>
      <c r="I52" s="59">
        <f>VLOOKUP($B52,UK!$A:$B,2,FALSE)</f>
        <v>53.1</v>
      </c>
      <c r="J52" s="58">
        <f>VLOOKUP($B52,France!$A:$B,2,FALSE)</f>
        <v>50.4</v>
      </c>
      <c r="K52" s="58">
        <f>VLOOKUP($B52,Germany!$A:$B,2,FALSE)</f>
        <v>44.4</v>
      </c>
      <c r="L52" s="51"/>
      <c r="M52" s="51"/>
      <c r="N52" s="58">
        <f>VLOOKUP($B52,Canada!$A:$B,2,FALSE)</f>
        <v>49.7</v>
      </c>
      <c r="O52" s="58">
        <f>VLOOKUP($B52,Australia!$A:$B,2,FALSE)</f>
        <v>54.8</v>
      </c>
      <c r="P52" s="58">
        <f>VLOOKUP($B52,NewZealand!$A:$B,2,FALSE)</f>
        <v>52.7</v>
      </c>
    </row>
    <row r="53" spans="2:16" x14ac:dyDescent="0.35">
      <c r="B53" s="56">
        <v>43586</v>
      </c>
      <c r="C53" s="57"/>
      <c r="D53" s="58">
        <f>VLOOKUP($B53,Global!$A:$B,2,FALSE)</f>
        <v>49.8</v>
      </c>
      <c r="E53" s="58">
        <f>VLOOKUP($B53,US!$A:$B,2,FALSE)</f>
        <v>50.5</v>
      </c>
      <c r="F53" s="58">
        <f>VLOOKUP($B53,China!$A:$B,2,FALSE)</f>
        <v>50.2</v>
      </c>
      <c r="G53" s="58">
        <f>VLOOKUP($B53,'Euro Area'!$A:$B,2,FALSE)</f>
        <v>47.7</v>
      </c>
      <c r="H53" s="58">
        <f>VLOOKUP($B53,Japan!$A:$B,2,FALSE)</f>
        <v>49.8</v>
      </c>
      <c r="I53" s="59">
        <f>VLOOKUP($B53,UK!$A:$B,2,FALSE)</f>
        <v>49.4</v>
      </c>
      <c r="J53" s="58">
        <f>VLOOKUP($B53,France!$A:$B,2,FALSE)</f>
        <v>49.8</v>
      </c>
      <c r="K53" s="58">
        <f>VLOOKUP($B53,Germany!$A:$B,2,FALSE)</f>
        <v>44.3</v>
      </c>
      <c r="L53" s="51"/>
      <c r="M53" s="51"/>
      <c r="N53" s="58">
        <f>VLOOKUP($B53,Canada!$A:$B,2,FALSE)</f>
        <v>49.1</v>
      </c>
      <c r="O53" s="58">
        <f>VLOOKUP($B53,Australia!$A:$B,2,FALSE)</f>
        <v>52.7</v>
      </c>
      <c r="P53" s="58">
        <f>VLOOKUP($B53,NewZealand!$A:$B,2,FALSE)</f>
        <v>50.2</v>
      </c>
    </row>
    <row r="54" spans="2:16" x14ac:dyDescent="0.35">
      <c r="B54" s="56">
        <v>43617</v>
      </c>
      <c r="C54" s="57"/>
      <c r="D54" s="58">
        <f>VLOOKUP($B54,Global!$A:$B,2,FALSE)</f>
        <v>49.4</v>
      </c>
      <c r="E54" s="58">
        <f>VLOOKUP($B54,US!$A:$B,2,FALSE)</f>
        <v>50.6</v>
      </c>
      <c r="F54" s="58">
        <f>VLOOKUP($B54,China!$A:$B,2,FALSE)</f>
        <v>49.4</v>
      </c>
      <c r="G54" s="58">
        <f>VLOOKUP($B54,'Euro Area'!$A:$B,2,FALSE)</f>
        <v>47.6</v>
      </c>
      <c r="H54" s="58">
        <f>VLOOKUP($B54,Japan!$A:$B,2,FALSE)</f>
        <v>49.3</v>
      </c>
      <c r="I54" s="59">
        <f>VLOOKUP($B54,UK!$A:$B,2,FALSE)</f>
        <v>48</v>
      </c>
      <c r="J54" s="58">
        <f>VLOOKUP($B54,France!$A:$B,2,FALSE)</f>
        <v>49.4</v>
      </c>
      <c r="K54" s="58">
        <f>VLOOKUP($B54,Germany!$A:$B,2,FALSE)</f>
        <v>45</v>
      </c>
      <c r="L54" s="51"/>
      <c r="M54" s="51"/>
      <c r="N54" s="58">
        <f>VLOOKUP($B54,Canada!$A:$B,2,FALSE)</f>
        <v>49.2</v>
      </c>
      <c r="O54" s="58">
        <f>VLOOKUP($B54,Australia!$A:$B,2,FALSE)</f>
        <v>49.4</v>
      </c>
      <c r="P54" s="58">
        <f>VLOOKUP($B54,NewZealand!$A:$B,2,FALSE)</f>
        <v>51.3</v>
      </c>
    </row>
    <row r="55" spans="2:16" x14ac:dyDescent="0.35">
      <c r="B55" s="56">
        <v>43647</v>
      </c>
      <c r="C55" s="57"/>
      <c r="D55" s="58">
        <f>VLOOKUP($B55,Global!$A:$B,2,FALSE)</f>
        <v>49.3</v>
      </c>
      <c r="E55" s="58">
        <f>VLOOKUP($B55,US!$A:$B,2,FALSE)</f>
        <v>50</v>
      </c>
      <c r="F55" s="58">
        <f>VLOOKUP($B55,China!$A:$B,2,FALSE)</f>
        <v>49.9</v>
      </c>
      <c r="G55" s="58">
        <f>VLOOKUP($B55,'Euro Area'!$A:$B,2,FALSE)</f>
        <v>46.5</v>
      </c>
      <c r="H55" s="58">
        <f>VLOOKUP($B55,Japan!$A:$B,2,FALSE)</f>
        <v>49.4</v>
      </c>
      <c r="I55" s="59">
        <f>VLOOKUP($B55,UK!$A:$B,2,FALSE)</f>
        <v>48</v>
      </c>
      <c r="J55" s="58">
        <f>VLOOKUP($B55,France!$A:$B,2,FALSE)</f>
        <v>49.3</v>
      </c>
      <c r="K55" s="58">
        <f>VLOOKUP($B55,Germany!$A:$B,2,FALSE)</f>
        <v>43.2</v>
      </c>
      <c r="L55" s="51"/>
      <c r="M55" s="51"/>
      <c r="N55" s="58">
        <f>VLOOKUP($B55,Canada!$A:$B,2,FALSE)</f>
        <v>50.2</v>
      </c>
      <c r="O55" s="58">
        <f>VLOOKUP($B55,Australia!$A:$B,2,FALSE)</f>
        <v>51.3</v>
      </c>
      <c r="P55" s="58">
        <f>VLOOKUP($B55,NewZealand!$A:$B,2,FALSE)</f>
        <v>48.1</v>
      </c>
    </row>
    <row r="56" spans="2:16" x14ac:dyDescent="0.35">
      <c r="B56" s="56">
        <v>43678</v>
      </c>
      <c r="C56" s="57"/>
      <c r="D56" s="58">
        <f>VLOOKUP($B56,Global!$A:$B,2,FALSE)</f>
        <v>49.5</v>
      </c>
      <c r="E56" s="58">
        <f>VLOOKUP($B56,US!$A:$B,2,FALSE)</f>
        <v>50.3</v>
      </c>
      <c r="F56" s="58">
        <f>VLOOKUP($B56,China!$A:$B,2,FALSE)</f>
        <v>50.4</v>
      </c>
      <c r="G56" s="58">
        <f>VLOOKUP($B56,'Euro Area'!$A:$B,2,FALSE)</f>
        <v>47</v>
      </c>
      <c r="H56" s="58">
        <f>VLOOKUP($B56,Japan!$A:$B,2,FALSE)</f>
        <v>49.3</v>
      </c>
      <c r="I56" s="59">
        <f>VLOOKUP($B56,UK!$A:$B,2,FALSE)</f>
        <v>47.4</v>
      </c>
      <c r="J56" s="58">
        <f>VLOOKUP($B56,France!$A:$B,2,FALSE)</f>
        <v>49.5</v>
      </c>
      <c r="K56" s="58">
        <f>VLOOKUP($B56,Germany!$A:$B,2,FALSE)</f>
        <v>43.5</v>
      </c>
      <c r="L56" s="51"/>
      <c r="M56" s="51"/>
      <c r="N56" s="58">
        <f>VLOOKUP($B56,Canada!$A:$B,2,FALSE)</f>
        <v>49.1</v>
      </c>
      <c r="O56" s="58">
        <f>VLOOKUP($B56,Australia!$A:$B,2,FALSE)</f>
        <v>53.1</v>
      </c>
      <c r="P56" s="58">
        <f>VLOOKUP($B56,NewZealand!$A:$B,2,FALSE)</f>
        <v>48.4</v>
      </c>
    </row>
    <row r="57" spans="2:16" x14ac:dyDescent="0.35">
      <c r="B57" s="56">
        <v>43709</v>
      </c>
      <c r="C57" s="57"/>
      <c r="D57" s="58">
        <f>VLOOKUP($B57,Global!$A:$B,2,FALSE)</f>
        <v>49.98</v>
      </c>
      <c r="E57" s="58">
        <f>VLOOKUP($B57,US!$A:$B,2,FALSE)</f>
        <v>51.1</v>
      </c>
      <c r="F57" s="58">
        <f>VLOOKUP($B57,China!$A:$B,2,FALSE)</f>
        <v>51.4</v>
      </c>
      <c r="G57" s="58">
        <v>45.7</v>
      </c>
      <c r="H57" s="58">
        <f>VLOOKUP($B57,Japan!$A:$B,2,FALSE)</f>
        <v>48.9</v>
      </c>
      <c r="I57" s="59">
        <f>VLOOKUP($B57,UK!$A:$B,2,FALSE)</f>
        <v>48.3</v>
      </c>
      <c r="J57" s="58">
        <f>VLOOKUP($B57,France!$A:$B,2,FALSE)</f>
        <v>49.98</v>
      </c>
      <c r="K57" s="58">
        <f>VLOOKUP($B57,Germany!$A:$B,2,FALSE)</f>
        <v>41.7</v>
      </c>
      <c r="L57" s="51"/>
      <c r="M57" s="51"/>
      <c r="N57" s="58">
        <f>VLOOKUP($B57,Canada!$A:$B,2,FALSE)</f>
        <v>51</v>
      </c>
      <c r="O57" s="58">
        <f>VLOOKUP($B57,Australia!$A:$B,2,FALSE)</f>
        <v>54.7</v>
      </c>
      <c r="P57" s="58">
        <f>VLOOKUP($B57,NewZealand!$A:$B,2,FALSE)</f>
        <v>48.5</v>
      </c>
    </row>
    <row r="58" spans="2:16" x14ac:dyDescent="0.35">
      <c r="B58" s="56">
        <v>43739</v>
      </c>
      <c r="C58" s="57"/>
      <c r="D58" s="58">
        <f>VLOOKUP($B58,Global!$A:$B,2,FALSE)</f>
        <v>50.04</v>
      </c>
      <c r="E58" s="58">
        <f>VLOOKUP($B58,US!$A:$B,2,FALSE)</f>
        <v>51.3</v>
      </c>
      <c r="F58" s="58">
        <f>VLOOKUP($B58,China!$A:$B,2,FALSE)</f>
        <v>51.7</v>
      </c>
      <c r="G58" s="58">
        <v>45.9</v>
      </c>
      <c r="H58" s="58">
        <f>VLOOKUP($B58,Japan!$A:$B,2,FALSE)</f>
        <v>48.9</v>
      </c>
      <c r="I58" s="59">
        <f>VLOOKUP($B58,UK!$A:$B,2,FALSE)</f>
        <v>49.6</v>
      </c>
      <c r="J58" s="58">
        <f>VLOOKUP($B58,France!$A:$B,2,FALSE)</f>
        <v>50.04</v>
      </c>
      <c r="K58" s="58">
        <f>VLOOKUP($B58,Germany!$A:$B,2,FALSE)</f>
        <v>42.1</v>
      </c>
      <c r="L58" s="51"/>
      <c r="M58" s="51"/>
      <c r="N58" s="58">
        <f>VLOOKUP($B58,Canada!$A:$B,2,FALSE)</f>
        <v>51.2</v>
      </c>
      <c r="O58" s="58">
        <f>VLOOKUP($B58,Australia!$A:$B,2,FALSE)</f>
        <v>51.6</v>
      </c>
      <c r="P58" s="58">
        <f>VLOOKUP($B58,NewZealand!$A:$B,2,FALSE)</f>
        <v>52.2</v>
      </c>
    </row>
    <row r="59" spans="2:16" x14ac:dyDescent="0.35">
      <c r="B59" s="56">
        <v>43770</v>
      </c>
      <c r="C59" s="57"/>
      <c r="D59" s="58">
        <f>VLOOKUP($B59,Global!$A:$B,2,FALSE)</f>
        <v>50.57</v>
      </c>
      <c r="E59" s="58">
        <f>VLOOKUP($B59,US!$A:$B,2,FALSE)</f>
        <v>52.6</v>
      </c>
      <c r="F59" s="58">
        <f>VLOOKUP($B59,China!$A:$B,2,FALSE)</f>
        <v>51.8</v>
      </c>
      <c r="G59" s="58">
        <v>46.9</v>
      </c>
      <c r="H59" s="58">
        <f>VLOOKUP($B59,Japan!$A:$B,2,FALSE)</f>
        <v>48.9</v>
      </c>
      <c r="I59" s="59">
        <f>VLOOKUP($B59,UK!$A:$B,2,FALSE)</f>
        <v>48.9</v>
      </c>
      <c r="J59" s="58">
        <f>VLOOKUP($B59,France!$A:$B,2,FALSE)</f>
        <v>50.57</v>
      </c>
      <c r="K59" s="58">
        <f>VLOOKUP($B59,Germany!$A:$B,2,FALSE)</f>
        <v>44.1</v>
      </c>
      <c r="L59" s="51"/>
      <c r="M59" s="51"/>
      <c r="N59" s="58">
        <f>VLOOKUP($B59,Canada!$A:$B,2,FALSE)</f>
        <v>51.4</v>
      </c>
      <c r="O59" s="58">
        <f>VLOOKUP($B59,Australia!$A:$B,2,FALSE)</f>
        <v>48.1</v>
      </c>
      <c r="P59" s="58">
        <f>VLOOKUP($B59,NewZealand!$A:$B,2,FALSE)</f>
        <v>50.7</v>
      </c>
    </row>
    <row r="60" spans="2:16" x14ac:dyDescent="0.35">
      <c r="B60" s="56">
        <v>43800</v>
      </c>
      <c r="C60" s="57"/>
      <c r="D60" s="58">
        <f>VLOOKUP($B60,Global!$A:$B,2,FALSE)</f>
        <v>50.31</v>
      </c>
      <c r="E60" s="58">
        <f>VLOOKUP($B60,US!$A:$B,2,FALSE)</f>
        <v>52.4</v>
      </c>
      <c r="F60" s="58">
        <f>VLOOKUP($B60,China!$A:$B,2,FALSE)</f>
        <v>51.5</v>
      </c>
      <c r="G60" s="58">
        <v>46.3</v>
      </c>
      <c r="H60" s="58">
        <f>VLOOKUP($B60,Japan!$A:$B,2,FALSE)</f>
        <v>48.4</v>
      </c>
      <c r="I60" s="59">
        <f>VLOOKUP($B60,UK!$A:$B,2,FALSE)</f>
        <v>47.5</v>
      </c>
      <c r="J60" s="58">
        <f>VLOOKUP($B60,France!$A:$B,2,FALSE)</f>
        <v>50.31</v>
      </c>
      <c r="K60" s="58">
        <f>VLOOKUP($B60,Germany!$A:$B,2,FALSE)</f>
        <v>43.7</v>
      </c>
      <c r="L60" s="51"/>
      <c r="M60" s="51"/>
      <c r="N60" s="58">
        <f>VLOOKUP($B60,Canada!$A:$B,2,FALSE)</f>
        <v>50.4</v>
      </c>
      <c r="O60" s="58">
        <f>VLOOKUP($B60,Australia!$A:$B,2,FALSE)</f>
        <v>48.3</v>
      </c>
      <c r="P60" s="58">
        <f>VLOOKUP($B60,NewZealand!$A:$B,2,FALSE)</f>
        <v>48.4</v>
      </c>
    </row>
    <row r="61" spans="2:16" x14ac:dyDescent="0.35">
      <c r="B61" s="56">
        <v>43831</v>
      </c>
      <c r="C61" s="57"/>
      <c r="D61" s="58">
        <f>VLOOKUP($B61,Global!$A:$B,2,FALSE)</f>
        <v>50.56</v>
      </c>
      <c r="E61" s="58">
        <f>VLOOKUP($B61,US!$A:$B,2,FALSE)</f>
        <v>51.9</v>
      </c>
      <c r="F61" s="58">
        <f>VLOOKUP($B61,China!$A:$B,2,FALSE)</f>
        <v>51.1</v>
      </c>
      <c r="G61" s="58">
        <v>47.9</v>
      </c>
      <c r="H61" s="58">
        <f>VLOOKUP($B61,Japan!$A:$B,2,FALSE)</f>
        <v>48.8</v>
      </c>
      <c r="I61" s="59">
        <f>VLOOKUP($B61,UK!$A:$B,2,FALSE)</f>
        <v>50</v>
      </c>
      <c r="J61" s="58">
        <f>VLOOKUP($B61,France!$A:$B,2,FALSE)</f>
        <v>50.56</v>
      </c>
      <c r="K61" s="58">
        <f>VLOOKUP($B61,Germany!$A:$B,2,FALSE)</f>
        <v>45.3</v>
      </c>
      <c r="L61" s="51"/>
      <c r="M61" s="51"/>
      <c r="N61" s="58">
        <f>VLOOKUP($B61,Canada!$A:$B,2,FALSE)</f>
        <v>50.6</v>
      </c>
      <c r="O61" s="58">
        <f>VLOOKUP($B61,Australia!$A:$B,2,FALSE)</f>
        <v>45.4</v>
      </c>
      <c r="P61" s="58">
        <f>VLOOKUP($B61,NewZealand!$A:$B,2,FALSE)</f>
        <v>48.7</v>
      </c>
    </row>
    <row r="62" spans="2:16" x14ac:dyDescent="0.35">
      <c r="B62" s="56">
        <v>43862</v>
      </c>
      <c r="C62" s="57"/>
      <c r="D62" s="58">
        <f>VLOOKUP($B62,Global!$A:$B,2,FALSE)</f>
        <v>50.21</v>
      </c>
      <c r="E62" s="58">
        <f>VLOOKUP($B62,US!$A:$B,2,FALSE)</f>
        <v>50.8</v>
      </c>
      <c r="F62" s="58">
        <f>VLOOKUP($B62,China!$A:$B,2,FALSE)</f>
        <v>40.299999999999997</v>
      </c>
      <c r="G62" s="58">
        <v>49.1</v>
      </c>
      <c r="H62" s="58">
        <f>VLOOKUP($B62,Japan!$A:$B,2,FALSE)</f>
        <v>47.6</v>
      </c>
      <c r="I62" s="59">
        <f>VLOOKUP($B62,UK!$A:$B,2,FALSE)</f>
        <v>51.9</v>
      </c>
      <c r="J62" s="58">
        <f>VLOOKUP($B62,France!$A:$B,2,FALSE)</f>
        <v>50.21</v>
      </c>
      <c r="K62" s="58">
        <f>VLOOKUP($B62,Germany!$A:$B,2,FALSE)</f>
        <v>47.8</v>
      </c>
      <c r="L62" s="51"/>
      <c r="M62" s="51"/>
      <c r="N62" s="58">
        <f>VLOOKUP($B62,Canada!$A:$B,2,FALSE)</f>
        <v>51.8</v>
      </c>
      <c r="O62" s="58">
        <f>VLOOKUP($B62,Australia!$A:$B,2,FALSE)</f>
        <v>44.3</v>
      </c>
      <c r="P62" s="58">
        <f>VLOOKUP($B62,NewZealand!$A:$B,2,FALSE)</f>
        <v>54.2</v>
      </c>
    </row>
    <row r="63" spans="2:16" x14ac:dyDescent="0.35">
      <c r="B63" s="56">
        <v>43891</v>
      </c>
      <c r="C63" s="57"/>
      <c r="D63" s="58">
        <f>VLOOKUP($B63,Global!$A:$B,2,FALSE)</f>
        <v>46.69</v>
      </c>
      <c r="E63" s="58">
        <f>VLOOKUP($B63,US!$A:$B,2,FALSE)</f>
        <v>50.7</v>
      </c>
      <c r="F63" s="58">
        <f>VLOOKUP($B63,China!$A:$B,2,FALSE)</f>
        <v>50.1</v>
      </c>
      <c r="G63" s="58">
        <v>49.2</v>
      </c>
      <c r="H63" s="58">
        <f>VLOOKUP($B63,Japan!$A:$B,2,FALSE)</f>
        <v>47.8</v>
      </c>
      <c r="I63" s="59">
        <f>VLOOKUP($B63,UK!$A:$B,2,FALSE)</f>
        <v>51.7</v>
      </c>
      <c r="J63" s="58">
        <f>VLOOKUP($B63,France!$A:$B,2,FALSE)</f>
        <v>46.69</v>
      </c>
      <c r="K63" s="58">
        <f>VLOOKUP($B63,Germany!$A:$B,2,FALSE)</f>
        <v>48</v>
      </c>
      <c r="L63" s="51"/>
      <c r="M63" s="51"/>
      <c r="N63" s="58">
        <f>VLOOKUP($B63,Canada!$A:$B,2,FALSE)</f>
        <v>46.1</v>
      </c>
      <c r="O63" s="58">
        <f>VLOOKUP($B63,Australia!$A:$B,2,FALSE)</f>
        <v>44.3</v>
      </c>
      <c r="P63" s="58">
        <f>VLOOKUP($B63,NewZealand!$A:$B,2,FALSE)</f>
        <v>38.1</v>
      </c>
    </row>
    <row r="64" spans="2:16" x14ac:dyDescent="0.35">
      <c r="B64" s="56">
        <v>43922</v>
      </c>
      <c r="C64" s="57"/>
      <c r="D64" s="58">
        <f>VLOOKUP($B64,Global!$A:$B,2,FALSE)</f>
        <v>47.83</v>
      </c>
      <c r="E64" s="58">
        <f>VLOOKUP($B64,US!$A:$B,2,FALSE)</f>
        <v>48.5</v>
      </c>
      <c r="F64" s="58">
        <f>VLOOKUP($B64,China!$A:$B,2,FALSE)</f>
        <v>49.4</v>
      </c>
      <c r="G64" s="58">
        <v>44.5</v>
      </c>
      <c r="H64" s="58">
        <f>VLOOKUP($B64,Japan!$A:$B,2,FALSE)</f>
        <v>44.8</v>
      </c>
      <c r="I64" s="59">
        <f>VLOOKUP($B64,UK!$A:$B,2,FALSE)</f>
        <v>47.8</v>
      </c>
      <c r="J64" s="58">
        <f>VLOOKUP($B64,France!$A:$B,2,FALSE)</f>
        <v>47.83</v>
      </c>
      <c r="K64" s="58">
        <f>VLOOKUP($B64,Germany!$A:$B,2,FALSE)</f>
        <v>45.4</v>
      </c>
      <c r="L64" s="51"/>
      <c r="M64" s="51"/>
      <c r="N64" s="58">
        <f>VLOOKUP($B64,Canada!$A:$B,2,FALSE)</f>
        <v>33</v>
      </c>
      <c r="O64" s="58">
        <f>VLOOKUP($B64,Australia!$A:$B,2,FALSE)</f>
        <v>53.7</v>
      </c>
      <c r="P64" s="58">
        <f>VLOOKUP($B64,NewZealand!$A:$B,2,FALSE)</f>
        <v>26.1</v>
      </c>
    </row>
    <row r="65" spans="2:16" x14ac:dyDescent="0.35">
      <c r="B65" s="56">
        <v>43952</v>
      </c>
      <c r="C65" s="57"/>
      <c r="D65" s="58">
        <f>VLOOKUP($B65,Global!$A:$B,2,FALSE)</f>
        <v>38.03</v>
      </c>
      <c r="E65" s="58">
        <f>VLOOKUP($B65,US!$A:$B,2,FALSE)</f>
        <v>36.1</v>
      </c>
      <c r="F65" s="58">
        <f>VLOOKUP($B65,China!$A:$B,2,FALSE)</f>
        <v>50.7</v>
      </c>
      <c r="G65" s="58">
        <v>33.4</v>
      </c>
      <c r="H65" s="58">
        <f>VLOOKUP($B65,Japan!$A:$B,2,FALSE)</f>
        <v>41.9</v>
      </c>
      <c r="I65" s="59">
        <f>VLOOKUP($B65,UK!$A:$B,2,FALSE)</f>
        <v>32.6</v>
      </c>
      <c r="J65" s="58">
        <f>VLOOKUP($B65,France!$A:$B,2,FALSE)</f>
        <v>38.03</v>
      </c>
      <c r="K65" s="58">
        <f>VLOOKUP($B65,Germany!$A:$B,2,FALSE)</f>
        <v>34.5</v>
      </c>
      <c r="L65" s="51"/>
      <c r="M65" s="51"/>
      <c r="N65" s="58">
        <f>VLOOKUP($B65,Canada!$A:$B,2,FALSE)</f>
        <v>40.6</v>
      </c>
      <c r="O65" s="58">
        <f>VLOOKUP($B65,Australia!$A:$B,2,FALSE)</f>
        <v>35.799999999999997</v>
      </c>
      <c r="P65" s="58">
        <f>VLOOKUP($B65,NewZealand!$A:$B,2,FALSE)</f>
        <v>40.200000000000003</v>
      </c>
    </row>
    <row r="66" spans="2:16" x14ac:dyDescent="0.35">
      <c r="B66" s="56">
        <v>43983</v>
      </c>
      <c r="C66" s="57"/>
      <c r="D66" s="58">
        <f>VLOOKUP($B66,Global!$A:$B,2,FALSE)</f>
        <v>41.4</v>
      </c>
      <c r="E66" s="58">
        <f>VLOOKUP($B66,US!$A:$B,2,FALSE)</f>
        <v>39.799999999999997</v>
      </c>
      <c r="F66" s="58">
        <f>VLOOKUP($B66,China!$A:$B,2,FALSE)</f>
        <v>51.2</v>
      </c>
      <c r="G66" s="58">
        <v>39.4</v>
      </c>
      <c r="H66" s="58">
        <f>VLOOKUP($B66,Japan!$A:$B,2,FALSE)</f>
        <v>38.4</v>
      </c>
      <c r="I66" s="59">
        <f>VLOOKUP($B66,UK!$A:$B,2,FALSE)</f>
        <v>40.700000000000003</v>
      </c>
      <c r="J66" s="58">
        <f>VLOOKUP($B66,France!$A:$B,2,FALSE)</f>
        <v>41.4</v>
      </c>
      <c r="K66" s="58">
        <f>VLOOKUP($B66,Germany!$A:$B,2,FALSE)</f>
        <v>36.6</v>
      </c>
      <c r="L66" s="51"/>
      <c r="M66" s="51"/>
      <c r="N66" s="58">
        <f>VLOOKUP($B66,Canada!$A:$B,2,FALSE)</f>
        <v>47.8</v>
      </c>
      <c r="O66" s="58">
        <f>VLOOKUP($B66,Australia!$A:$B,2,FALSE)</f>
        <v>41.6</v>
      </c>
      <c r="P66" s="58">
        <f>VLOOKUP($B66,NewZealand!$A:$B,2,FALSE)</f>
        <v>56.3</v>
      </c>
    </row>
    <row r="67" spans="2:16" x14ac:dyDescent="0.35">
      <c r="B67" s="56">
        <v>44013</v>
      </c>
      <c r="C67" s="57"/>
      <c r="D67" s="58">
        <f>VLOOKUP($B67,Global!$A:$B,2,FALSE)</f>
        <v>48.57</v>
      </c>
      <c r="E67" s="58">
        <f>VLOOKUP($B67,US!$A:$B,2,FALSE)</f>
        <v>49.8</v>
      </c>
      <c r="F67" s="58">
        <f>VLOOKUP($B67,China!$A:$B,2,FALSE)</f>
        <v>52.8</v>
      </c>
      <c r="G67" s="58">
        <v>47.4</v>
      </c>
      <c r="H67" s="58">
        <f>VLOOKUP($B67,Japan!$A:$B,2,FALSE)</f>
        <v>40.1</v>
      </c>
      <c r="I67" s="59">
        <f>VLOOKUP($B67,UK!$A:$B,2,FALSE)</f>
        <v>50.1</v>
      </c>
      <c r="J67" s="58">
        <f>VLOOKUP($B67,France!$A:$B,2,FALSE)</f>
        <v>48.57</v>
      </c>
      <c r="K67" s="58">
        <f>VLOOKUP($B67,Germany!$A:$B,2,FALSE)</f>
        <v>45.2</v>
      </c>
      <c r="L67" s="51"/>
      <c r="M67" s="51"/>
      <c r="N67" s="58">
        <f>VLOOKUP($B67,Canada!$A:$B,2,FALSE)</f>
        <v>52.9</v>
      </c>
      <c r="O67" s="58">
        <f>VLOOKUP($B67,Australia!$A:$B,2,FALSE)</f>
        <v>51.5</v>
      </c>
      <c r="P67" s="58">
        <f>VLOOKUP($B67,NewZealand!$A:$B,2,FALSE)</f>
        <v>59</v>
      </c>
    </row>
    <row r="68" spans="2:16" x14ac:dyDescent="0.35">
      <c r="B68" s="56">
        <v>44044</v>
      </c>
      <c r="C68" s="57"/>
      <c r="D68" s="58">
        <f>VLOOKUP($B68,Global!$A:$B,2,FALSE)</f>
        <v>50.87</v>
      </c>
      <c r="E68" s="58">
        <f>VLOOKUP($B68,US!$A:$B,2,FALSE)</f>
        <v>50.9</v>
      </c>
      <c r="F68" s="58">
        <f>VLOOKUP($B68,China!$A:$B,2,FALSE)</f>
        <v>53.1</v>
      </c>
      <c r="G68" s="58">
        <v>51.8</v>
      </c>
      <c r="H68" s="58">
        <f>VLOOKUP($B68,Japan!$A:$B,2,FALSE)</f>
        <v>45.2</v>
      </c>
      <c r="I68" s="59">
        <f>VLOOKUP($B68,UK!$A:$B,2,FALSE)</f>
        <v>53.3</v>
      </c>
      <c r="J68" s="58">
        <f>VLOOKUP($B68,France!$A:$B,2,FALSE)</f>
        <v>50.87</v>
      </c>
      <c r="K68" s="58">
        <f>VLOOKUP($B68,Germany!$A:$B,2,FALSE)</f>
        <v>51</v>
      </c>
      <c r="L68" s="51"/>
      <c r="M68" s="51"/>
      <c r="N68" s="58">
        <f>VLOOKUP($B68,Canada!$A:$B,2,FALSE)</f>
        <v>55.1</v>
      </c>
      <c r="O68" s="58">
        <f>VLOOKUP($B68,Australia!$A:$B,2,FALSE)</f>
        <v>53.5</v>
      </c>
      <c r="P68" s="58">
        <f>VLOOKUP($B68,NewZealand!$A:$B,2,FALSE)</f>
        <v>51</v>
      </c>
    </row>
    <row r="69" spans="2:16" x14ac:dyDescent="0.35">
      <c r="B69" s="56">
        <v>44075</v>
      </c>
      <c r="C69" s="57"/>
      <c r="D69" s="58">
        <f>VLOOKUP($B69,Global!$A:$B,2,FALSE)</f>
        <v>52.34</v>
      </c>
      <c r="E69" s="58">
        <f>VLOOKUP($B69,US!$A:$B,2,FALSE)</f>
        <v>53.1</v>
      </c>
      <c r="F69" s="58">
        <f>VLOOKUP($B69,China!$A:$B,2,FALSE)</f>
        <v>53</v>
      </c>
      <c r="G69" s="58">
        <v>51.7</v>
      </c>
      <c r="H69" s="58">
        <f>VLOOKUP($B69,Japan!$A:$B,2,FALSE)</f>
        <v>47.2</v>
      </c>
      <c r="I69" s="59">
        <f>VLOOKUP($B69,UK!$A:$B,2,FALSE)</f>
        <v>55.2</v>
      </c>
      <c r="J69" s="58">
        <f>VLOOKUP($B69,France!$A:$B,2,FALSE)</f>
        <v>52.34</v>
      </c>
      <c r="K69" s="58">
        <f>VLOOKUP($B69,Germany!$A:$B,2,FALSE)</f>
        <v>52.2</v>
      </c>
      <c r="L69" s="51"/>
      <c r="M69" s="51"/>
      <c r="N69" s="58">
        <f>VLOOKUP($B69,Canada!$A:$B,2,FALSE)</f>
        <v>56</v>
      </c>
      <c r="O69" s="58">
        <f>VLOOKUP($B69,Australia!$A:$B,2,FALSE)</f>
        <v>49.3</v>
      </c>
      <c r="P69" s="58">
        <f>VLOOKUP($B69,NewZealand!$A:$B,2,FALSE)</f>
        <v>53.72</v>
      </c>
    </row>
    <row r="70" spans="2:16" x14ac:dyDescent="0.35">
      <c r="B70" s="56">
        <v>44105</v>
      </c>
      <c r="C70" s="57"/>
      <c r="D70" s="58">
        <f>VLOOKUP($B70,Global!$A:$B,2,FALSE)</f>
        <v>52.75</v>
      </c>
      <c r="E70" s="58">
        <f>VLOOKUP($B70,US!$A:$B,2,FALSE)</f>
        <v>53.2</v>
      </c>
      <c r="F70" s="58">
        <f>VLOOKUP($B70,China!$A:$B,2,FALSE)</f>
        <v>53.6</v>
      </c>
      <c r="G70" s="58">
        <v>53.7</v>
      </c>
      <c r="H70" s="58">
        <f>VLOOKUP($B70,Japan!$A:$B,2,FALSE)</f>
        <v>47.7</v>
      </c>
      <c r="I70" s="59">
        <f>VLOOKUP($B70,UK!$A:$B,2,FALSE)</f>
        <v>54.1</v>
      </c>
      <c r="J70" s="58">
        <f>VLOOKUP($B70,France!$A:$B,2,FALSE)</f>
        <v>52.75</v>
      </c>
      <c r="K70" s="58">
        <f>VLOOKUP($B70,Germany!$A:$B,2,FALSE)</f>
        <v>56.4</v>
      </c>
      <c r="L70" s="51"/>
      <c r="M70" s="51"/>
      <c r="N70" s="58">
        <f>VLOOKUP($B70,Canada!$A:$B,2,FALSE)</f>
        <v>55.5</v>
      </c>
      <c r="O70" s="58">
        <f>VLOOKUP($B70,Australia!$A:$B,2,FALSE)</f>
        <v>46.7</v>
      </c>
      <c r="P70" s="58">
        <f>VLOOKUP($B70,NewZealand!$A:$B,2,FALSE)</f>
        <v>51.9</v>
      </c>
    </row>
    <row r="71" spans="2:16" x14ac:dyDescent="0.35">
      <c r="B71" s="56">
        <v>44136</v>
      </c>
      <c r="C71" s="57"/>
      <c r="D71" s="58">
        <f>VLOOKUP($B71,Global!$A:$B,2,FALSE)</f>
        <v>53.52</v>
      </c>
      <c r="E71" s="58">
        <f>VLOOKUP($B71,US!$A:$B,2,FALSE)</f>
        <v>53.4</v>
      </c>
      <c r="F71" s="58">
        <f>VLOOKUP($B71,China!$A:$B,2,FALSE)</f>
        <v>54.9</v>
      </c>
      <c r="G71" s="58">
        <v>54.8</v>
      </c>
      <c r="H71" s="58">
        <f>VLOOKUP($B71,Japan!$A:$B,2,FALSE)</f>
        <v>48.7</v>
      </c>
      <c r="I71" s="59">
        <f>VLOOKUP($B71,UK!$A:$B,2,FALSE)</f>
        <v>53.7</v>
      </c>
      <c r="J71" s="58">
        <f>VLOOKUP($B71,France!$A:$B,2,FALSE)</f>
        <v>53.52</v>
      </c>
      <c r="K71" s="58">
        <f>VLOOKUP($B71,Germany!$A:$B,2,FALSE)</f>
        <v>58.2</v>
      </c>
      <c r="L71" s="51"/>
      <c r="M71" s="51"/>
      <c r="N71" s="58">
        <f>VLOOKUP($B71,Canada!$A:$B,2,FALSE)</f>
        <v>55.8</v>
      </c>
      <c r="O71" s="58">
        <f>VLOOKUP($B71,Australia!$A:$B,2,FALSE)</f>
        <v>56.3</v>
      </c>
      <c r="P71" s="58">
        <f>VLOOKUP($B71,NewZealand!$A:$B,2,FALSE)</f>
        <v>54.8</v>
      </c>
    </row>
    <row r="72" spans="2:16" x14ac:dyDescent="0.35">
      <c r="B72" s="56">
        <v>44166</v>
      </c>
      <c r="C72" s="57"/>
      <c r="D72" s="58">
        <f>VLOOKUP($B72,Global!$A:$B,2,FALSE)</f>
        <v>54.5</v>
      </c>
      <c r="E72" s="58">
        <f>VLOOKUP($B72,US!$A:$B,2,FALSE)</f>
        <v>56.7</v>
      </c>
      <c r="F72" s="58">
        <f>VLOOKUP($B72,China!$A:$B,2,FALSE)</f>
        <v>53</v>
      </c>
      <c r="G72" s="58">
        <v>53.8</v>
      </c>
      <c r="H72" s="58">
        <f>VLOOKUP($B72,Japan!$A:$B,2,FALSE)</f>
        <v>49</v>
      </c>
      <c r="I72" s="59">
        <f>VLOOKUP($B72,UK!$A:$B,2,FALSE)</f>
        <v>55.6</v>
      </c>
      <c r="J72" s="58">
        <f>VLOOKUP($B72,France!$A:$B,2,FALSE)</f>
        <v>54.5</v>
      </c>
      <c r="K72" s="58">
        <f>VLOOKUP($B72,Germany!$A:$B,2,FALSE)</f>
        <v>57.8</v>
      </c>
      <c r="L72" s="51"/>
      <c r="M72" s="51"/>
      <c r="N72" s="58">
        <f>VLOOKUP($B72,Canada!$A:$B,2,FALSE)</f>
        <v>57.9</v>
      </c>
      <c r="O72" s="58">
        <f>VLOOKUP($B72,Australia!$A:$B,2,FALSE)</f>
        <v>52.1</v>
      </c>
      <c r="P72" s="58">
        <f>VLOOKUP($B72,NewZealand!$A:$B,2,FALSE)</f>
        <v>49.22</v>
      </c>
    </row>
    <row r="73" spans="2:16" x14ac:dyDescent="0.35">
      <c r="B73" s="56">
        <v>44197</v>
      </c>
      <c r="C73" s="57"/>
      <c r="D73" s="58">
        <f>VLOOKUP($B73,Global!$A:$B,2,FALSE)</f>
        <v>54.64</v>
      </c>
      <c r="E73" s="58">
        <f>VLOOKUP($B73,US!$A:$B,2,FALSE)</f>
        <v>57.1</v>
      </c>
      <c r="F73" s="58">
        <f>VLOOKUP($B73,China!$A:$B,2,FALSE)</f>
        <v>51.5</v>
      </c>
      <c r="G73" s="58">
        <v>55.2</v>
      </c>
      <c r="H73" s="58">
        <f>VLOOKUP($B73,Japan!$A:$B,2,FALSE)</f>
        <v>50</v>
      </c>
      <c r="I73" s="59">
        <f>VLOOKUP($B73,UK!$A:$B,2,FALSE)</f>
        <v>57.5</v>
      </c>
      <c r="J73" s="58">
        <f>VLOOKUP($B73,France!$A:$B,2,FALSE)</f>
        <v>54.64</v>
      </c>
      <c r="K73" s="58">
        <f>VLOOKUP($B73,Germany!$A:$B,2,FALSE)</f>
        <v>58.3</v>
      </c>
      <c r="L73" s="51"/>
      <c r="M73" s="51"/>
      <c r="N73" s="58">
        <f>VLOOKUP($B73,Canada!$A:$B,2,FALSE)</f>
        <v>54.4</v>
      </c>
      <c r="O73" s="58">
        <f>VLOOKUP($B73,Australia!$A:$B,2,FALSE)</f>
        <v>55.3</v>
      </c>
      <c r="P73" s="58">
        <f>VLOOKUP($B73,NewZealand!$A:$B,2,FALSE)</f>
        <v>57.33</v>
      </c>
    </row>
    <row r="74" spans="2:16" x14ac:dyDescent="0.35">
      <c r="B74" s="56">
        <v>44228</v>
      </c>
      <c r="C74" s="57"/>
      <c r="D74" s="58">
        <f>VLOOKUP($B74,Global!$A:$B,2,FALSE)</f>
        <v>55.24</v>
      </c>
      <c r="E74" s="58">
        <f>VLOOKUP($B74,US!$A:$B,2,FALSE)</f>
        <v>59.2</v>
      </c>
      <c r="F74" s="58">
        <f>VLOOKUP($B74,China!$A:$B,2,FALSE)</f>
        <v>50.9</v>
      </c>
      <c r="G74" s="58">
        <v>54.8</v>
      </c>
      <c r="H74" s="58">
        <f>VLOOKUP($B74,Japan!$A:$B,2,FALSE)</f>
        <v>49.8</v>
      </c>
      <c r="I74" s="59">
        <f>VLOOKUP($B74,UK!$A:$B,2,FALSE)</f>
        <v>54.1</v>
      </c>
      <c r="J74" s="58">
        <f>VLOOKUP($B74,France!$A:$B,2,FALSE)</f>
        <v>55.24</v>
      </c>
      <c r="K74" s="58">
        <f>VLOOKUP($B74,Germany!$A:$B,2,FALSE)</f>
        <v>57.1</v>
      </c>
      <c r="L74" s="51"/>
      <c r="M74" s="51"/>
      <c r="N74" s="58">
        <f>VLOOKUP($B74,Canada!$A:$B,2,FALSE)</f>
        <v>54.8</v>
      </c>
      <c r="O74" s="58">
        <f>VLOOKUP($B74,Australia!$A:$B,2,FALSE)</f>
        <v>55.3</v>
      </c>
      <c r="P74" s="58">
        <f>VLOOKUP($B74,NewZealand!$A:$B,2,FALSE)</f>
        <v>54.81</v>
      </c>
    </row>
    <row r="75" spans="2:16" x14ac:dyDescent="0.35">
      <c r="B75" s="56">
        <v>44256</v>
      </c>
      <c r="C75" s="57"/>
      <c r="D75" s="58">
        <f>VLOOKUP($B75,Global!$A:$B,2,FALSE)</f>
        <v>56.19</v>
      </c>
      <c r="E75" s="58">
        <f>VLOOKUP($B75,US!$A:$B,2,FALSE)</f>
        <v>58.6</v>
      </c>
      <c r="F75" s="58">
        <f>VLOOKUP($B75,China!$A:$B,2,FALSE)</f>
        <v>50.6</v>
      </c>
      <c r="G75" s="58">
        <v>57.9</v>
      </c>
      <c r="H75" s="58">
        <f>VLOOKUP($B75,Japan!$A:$B,2,FALSE)</f>
        <v>51.4</v>
      </c>
      <c r="I75" s="59">
        <f>VLOOKUP($B75,UK!$A:$B,2,FALSE)</f>
        <v>55.1</v>
      </c>
      <c r="J75" s="58">
        <f>VLOOKUP($B75,France!$A:$B,2,FALSE)</f>
        <v>56.19</v>
      </c>
      <c r="K75" s="58">
        <f>VLOOKUP($B75,Germany!$A:$B,2,FALSE)</f>
        <v>60.7</v>
      </c>
      <c r="L75" s="51"/>
      <c r="M75" s="51"/>
      <c r="N75" s="58">
        <f>VLOOKUP($B75,Canada!$A:$B,2,FALSE)</f>
        <v>58.5</v>
      </c>
      <c r="O75" s="58">
        <f>VLOOKUP($B75,Australia!$A:$B,2,FALSE)</f>
        <v>58.8</v>
      </c>
      <c r="P75" s="58">
        <f>VLOOKUP($B75,NewZealand!$A:$B,2,FALSE)</f>
        <v>63.9</v>
      </c>
    </row>
    <row r="76" spans="2:16" x14ac:dyDescent="0.35">
      <c r="B76" s="56">
        <v>44287</v>
      </c>
      <c r="C76" s="57"/>
      <c r="D76" s="58">
        <f>VLOOKUP($B76,Global!$A:$B,2,FALSE)</f>
        <v>57.08</v>
      </c>
      <c r="E76" s="58">
        <f>VLOOKUP($B76,US!$A:$B,2,FALSE)</f>
        <v>59.1</v>
      </c>
      <c r="F76" s="58">
        <f>VLOOKUP($B76,China!$A:$B,2,FALSE)</f>
        <v>51.9</v>
      </c>
      <c r="G76" s="58">
        <v>62.5</v>
      </c>
      <c r="H76" s="58">
        <f>VLOOKUP($B76,Japan!$A:$B,2,FALSE)</f>
        <v>52.7</v>
      </c>
      <c r="I76" s="59">
        <f>VLOOKUP($B76,UK!$A:$B,2,FALSE)</f>
        <v>58.9</v>
      </c>
      <c r="J76" s="58">
        <f>VLOOKUP($B76,France!$A:$B,2,FALSE)</f>
        <v>57.08</v>
      </c>
      <c r="K76" s="58">
        <f>VLOOKUP($B76,Germany!$A:$B,2,FALSE)</f>
        <v>66.599999999999994</v>
      </c>
      <c r="L76" s="51"/>
      <c r="M76" s="51"/>
      <c r="N76" s="58">
        <f>VLOOKUP($B76,Canada!$A:$B,2,FALSE)</f>
        <v>57.2</v>
      </c>
      <c r="O76" s="58">
        <f>VLOOKUP($B76,Australia!$A:$B,2,FALSE)</f>
        <v>59.9</v>
      </c>
      <c r="P76" s="58">
        <f>VLOOKUP($B76,NewZealand!$A:$B,2,FALSE)</f>
        <v>57.92</v>
      </c>
    </row>
    <row r="77" spans="2:16" x14ac:dyDescent="0.35">
      <c r="B77" s="56">
        <v>44317</v>
      </c>
      <c r="C77" s="57"/>
      <c r="D77" s="58">
        <f>VLOOKUP($B77,Global!$A:$B,2,FALSE)</f>
        <v>57.59</v>
      </c>
      <c r="E77" s="58">
        <f>VLOOKUP($B77,US!$A:$B,2,FALSE)</f>
        <v>60.5</v>
      </c>
      <c r="F77" s="58">
        <f>VLOOKUP($B77,China!$A:$B,2,FALSE)</f>
        <v>52</v>
      </c>
      <c r="G77" s="58">
        <v>62.9</v>
      </c>
      <c r="H77" s="58">
        <f>VLOOKUP($B77,Japan!$A:$B,2,FALSE)</f>
        <v>53.6</v>
      </c>
      <c r="I77" s="59">
        <f>VLOOKUP($B77,UK!$A:$B,2,FALSE)</f>
        <v>60.9</v>
      </c>
      <c r="J77" s="58">
        <f>VLOOKUP($B77,France!$A:$B,2,FALSE)</f>
        <v>57.59</v>
      </c>
      <c r="K77" s="58">
        <f>VLOOKUP($B77,Germany!$A:$B,2,FALSE)</f>
        <v>66.2</v>
      </c>
      <c r="L77" s="51"/>
      <c r="M77" s="51"/>
      <c r="N77" s="58">
        <f>VLOOKUP($B77,Canada!$A:$B,2,FALSE)</f>
        <v>57</v>
      </c>
      <c r="O77" s="58">
        <f>VLOOKUP($B77,Australia!$A:$B,2,FALSE)</f>
        <v>61.7</v>
      </c>
      <c r="P77" s="58">
        <f>VLOOKUP($B77,NewZealand!$A:$B,2,FALSE)</f>
        <v>58.3</v>
      </c>
    </row>
    <row r="78" spans="2:16" x14ac:dyDescent="0.35">
      <c r="B78" s="56">
        <v>44348</v>
      </c>
      <c r="C78" s="57"/>
      <c r="D78" s="58">
        <f>VLOOKUP($B78,Global!$A:$B,2,FALSE)</f>
        <v>57.28</v>
      </c>
      <c r="E78" s="58">
        <f>VLOOKUP($B78,US!$A:$B,2,FALSE)</f>
        <v>62.1</v>
      </c>
      <c r="F78" s="58">
        <f>VLOOKUP($B78,China!$A:$B,2,FALSE)</f>
        <v>51.3</v>
      </c>
      <c r="G78" s="58">
        <v>63.1</v>
      </c>
      <c r="H78" s="58">
        <f>VLOOKUP($B78,Japan!$A:$B,2,FALSE)</f>
        <v>53</v>
      </c>
      <c r="I78" s="59">
        <f>VLOOKUP($B78,UK!$A:$B,2,FALSE)</f>
        <v>65.599999999999994</v>
      </c>
      <c r="J78" s="58">
        <f>VLOOKUP($B78,France!$A:$B,2,FALSE)</f>
        <v>57.28</v>
      </c>
      <c r="K78" s="58">
        <f>VLOOKUP($B78,Germany!$A:$B,2,FALSE)</f>
        <v>64.400000000000006</v>
      </c>
      <c r="L78" s="51"/>
      <c r="M78" s="51"/>
      <c r="N78" s="58">
        <f>VLOOKUP($B78,Canada!$A:$B,2,FALSE)</f>
        <v>56.5</v>
      </c>
      <c r="O78" s="58">
        <f>VLOOKUP($B78,Australia!$A:$B,2,FALSE)</f>
        <v>61.8</v>
      </c>
      <c r="P78" s="58">
        <f>VLOOKUP($B78,NewZealand!$A:$B,2,FALSE)</f>
        <v>59.9</v>
      </c>
    </row>
    <row r="79" spans="2:16" x14ac:dyDescent="0.35">
      <c r="B79" s="56">
        <v>44378</v>
      </c>
      <c r="C79" s="57"/>
      <c r="D79" s="58">
        <f>VLOOKUP($B79,Global!$A:$B,2,FALSE)</f>
        <v>57.31</v>
      </c>
      <c r="E79" s="58">
        <f>VLOOKUP($B79,US!$A:$B,2,FALSE)</f>
        <v>62.1</v>
      </c>
      <c r="F79" s="58">
        <f>VLOOKUP($B79,China!$A:$B,2,FALSE)</f>
        <v>50.3</v>
      </c>
      <c r="G79" s="58">
        <v>63.4</v>
      </c>
      <c r="H79" s="58">
        <f>VLOOKUP($B79,Japan!$A:$B,2,FALSE)</f>
        <v>52.4</v>
      </c>
      <c r="I79" s="59">
        <f>VLOOKUP($B79,UK!$A:$B,2,FALSE)</f>
        <v>63.9</v>
      </c>
      <c r="J79" s="58">
        <f>VLOOKUP($B79,France!$A:$B,2,FALSE)</f>
        <v>57.31</v>
      </c>
      <c r="K79" s="58">
        <f>VLOOKUP($B79,Germany!$A:$B,2,FALSE)</f>
        <v>65.099999999999994</v>
      </c>
      <c r="L79" s="51"/>
      <c r="M79" s="51"/>
      <c r="N79" s="58">
        <f>VLOOKUP($B79,Canada!$A:$B,2,FALSE)</f>
        <v>56.2</v>
      </c>
      <c r="O79" s="58">
        <f>VLOOKUP($B79,Australia!$A:$B,2,FALSE)</f>
        <v>63.2</v>
      </c>
      <c r="P79" s="58">
        <f>VLOOKUP($B79,NewZealand!$A:$B,2,FALSE)</f>
        <v>62.9</v>
      </c>
    </row>
    <row r="80" spans="2:16" x14ac:dyDescent="0.35">
      <c r="B80" s="56">
        <v>44409</v>
      </c>
      <c r="C80" s="57"/>
      <c r="D80" s="58">
        <f>VLOOKUP($B80,Global!$A:$B,2,FALSE)</f>
        <v>55.72</v>
      </c>
      <c r="E80" s="58">
        <f>VLOOKUP($B80,US!$A:$B,2,FALSE)</f>
        <v>63.4</v>
      </c>
      <c r="F80" s="58">
        <f>VLOOKUP($B80,China!$A:$B,2,FALSE)</f>
        <v>50.1</v>
      </c>
      <c r="G80" s="58">
        <v>62.8</v>
      </c>
      <c r="H80" s="58">
        <f>VLOOKUP($B80,Japan!$A:$B,2,FALSE)</f>
        <v>53</v>
      </c>
      <c r="I80" s="59">
        <f>VLOOKUP($B80,UK!$A:$B,2,FALSE)</f>
        <v>60.4</v>
      </c>
      <c r="J80" s="58">
        <f>VLOOKUP($B80,France!$A:$B,2,FALSE)</f>
        <v>55.72</v>
      </c>
      <c r="K80" s="58">
        <f>VLOOKUP($B80,Germany!$A:$B,2,FALSE)</f>
        <v>65.900000000000006</v>
      </c>
      <c r="L80" s="51"/>
      <c r="M80" s="51"/>
      <c r="N80" s="58">
        <f>VLOOKUP($B80,Canada!$A:$B,2,FALSE)</f>
        <v>57.2</v>
      </c>
      <c r="O80" s="58">
        <f>VLOOKUP($B80,Australia!$A:$B,2,FALSE)</f>
        <v>60.8</v>
      </c>
      <c r="P80" s="58">
        <f>VLOOKUP($B80,NewZealand!$A:$B,2,FALSE)</f>
        <v>39.9</v>
      </c>
    </row>
    <row r="81" spans="2:42" x14ac:dyDescent="0.35">
      <c r="B81" s="56">
        <v>44440</v>
      </c>
      <c r="C81" s="57"/>
      <c r="D81" s="58">
        <f>VLOOKUP($B81,Global!$A:$B,2,FALSE)</f>
        <v>55.45</v>
      </c>
      <c r="E81" s="58">
        <f>VLOOKUP($B81,US!$A:$B,2,FALSE)</f>
        <v>61.1</v>
      </c>
      <c r="F81" s="58">
        <f>VLOOKUP($B81,China!$A:$B,2,FALSE)</f>
        <v>50</v>
      </c>
      <c r="G81" s="58">
        <v>61.4</v>
      </c>
      <c r="H81" s="58">
        <f>VLOOKUP($B81,Japan!$A:$B,2,FALSE)</f>
        <v>52.7</v>
      </c>
      <c r="I81" s="59">
        <f>VLOOKUP($B81,UK!$A:$B,2,FALSE)</f>
        <v>60.3</v>
      </c>
      <c r="J81" s="58">
        <f>VLOOKUP($B81,France!$A:$B,2,FALSE)</f>
        <v>55.45</v>
      </c>
      <c r="K81" s="58">
        <f>VLOOKUP($B81,Germany!$A:$B,2,FALSE)</f>
        <v>62.6</v>
      </c>
      <c r="L81" s="51"/>
      <c r="M81" s="51"/>
      <c r="N81" s="58">
        <f>VLOOKUP($B81,Canada!$A:$B,2,FALSE)</f>
        <v>57</v>
      </c>
      <c r="O81" s="58">
        <f>VLOOKUP($B81,Australia!$A:$B,2,FALSE)</f>
        <v>51.6</v>
      </c>
      <c r="P81" s="58">
        <f>VLOOKUP($B81,NewZealand!$A:$B,2,FALSE)</f>
        <v>51.88</v>
      </c>
    </row>
    <row r="82" spans="2:42" x14ac:dyDescent="0.35">
      <c r="B82" s="56">
        <v>44470</v>
      </c>
      <c r="C82" s="57"/>
      <c r="D82" s="58">
        <f>VLOOKUP($B82,Global!$A:$B,2,FALSE)</f>
        <v>55.05</v>
      </c>
      <c r="E82" s="58">
        <f>VLOOKUP($B82,US!$A:$B,2,FALSE)</f>
        <v>60.7</v>
      </c>
      <c r="F82" s="58">
        <f>VLOOKUP($B82,China!$A:$B,2,FALSE)</f>
        <v>50.6</v>
      </c>
      <c r="G82" s="58">
        <v>58.6</v>
      </c>
      <c r="H82" s="58">
        <f>VLOOKUP($B82,Japan!$A:$B,2,FALSE)</f>
        <v>51.5</v>
      </c>
      <c r="I82" s="59">
        <f>VLOOKUP($B82,UK!$A:$B,2,FALSE)</f>
        <v>57.1</v>
      </c>
      <c r="J82" s="58">
        <f>VLOOKUP($B82,France!$A:$B,2,FALSE)</f>
        <v>55.05</v>
      </c>
      <c r="K82" s="58">
        <f>VLOOKUP($B82,Germany!$A:$B,2,FALSE)</f>
        <v>58.4</v>
      </c>
      <c r="L82" s="51"/>
      <c r="M82" s="51"/>
      <c r="N82" s="58">
        <f>VLOOKUP($B82,Canada!$A:$B,2,FALSE)</f>
        <v>57.7</v>
      </c>
      <c r="O82" s="58">
        <f>VLOOKUP($B82,Australia!$A:$B,2,FALSE)</f>
        <v>51.2</v>
      </c>
      <c r="P82" s="58">
        <f>VLOOKUP($B82,NewZealand!$A:$B,2,FALSE)</f>
        <v>54.8</v>
      </c>
    </row>
    <row r="83" spans="2:42" x14ac:dyDescent="0.35">
      <c r="B83" s="56">
        <v>44501</v>
      </c>
      <c r="C83" s="57"/>
      <c r="D83" s="58">
        <f>VLOOKUP($B83,Global!$A:$B,2,FALSE)</f>
        <v>55.16</v>
      </c>
      <c r="E83" s="58">
        <f>VLOOKUP($B83,US!$A:$B,2,FALSE)</f>
        <v>58.4</v>
      </c>
      <c r="F83" s="58">
        <f>VLOOKUP($B83,China!$A:$B,2,FALSE)</f>
        <v>49.9</v>
      </c>
      <c r="G83" s="58">
        <v>58.3</v>
      </c>
      <c r="H83" s="58">
        <f>VLOOKUP($B83,Japan!$A:$B,2,FALSE)</f>
        <v>53.2</v>
      </c>
      <c r="I83" s="59">
        <f>VLOOKUP($B83,UK!$A:$B,2,FALSE)</f>
        <v>57.8</v>
      </c>
      <c r="J83" s="58">
        <f>VLOOKUP($B83,France!$A:$B,2,FALSE)</f>
        <v>55.16</v>
      </c>
      <c r="K83" s="58">
        <f>VLOOKUP($B83,Germany!$A:$B,2,FALSE)</f>
        <v>57.8</v>
      </c>
      <c r="L83" s="51"/>
      <c r="M83" s="51"/>
      <c r="N83" s="58">
        <f>VLOOKUP($B83,Canada!$A:$B,2,FALSE)</f>
        <v>57.2</v>
      </c>
      <c r="O83" s="58">
        <f>VLOOKUP($B83,Australia!$A:$B,2,FALSE)</f>
        <v>50.4</v>
      </c>
      <c r="P83" s="58">
        <f>VLOOKUP($B83,NewZealand!$A:$B,2,FALSE)</f>
        <v>51.46</v>
      </c>
    </row>
    <row r="84" spans="2:42" x14ac:dyDescent="0.35">
      <c r="B84" s="56">
        <v>44531</v>
      </c>
      <c r="C84" s="57"/>
      <c r="D84" s="58">
        <f>VLOOKUP($B84,Global!$A:$B,2,FALSE)</f>
        <v>54.7</v>
      </c>
      <c r="E84" s="58">
        <f>VLOOKUP($B84,US!$A:$B,2,FALSE)</f>
        <v>58.3</v>
      </c>
      <c r="F84" s="58">
        <f>VLOOKUP($B84,China!$A:$B,2,FALSE)</f>
        <v>50.9</v>
      </c>
      <c r="G84" s="58">
        <v>58.4</v>
      </c>
      <c r="H84" s="58">
        <f>VLOOKUP($B84,Japan!$A:$B,2,FALSE)</f>
        <v>54.5</v>
      </c>
      <c r="I84" s="59">
        <f>VLOOKUP($B84,UK!$A:$B,2,FALSE)</f>
        <v>58.1</v>
      </c>
      <c r="J84" s="58">
        <f>VLOOKUP($B84,France!$A:$B,2,FALSE)</f>
        <v>54.7</v>
      </c>
      <c r="K84" s="58">
        <f>VLOOKUP($B84,Germany!$A:$B,2,FALSE)</f>
        <v>57.4</v>
      </c>
      <c r="L84" s="51"/>
      <c r="M84" s="51"/>
      <c r="N84" s="58">
        <f>VLOOKUP($B84,Canada!$A:$B,2,FALSE)</f>
        <v>56.5</v>
      </c>
      <c r="O84" s="58">
        <f>VLOOKUP($B84,Australia!$A:$B,2,FALSE)</f>
        <v>54.8</v>
      </c>
      <c r="P84" s="58">
        <f>VLOOKUP($B84,NewZealand!$A:$B,2,FALSE)</f>
        <v>54.04</v>
      </c>
    </row>
    <row r="85" spans="2:42" x14ac:dyDescent="0.35">
      <c r="B85" s="56">
        <v>44562</v>
      </c>
      <c r="C85" s="57"/>
      <c r="D85" s="58">
        <f>VLOOKUP($B85,Global!$A:$B,2,FALSE)</f>
        <v>53.53</v>
      </c>
      <c r="E85" s="58">
        <f>VLOOKUP($B85,US!$A:$B,2,FALSE)</f>
        <v>57.7</v>
      </c>
      <c r="F85" s="58">
        <f>VLOOKUP($B85,China!$A:$B,2,FALSE)</f>
        <v>49.1</v>
      </c>
      <c r="G85" s="58">
        <v>58</v>
      </c>
      <c r="H85" s="58">
        <f>VLOOKUP($B85,Japan!$A:$B,2,FALSE)</f>
        <v>54.3</v>
      </c>
      <c r="I85" s="59">
        <f>VLOOKUP($B85,UK!$A:$B,2,FALSE)</f>
        <v>57.9</v>
      </c>
      <c r="J85" s="58">
        <f>VLOOKUP($B85,France!$A:$B,2,FALSE)</f>
        <v>53.53</v>
      </c>
      <c r="K85" s="58">
        <f>VLOOKUP($B85,Germany!$A:$B,2,FALSE)</f>
        <v>57.4</v>
      </c>
      <c r="L85" s="51"/>
      <c r="M85" s="51"/>
      <c r="N85" s="58">
        <f>VLOOKUP($B85,Canada!$A:$B,2,FALSE)</f>
        <v>56.2</v>
      </c>
      <c r="O85" s="58">
        <f>VLOOKUP($B85,Australia!$A:$B,2,FALSE)</f>
        <v>48.4</v>
      </c>
      <c r="P85" s="58">
        <f>VLOOKUP($B85,NewZealand!$A:$B,2,FALSE)</f>
        <v>52.37</v>
      </c>
    </row>
    <row r="86" spans="2:42" x14ac:dyDescent="0.35">
      <c r="B86" s="56">
        <v>44593</v>
      </c>
      <c r="C86" s="57"/>
      <c r="D86" s="58">
        <f>VLOOKUP($B86,Global!$A:$B,2,FALSE)</f>
        <v>54.34</v>
      </c>
      <c r="E86" s="58">
        <f>VLOOKUP($B86,US!$A:$B,2,FALSE)</f>
        <v>55.5</v>
      </c>
      <c r="F86" s="58">
        <f>VLOOKUP($B86,China!$A:$B,2,FALSE)</f>
        <v>50.4</v>
      </c>
      <c r="G86" s="58">
        <v>58.7</v>
      </c>
      <c r="H86" s="58">
        <f>VLOOKUP($B86,Japan!$A:$B,2,FALSE)</f>
        <v>55.4</v>
      </c>
      <c r="I86" s="59">
        <f>VLOOKUP($B86,UK!$A:$B,2,FALSE)</f>
        <v>57.3</v>
      </c>
      <c r="J86" s="58">
        <f>VLOOKUP($B86,France!$A:$B,2,FALSE)</f>
        <v>54.34</v>
      </c>
      <c r="K86" s="58">
        <f>VLOOKUP($B86,Germany!$A:$B,2,FALSE)</f>
        <v>59.8</v>
      </c>
      <c r="L86" s="51"/>
      <c r="M86" s="51"/>
      <c r="N86" s="58">
        <f>VLOOKUP($B86,Canada!$A:$B,2,FALSE)</f>
        <v>56.6</v>
      </c>
      <c r="O86" s="58">
        <f>VLOOKUP($B86,Australia!$A:$B,2,FALSE)</f>
        <v>48.4</v>
      </c>
      <c r="P86" s="58">
        <f>VLOOKUP($B86,NewZealand!$A:$B,2,FALSE)</f>
        <v>53.36</v>
      </c>
    </row>
    <row r="87" spans="2:42" x14ac:dyDescent="0.35">
      <c r="B87" s="56">
        <v>44621</v>
      </c>
      <c r="C87" s="57"/>
      <c r="D87" s="58">
        <f>VLOOKUP($B87,Global!$A:$B,2,FALSE)</f>
        <v>53.86</v>
      </c>
      <c r="E87" s="58">
        <f>VLOOKUP($B87,US!$A:$B,2,FALSE)</f>
        <v>57.3</v>
      </c>
      <c r="F87" s="58">
        <f>VLOOKUP($B87,China!$A:$B,2,FALSE)</f>
        <v>48.1</v>
      </c>
      <c r="G87" s="58">
        <v>58.2</v>
      </c>
      <c r="H87" s="58">
        <f>VLOOKUP($B87,Japan!$A:$B,2,FALSE)</f>
        <v>52.7</v>
      </c>
      <c r="I87" s="59">
        <f>VLOOKUP($B87,UK!$A:$B,2,FALSE)</f>
        <v>58</v>
      </c>
      <c r="J87" s="58">
        <f>VLOOKUP($B87,France!$A:$B,2,FALSE)</f>
        <v>53.86</v>
      </c>
      <c r="K87" s="58">
        <f>VLOOKUP($B87,Germany!$A:$B,2,FALSE)</f>
        <v>58.4</v>
      </c>
      <c r="L87" s="51"/>
      <c r="M87" s="51"/>
      <c r="N87" s="58">
        <f>VLOOKUP($B87,Canada!$A:$B,2,FALSE)</f>
        <v>58.9</v>
      </c>
      <c r="O87" s="58">
        <f>VLOOKUP($B87,Australia!$A:$B,2,FALSE)</f>
        <v>32.299999999999997</v>
      </c>
      <c r="P87" s="58">
        <f>VLOOKUP($B87,NewZealand!$A:$B,2,FALSE)</f>
        <v>53.3</v>
      </c>
    </row>
    <row r="88" spans="2:42" x14ac:dyDescent="0.35">
      <c r="B88" s="56">
        <v>44652</v>
      </c>
      <c r="C88" s="57"/>
      <c r="D88" s="58">
        <f>VLOOKUP($B88,Global!$A:$B,2,FALSE)</f>
        <v>53.43</v>
      </c>
      <c r="E88" s="58">
        <f>VLOOKUP($B88,US!$A:$B,2,FALSE)</f>
        <v>58.8</v>
      </c>
      <c r="F88" s="58">
        <f>VLOOKUP($B88,China!$A:$B,2,FALSE)</f>
        <v>46</v>
      </c>
      <c r="G88" s="58">
        <v>56.5</v>
      </c>
      <c r="H88" s="58">
        <f>VLOOKUP($B88,Japan!$A:$B,2,FALSE)</f>
        <v>54.1</v>
      </c>
      <c r="I88" s="59">
        <f>VLOOKUP($B88,UK!$A:$B,2,FALSE)</f>
        <v>55.2</v>
      </c>
      <c r="J88" s="58">
        <f>VLOOKUP($B88,France!$A:$B,2,FALSE)</f>
        <v>53.43</v>
      </c>
      <c r="K88" s="58">
        <f>VLOOKUP($B88,Germany!$A:$B,2,FALSE)</f>
        <v>56.9</v>
      </c>
      <c r="L88" s="51"/>
      <c r="M88" s="51"/>
      <c r="N88" s="58">
        <f>VLOOKUP($B88,Canada!$A:$B,2,FALSE)</f>
        <v>56.2</v>
      </c>
      <c r="O88" s="58">
        <f>VLOOKUP($B88,Australia!$A:$B,2,FALSE)</f>
        <v>55.735300000000002</v>
      </c>
      <c r="P88" s="58">
        <f>VLOOKUP($B88,NewZealand!$A:$B,2,FALSE)</f>
        <v>50.9</v>
      </c>
    </row>
    <row r="89" spans="2:42" x14ac:dyDescent="0.35">
      <c r="B89" s="56">
        <v>44682</v>
      </c>
      <c r="C89" s="57"/>
      <c r="D89" s="58">
        <f>VLOOKUP($B89,Global!$A:$B,2,FALSE)</f>
        <v>53.16</v>
      </c>
      <c r="E89" s="58">
        <f>VLOOKUP($B89,US!$A:$B,2,FALSE)</f>
        <v>59.2</v>
      </c>
      <c r="F89" s="58">
        <f>VLOOKUP($B89,China!$A:$B,2,FALSE)</f>
        <v>48.1</v>
      </c>
      <c r="G89" s="58">
        <v>55.5</v>
      </c>
      <c r="H89" s="58">
        <f>VLOOKUP($B89,Japan!$A:$B,2,FALSE)</f>
        <v>53.5</v>
      </c>
      <c r="I89" s="59">
        <f>VLOOKUP($B89,UK!$A:$B,2,FALSE)</f>
        <v>55.8</v>
      </c>
      <c r="J89" s="58">
        <f>VLOOKUP($B89,France!$A:$B,2,FALSE)</f>
        <v>53.16</v>
      </c>
      <c r="K89" s="58">
        <f>VLOOKUP($B89,Germany!$A:$B,2,FALSE)</f>
        <v>54.6</v>
      </c>
      <c r="L89" s="51"/>
      <c r="M89" s="51"/>
      <c r="N89" s="58">
        <f>VLOOKUP($B89,Canada!$A:$B,2,FALSE)</f>
        <v>56.8</v>
      </c>
      <c r="O89" s="58">
        <f>VLOOKUP($B89,Australia!$A:$B,2,FALSE)</f>
        <v>58.4754</v>
      </c>
      <c r="P89" s="58">
        <f>VLOOKUP($B89,NewZealand!$A:$B,2,FALSE)</f>
        <v>52.7</v>
      </c>
    </row>
    <row r="90" spans="2:42" x14ac:dyDescent="0.35">
      <c r="B90" s="56">
        <v>44713</v>
      </c>
      <c r="C90" s="57"/>
      <c r="D90" s="58">
        <f>VLOOKUP($B90,Global!$A:$B,2,FALSE)</f>
        <v>52.28</v>
      </c>
      <c r="E90" s="58">
        <f>VLOOKUP($B90,US!$A:$B,2,FALSE)</f>
        <v>57</v>
      </c>
      <c r="F90" s="58">
        <f>VLOOKUP($B90,China!$A:$B,2,FALSE)</f>
        <v>51.7</v>
      </c>
      <c r="G90" s="58">
        <v>54.6</v>
      </c>
      <c r="H90" s="58">
        <f>VLOOKUP($B90,Japan!$A:$B,2,FALSE)</f>
        <v>53.3</v>
      </c>
      <c r="I90" s="59">
        <f>VLOOKUP($B90,UK!$A:$B,2,FALSE)</f>
        <v>54.6</v>
      </c>
      <c r="J90" s="58">
        <f>VLOOKUP($B90,France!$A:$B,2,FALSE)</f>
        <v>52.28</v>
      </c>
      <c r="K90" s="58">
        <f>VLOOKUP($B90,Germany!$A:$B,2,FALSE)</f>
        <v>54.8</v>
      </c>
      <c r="L90" s="51"/>
      <c r="M90" s="51"/>
      <c r="N90" s="58">
        <f>VLOOKUP($B90,Canada!$A:$B,2,FALSE)</f>
        <v>54.6</v>
      </c>
      <c r="O90" s="58">
        <f>VLOOKUP($B90,Australia!$A:$B,2,FALSE)</f>
        <v>52.407299999999999</v>
      </c>
      <c r="P90" s="58">
        <f>VLOOKUP($B90,NewZealand!$A:$B,2,FALSE)</f>
        <v>50</v>
      </c>
    </row>
    <row r="91" spans="2:42" x14ac:dyDescent="0.35">
      <c r="B91" s="56">
        <v>44743</v>
      </c>
      <c r="C91" s="57"/>
      <c r="D91" s="58">
        <f>VLOOKUP($B91,Global!$A:$B,2,FALSE)</f>
        <v>51.28</v>
      </c>
      <c r="E91" s="58">
        <f>VLOOKUP($B91,US!$A:$B,2,FALSE)</f>
        <v>52.7</v>
      </c>
      <c r="F91" s="58">
        <f>VLOOKUP($B91,China!$A:$B,2,FALSE)</f>
        <v>50.4</v>
      </c>
      <c r="G91" s="58">
        <v>52.1</v>
      </c>
      <c r="H91" s="58">
        <f>VLOOKUP($B91,Japan!$A:$B,2,FALSE)</f>
        <v>52.7</v>
      </c>
      <c r="I91" s="59">
        <f>VLOOKUP($B91,UK!$A:$B,2,FALSE)</f>
        <v>52.8</v>
      </c>
      <c r="J91" s="58">
        <f>VLOOKUP($B91,France!$A:$B,2,FALSE)</f>
        <v>51.28</v>
      </c>
      <c r="K91" s="58">
        <f>VLOOKUP($B91,Germany!$A:$B,2,FALSE)</f>
        <v>52</v>
      </c>
      <c r="L91" s="51"/>
      <c r="M91" s="51"/>
      <c r="N91" s="58">
        <f>VLOOKUP($B91,Canada!$A:$B,2,FALSE)</f>
        <v>52.5</v>
      </c>
      <c r="O91" s="58">
        <f>VLOOKUP($B91,Australia!$A:$B,2,FALSE)</f>
        <v>53.964399999999998</v>
      </c>
      <c r="P91" s="58">
        <f>VLOOKUP($B91,NewZealand!$A:$B,2,FALSE)</f>
        <v>52.7</v>
      </c>
    </row>
    <row r="92" spans="2:42" x14ac:dyDescent="0.35">
      <c r="B92" s="56">
        <v>44774</v>
      </c>
      <c r="C92" s="57"/>
      <c r="D92" s="58">
        <f>VLOOKUP($B92,Global!$A:$B,2,FALSE)</f>
        <v>49.36</v>
      </c>
      <c r="E92" s="58">
        <f>VLOOKUP($B92,US!$A:$B,2,FALSE)</f>
        <v>52.2</v>
      </c>
      <c r="F92" s="58">
        <f>VLOOKUP($B92,China!$A:$B,2,FALSE)</f>
        <v>49.5</v>
      </c>
      <c r="G92" s="58">
        <v>49.8</v>
      </c>
      <c r="H92" s="58">
        <f>VLOOKUP($B92,Japan!$A:$B,2,FALSE)</f>
        <v>52.1</v>
      </c>
      <c r="I92" s="59">
        <f>VLOOKUP($B92,UK!$A:$B,2,FALSE)</f>
        <v>52.1</v>
      </c>
      <c r="J92" s="58">
        <f>VLOOKUP($B92,France!$A:$B,2,FALSE)</f>
        <v>49.36</v>
      </c>
      <c r="K92" s="58">
        <f>VLOOKUP($B92,Germany!$A:$B,2,FALSE)</f>
        <v>49.3</v>
      </c>
      <c r="L92" s="51"/>
      <c r="M92" s="51"/>
      <c r="N92" s="58">
        <f>VLOOKUP($B92,Canada!$A:$B,2,FALSE)</f>
        <v>48.7</v>
      </c>
      <c r="O92" s="58">
        <f>VLOOKUP($B92,Australia!$A:$B,2,FALSE)</f>
        <v>55.7</v>
      </c>
      <c r="P92" s="58">
        <f>VLOOKUP($B92,NewZealand!$A:$B,2,FALSE)</f>
        <v>54.5</v>
      </c>
    </row>
    <row r="93" spans="2:42" x14ac:dyDescent="0.35">
      <c r="B93" s="56">
        <v>44805</v>
      </c>
      <c r="C93" s="57"/>
      <c r="D93" s="58">
        <f>VLOOKUP($B93,Global!$A:$B,2,FALSE)</f>
        <v>49.09</v>
      </c>
      <c r="E93" s="58">
        <f>VLOOKUP($B93,US!$A:$B,2,FALSE)</f>
        <v>51.5</v>
      </c>
      <c r="F93" s="58">
        <f>VLOOKUP($B93,China!$A:$B,2,FALSE)</f>
        <v>48.1</v>
      </c>
      <c r="G93" s="58">
        <v>49.6</v>
      </c>
      <c r="H93" s="58">
        <f>VLOOKUP($B93,Japan!$A:$B,2,FALSE)</f>
        <v>51.5</v>
      </c>
      <c r="I93" s="59">
        <f>VLOOKUP($B93,UK!$A:$B,2,FALSE)</f>
        <v>47.3</v>
      </c>
      <c r="J93" s="58">
        <f>VLOOKUP($B93,France!$A:$B,2,FALSE)</f>
        <v>49.09</v>
      </c>
      <c r="K93" s="58">
        <f>VLOOKUP($B93,Germany!$A:$B,2,FALSE)</f>
        <v>49.1</v>
      </c>
      <c r="L93" s="51"/>
      <c r="M93" s="51"/>
      <c r="N93" s="58">
        <f>VLOOKUP($B93,Canada!$A:$B,2,FALSE)</f>
        <v>49.8</v>
      </c>
      <c r="O93" s="58">
        <f>VLOOKUP($B93,Australia!$A:$B,2,FALSE)</f>
        <v>53.8</v>
      </c>
      <c r="P93" s="58">
        <f>VLOOKUP($B93,NewZealand!$A:$B,2,FALSE)</f>
        <v>51.4</v>
      </c>
    </row>
    <row r="94" spans="2:42" x14ac:dyDescent="0.35">
      <c r="B94" s="56">
        <v>44835</v>
      </c>
      <c r="C94" s="57"/>
      <c r="D94" s="58">
        <f>VLOOKUP($B94,Global!$A:$B,2,FALSE)</f>
        <v>48.42</v>
      </c>
      <c r="E94" s="58">
        <f>VLOOKUP($B94,US!$A:$B,2,FALSE)</f>
        <v>52</v>
      </c>
      <c r="F94" s="58">
        <f>VLOOKUP($B94,China!$A:$B,2,FALSE)</f>
        <v>49.2</v>
      </c>
      <c r="G94" s="58">
        <v>48.4</v>
      </c>
      <c r="H94" s="58">
        <f>VLOOKUP($B94,Japan!$A:$B,2,FALSE)</f>
        <v>50.8</v>
      </c>
      <c r="I94" s="59">
        <f>VLOOKUP($B94,UK!$A:$B,2,FALSE)</f>
        <v>48.4</v>
      </c>
      <c r="J94" s="58">
        <f>VLOOKUP($B94,France!$A:$B,2,FALSE)</f>
        <v>48.42</v>
      </c>
      <c r="K94" s="58">
        <f>VLOOKUP($B94,Germany!$A:$B,2,FALSE)</f>
        <v>47.8</v>
      </c>
      <c r="L94" s="51"/>
      <c r="M94" s="51"/>
      <c r="N94" s="58">
        <f>VLOOKUP($B94,Canada!$A:$B,2,FALSE)</f>
        <v>48.8</v>
      </c>
      <c r="O94" s="58">
        <f>VLOOKUP($B94,Australia!$A:$B,2,FALSE)</f>
        <v>53.5</v>
      </c>
      <c r="P94" s="58">
        <f>VLOOKUP($B94,NewZealand!$A:$B,2,FALSE)</f>
        <v>49</v>
      </c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</row>
    <row r="95" spans="2:42" x14ac:dyDescent="0.35">
      <c r="B95" s="56">
        <v>44866</v>
      </c>
      <c r="C95" s="57"/>
      <c r="D95" s="58">
        <f>VLOOKUP($B95,Global!$A:$B,2,FALSE)</f>
        <v>47.46</v>
      </c>
      <c r="E95" s="58">
        <f>VLOOKUP($B95,US!$A:$B,2,FALSE)</f>
        <v>50.4</v>
      </c>
      <c r="F95" s="58">
        <f>VLOOKUP($B95,China!$A:$B,2,FALSE)</f>
        <v>49.4</v>
      </c>
      <c r="G95" s="58">
        <v>46.4</v>
      </c>
      <c r="H95" s="58">
        <f>VLOOKUP($B95,Japan!$A:$B,2,FALSE)</f>
        <v>50.7</v>
      </c>
      <c r="I95" s="59">
        <f>VLOOKUP($B95,UK!$A:$B,2,FALSE)</f>
        <v>46.2</v>
      </c>
      <c r="J95" s="58">
        <f>VLOOKUP($B95,France!$A:$B,2,FALSE)</f>
        <v>47.46</v>
      </c>
      <c r="K95" s="58">
        <f>VLOOKUP($B95,Germany!$A:$B,2,FALSE)</f>
        <v>45.1</v>
      </c>
      <c r="L95" s="51"/>
      <c r="M95" s="51"/>
      <c r="N95" s="58">
        <f>VLOOKUP($B95,Canada!$A:$B,2,FALSE)</f>
        <v>49.6</v>
      </c>
      <c r="O95" s="58">
        <f>VLOOKUP($B95,Australia!$A:$B,2,FALSE)</f>
        <v>52.7</v>
      </c>
      <c r="P95" s="58">
        <f>VLOOKUP($B95,NewZealand!$A:$B,2,FALSE)</f>
        <v>47.5</v>
      </c>
    </row>
    <row r="96" spans="2:42" x14ac:dyDescent="0.35">
      <c r="B96" s="56">
        <v>44896</v>
      </c>
      <c r="C96" s="57"/>
      <c r="D96" s="58">
        <f>VLOOKUP($B96,Global!$A:$B,2,FALSE)</f>
        <v>47.2</v>
      </c>
      <c r="E96" s="58">
        <f>VLOOKUP($B96,US!$A:$B,2,FALSE)</f>
        <v>47.7</v>
      </c>
      <c r="F96" s="58">
        <f>VLOOKUP($B96,China!$A:$B,2,FALSE)</f>
        <v>49</v>
      </c>
      <c r="G96" s="58">
        <v>47.1</v>
      </c>
      <c r="H96" s="58">
        <f>VLOOKUP($B96,Japan!$A:$B,2,FALSE)</f>
        <v>49</v>
      </c>
      <c r="I96" s="59">
        <f>VLOOKUP($B96,UK!$A:$B,2,FALSE)</f>
        <v>46.5</v>
      </c>
      <c r="J96" s="58">
        <f>VLOOKUP($B96,France!$A:$B,2,FALSE)</f>
        <v>47.2</v>
      </c>
      <c r="K96" s="58">
        <f>VLOOKUP($B96,Germany!$A:$B,2,FALSE)</f>
        <v>46.2</v>
      </c>
      <c r="L96" s="51"/>
      <c r="M96" s="51"/>
      <c r="N96" s="58">
        <f>VLOOKUP($B96,Canada!$A:$B,2,FALSE)</f>
        <v>49.2</v>
      </c>
      <c r="O96" s="58">
        <f>VLOOKUP($B96,Australia!$A:$B,2,FALSE)</f>
        <v>51.3</v>
      </c>
      <c r="P96" s="58">
        <f>VLOOKUP($B96,NewZealand!$A:$B,2,FALSE)</f>
        <v>48.2</v>
      </c>
    </row>
    <row r="97" spans="2:16" x14ac:dyDescent="0.35">
      <c r="B97" s="56">
        <v>44927</v>
      </c>
      <c r="C97" s="57"/>
      <c r="D97" s="58">
        <f>VLOOKUP($B97,Global!$A:$B,2,FALSE)</f>
        <v>48.73</v>
      </c>
      <c r="E97" s="58">
        <f>VLOOKUP($B97,US!$A:$B,2,FALSE)</f>
        <v>46.2</v>
      </c>
      <c r="F97" s="58">
        <f>VLOOKUP($B97,China!$A:$B,2,FALSE)</f>
        <v>49.2</v>
      </c>
      <c r="G97" s="58">
        <v>47.8</v>
      </c>
      <c r="H97" s="58">
        <f>VLOOKUP($B97,Japan!$A:$B,2,FALSE)</f>
        <v>48.9</v>
      </c>
      <c r="I97" s="59">
        <f>VLOOKUP($B97,UK!$A:$B,2,FALSE)</f>
        <v>45.3</v>
      </c>
      <c r="J97" s="58">
        <f>VLOOKUP($B97,France!$A:$B,2,FALSE)</f>
        <v>48.73</v>
      </c>
      <c r="K97" s="58">
        <f>VLOOKUP($B97,Germany!$A:$B,2,FALSE)</f>
        <v>47.1</v>
      </c>
      <c r="L97" s="51"/>
      <c r="M97" s="51"/>
      <c r="N97" s="58">
        <f>VLOOKUP($B97,Canada!$A:$B,2,FALSE)</f>
        <v>51</v>
      </c>
      <c r="O97" s="58">
        <f>VLOOKUP($B97,Australia!$A:$B,2,FALSE)</f>
        <v>50.2</v>
      </c>
      <c r="P97" s="58">
        <f>VLOOKUP($B97,NewZealand!$A:$B,2,FALSE)</f>
        <v>51.1</v>
      </c>
    </row>
    <row r="98" spans="2:16" x14ac:dyDescent="0.35">
      <c r="B98" s="56">
        <v>44958</v>
      </c>
      <c r="C98" s="57"/>
      <c r="D98" s="58">
        <f>VLOOKUP($B98,Global!$A:$B,2,FALSE)</f>
        <v>49.51</v>
      </c>
      <c r="E98" s="58">
        <f>VLOOKUP($B98,US!$A:$B,2,FALSE)</f>
        <v>46.9</v>
      </c>
      <c r="F98" s="58">
        <f>VLOOKUP($B98,China!$A:$B,2,FALSE)</f>
        <v>51.6</v>
      </c>
      <c r="G98" s="58">
        <v>48.8</v>
      </c>
      <c r="H98" s="58">
        <f>VLOOKUP($B98,Japan!$A:$B,2,FALSE)</f>
        <v>48.9</v>
      </c>
      <c r="I98" s="59">
        <f>VLOOKUP($B98,UK!$A:$B,2,FALSE)</f>
        <v>47</v>
      </c>
      <c r="J98" s="58">
        <f>VLOOKUP($B98,France!$A:$B,2,FALSE)</f>
        <v>49.51</v>
      </c>
      <c r="K98" s="58">
        <f>VLOOKUP($B98,Germany!$A:$B,2,FALSE)</f>
        <v>47.3</v>
      </c>
      <c r="L98" s="51"/>
      <c r="M98" s="51"/>
      <c r="N98" s="58">
        <f>VLOOKUP($B98,Canada!$A:$B,2,FALSE)</f>
        <v>52.4</v>
      </c>
      <c r="O98" s="58">
        <f>VLOOKUP($B98,Australia!$A:$B,2,FALSE)</f>
        <v>50</v>
      </c>
      <c r="P98" s="58">
        <f>VLOOKUP($B98,NewZealand!$A:$B,2,FALSE)</f>
        <v>51.7</v>
      </c>
    </row>
    <row r="99" spans="2:16" x14ac:dyDescent="0.35">
      <c r="B99" s="56">
        <v>44986</v>
      </c>
      <c r="C99" s="57"/>
      <c r="D99" s="58">
        <f>VLOOKUP($B99,Global!$A:$B,2,FALSE)</f>
        <v>49.54</v>
      </c>
      <c r="E99" s="58">
        <f>VLOOKUP($B99,US!$A:$B,2,FALSE)</f>
        <v>47.3</v>
      </c>
      <c r="F99" s="58">
        <f>VLOOKUP($B99,China!$A:$B,2,FALSE)</f>
        <v>50</v>
      </c>
      <c r="G99" s="58">
        <v>48.5</v>
      </c>
      <c r="H99" s="58">
        <f>VLOOKUP($B99,Japan!$A:$B,2,FALSE)</f>
        <v>47.7</v>
      </c>
      <c r="I99" s="59">
        <f>VLOOKUP($B99,UK!$A:$B,2,FALSE)</f>
        <v>49.3</v>
      </c>
      <c r="J99" s="58">
        <f>VLOOKUP($B99,France!$A:$B,2,FALSE)</f>
        <v>49.54</v>
      </c>
      <c r="K99" s="58">
        <f>VLOOKUP($B99,Germany!$A:$B,2,FALSE)</f>
        <v>46.3</v>
      </c>
      <c r="L99" s="51"/>
      <c r="M99" s="51"/>
      <c r="N99" s="58">
        <f>VLOOKUP($B99,Canada!$A:$B,2,FALSE)</f>
        <v>48.6</v>
      </c>
      <c r="O99" s="58">
        <f>VLOOKUP($B99,Australia!$A:$B,2,FALSE)</f>
        <v>50.5</v>
      </c>
      <c r="P99" s="58">
        <f>VLOOKUP($B99,NewZealand!$A:$B,2,FALSE)</f>
        <v>48.2</v>
      </c>
    </row>
    <row r="100" spans="2:16" x14ac:dyDescent="0.35">
      <c r="B100" s="56">
        <v>45017</v>
      </c>
      <c r="C100" s="57"/>
      <c r="D100" s="58">
        <f>VLOOKUP($B100,Global!$A:$B,2,FALSE)</f>
        <v>49.54</v>
      </c>
      <c r="E100" s="58">
        <f>VLOOKUP($B100,US!$A:$B,2,FALSE)</f>
        <v>49.2</v>
      </c>
      <c r="F100" s="58">
        <f>VLOOKUP($B100,China!$A:$B,2,FALSE)</f>
        <v>49.5</v>
      </c>
      <c r="G100" s="58">
        <v>47.3</v>
      </c>
      <c r="H100" s="58">
        <f>VLOOKUP($B100,Japan!$A:$B,2,FALSE)</f>
        <v>49.2</v>
      </c>
      <c r="I100" s="59">
        <f>VLOOKUP($B100,UK!$A:$B,2,FALSE)</f>
        <v>47.9</v>
      </c>
      <c r="J100" s="58">
        <f>VLOOKUP($B100,France!$A:$B,2,FALSE)</f>
        <v>49.54</v>
      </c>
      <c r="K100" s="58">
        <f>VLOOKUP($B100,Germany!$A:$B,2,FALSE)</f>
        <v>44.7</v>
      </c>
      <c r="L100" s="51"/>
      <c r="M100" s="51"/>
      <c r="N100" s="58">
        <f>VLOOKUP($B100,Canada!$A:$B,2,FALSE)</f>
        <v>50.2</v>
      </c>
      <c r="O100" s="58">
        <f>VLOOKUP($B100,Australia!$A:$B,2,FALSE)</f>
        <v>49.1</v>
      </c>
      <c r="P100" s="58">
        <f>VLOOKUP($B100,NewZealand!$A:$B,2,FALSE)</f>
        <v>48.7</v>
      </c>
    </row>
    <row r="101" spans="2:16" x14ac:dyDescent="0.35">
      <c r="B101" s="56">
        <v>45047</v>
      </c>
      <c r="C101" s="57"/>
      <c r="D101" s="58">
        <f>VLOOKUP($B101,Global!$A:$B,2,FALSE)</f>
        <v>49.38</v>
      </c>
      <c r="E101" s="58">
        <f>VLOOKUP($B101,US!$A:$B,2,FALSE)</f>
        <v>50.2</v>
      </c>
      <c r="F101" s="58">
        <f>VLOOKUP($B101,China!$A:$B,2,FALSE)</f>
        <v>50.9</v>
      </c>
      <c r="G101" s="58">
        <v>45.8</v>
      </c>
      <c r="H101" s="58">
        <f>VLOOKUP($B101,Japan!$A:$B,2,FALSE)</f>
        <v>49.5</v>
      </c>
      <c r="I101" s="59">
        <f>VLOOKUP($B101,UK!$A:$B,2,FALSE)</f>
        <v>47.8</v>
      </c>
      <c r="J101" s="58">
        <f>VLOOKUP($B101,France!$A:$B,2,FALSE)</f>
        <v>49.38</v>
      </c>
      <c r="K101" s="58">
        <f>VLOOKUP($B101,Germany!$A:$B,2,FALSE)</f>
        <v>44.5</v>
      </c>
      <c r="L101" s="51"/>
      <c r="M101" s="51"/>
      <c r="N101" s="58">
        <f>VLOOKUP($B101,Canada!$A:$B,2,FALSE)</f>
        <v>49</v>
      </c>
      <c r="O101" s="58">
        <f>VLOOKUP($B101,Australia!$A:$B,2,FALSE)</f>
        <v>48</v>
      </c>
      <c r="P101" s="58">
        <f>VLOOKUP($B101,NewZealand!$A:$B,2,FALSE)</f>
        <v>48.63</v>
      </c>
    </row>
    <row r="102" spans="2:16" x14ac:dyDescent="0.35">
      <c r="B102" s="56">
        <v>45078</v>
      </c>
      <c r="C102" s="57"/>
      <c r="D102" s="58">
        <f>VLOOKUP($B102,Global!$A:$B,2,FALSE)</f>
        <v>48.21</v>
      </c>
      <c r="E102" s="58">
        <f>VLOOKUP($B102,US!$A:$B,2,FALSE)</f>
        <v>48.4</v>
      </c>
      <c r="F102" s="58">
        <f>VLOOKUP($B102,China!$A:$B,2,FALSE)</f>
        <v>50.5</v>
      </c>
      <c r="G102" s="58">
        <v>44.8</v>
      </c>
      <c r="H102" s="58">
        <f>VLOOKUP($B102,Japan!$A:$B,2,FALSE)</f>
        <v>50.6</v>
      </c>
      <c r="I102" s="59">
        <f>VLOOKUP($B102,UK!$A:$B,2,FALSE)</f>
        <v>47.1</v>
      </c>
      <c r="J102" s="58">
        <f>VLOOKUP($B102,France!$A:$B,2,FALSE)</f>
        <v>48.21</v>
      </c>
      <c r="K102" s="58">
        <f>VLOOKUP($B102,Germany!$A:$B,2,FALSE)</f>
        <v>43.2</v>
      </c>
      <c r="L102" s="51"/>
      <c r="M102" s="51"/>
      <c r="N102" s="58">
        <f>VLOOKUP($B102,Canada!$A:$B,2,FALSE)</f>
        <v>48.8</v>
      </c>
      <c r="O102" s="58">
        <f>VLOOKUP($B102,Australia!$A:$B,2,FALSE)</f>
        <v>48.4</v>
      </c>
      <c r="P102" s="58">
        <f>VLOOKUP($B102,NewZealand!$A:$B,2,FALSE)</f>
        <v>47.49</v>
      </c>
    </row>
    <row r="103" spans="2:16" x14ac:dyDescent="0.35">
      <c r="B103" s="56">
        <v>45108</v>
      </c>
      <c r="C103" s="57"/>
      <c r="D103" s="58">
        <f>VLOOKUP($B103,Global!$A:$B,2,FALSE)</f>
        <v>48.76</v>
      </c>
      <c r="E103" s="58">
        <f>VLOOKUP($B103,US!$A:$B,2,FALSE)</f>
        <v>46.3</v>
      </c>
      <c r="F103" s="58">
        <f>VLOOKUP($B103,China!$A:$B,2,FALSE)</f>
        <v>49.2</v>
      </c>
      <c r="G103" s="58">
        <v>43.4</v>
      </c>
      <c r="H103" s="58">
        <f>VLOOKUP($B103,Japan!$A:$B,2,FALSE)</f>
        <v>49.8</v>
      </c>
      <c r="I103" s="59">
        <f>VLOOKUP($B103,UK!$A:$B,2,FALSE)</f>
        <v>46.5</v>
      </c>
      <c r="J103" s="58">
        <f>VLOOKUP($B103,France!$A:$B,2,FALSE)</f>
        <v>48.76</v>
      </c>
      <c r="K103" s="58">
        <f>VLOOKUP($B103,Germany!$A:$B,2,FALSE)</f>
        <v>40.6</v>
      </c>
      <c r="L103" s="51"/>
      <c r="M103" s="51"/>
      <c r="N103" s="58">
        <f>VLOOKUP($B103,Canada!$A:$B,2,FALSE)</f>
        <v>49.6</v>
      </c>
      <c r="O103" s="58">
        <f>VLOOKUP($B103,Australia!$A:$B,2,FALSE)</f>
        <v>48.2</v>
      </c>
      <c r="P103" s="58">
        <f>VLOOKUP($B103,NewZealand!$A:$B,2,FALSE)</f>
        <v>46.65</v>
      </c>
    </row>
    <row r="104" spans="2:16" x14ac:dyDescent="0.35">
      <c r="B104" s="56">
        <v>45139</v>
      </c>
      <c r="C104" s="57"/>
      <c r="D104" s="58">
        <f>VLOOKUP($B104,Global!$A:$B,2,FALSE)</f>
        <v>48.79</v>
      </c>
      <c r="E104" s="58">
        <f>VLOOKUP($B104,US!$A:$B,2,FALSE)</f>
        <v>49</v>
      </c>
      <c r="F104" s="58">
        <f>VLOOKUP($B104,China!$A:$B,2,FALSE)</f>
        <v>51</v>
      </c>
      <c r="G104" s="58">
        <v>42.7</v>
      </c>
      <c r="H104" s="58">
        <f>VLOOKUP($B104,Japan!$A:$B,2,FALSE)</f>
        <v>49.6</v>
      </c>
      <c r="I104" s="59">
        <f>VLOOKUP($B104,UK!$A:$B,2,FALSE)</f>
        <v>45.3</v>
      </c>
      <c r="J104" s="58">
        <f>VLOOKUP($B104,France!$A:$B,2,FALSE)</f>
        <v>48.79</v>
      </c>
      <c r="K104" s="58">
        <f>VLOOKUP($B104,Germany!$A:$B,2,FALSE)</f>
        <v>38.799999999999997</v>
      </c>
      <c r="L104" s="51"/>
      <c r="M104" s="51"/>
      <c r="N104" s="58">
        <f>VLOOKUP($B104,Canada!$A:$B,2,FALSE)</f>
        <v>48</v>
      </c>
      <c r="O104" s="58">
        <f>VLOOKUP($B104,Australia!$A:$B,2,FALSE)</f>
        <v>49.6</v>
      </c>
      <c r="P104" s="58">
        <f>VLOOKUP($B104,NewZealand!$A:$B,2,FALSE)</f>
        <v>45.95</v>
      </c>
    </row>
    <row r="105" spans="2:16" x14ac:dyDescent="0.35">
      <c r="B105" s="56">
        <v>45170</v>
      </c>
      <c r="C105" s="57"/>
      <c r="D105" s="58">
        <f>VLOOKUP($B105,Global!$A:$B,2,FALSE)</f>
        <v>49.26</v>
      </c>
      <c r="E105" s="58">
        <f>VLOOKUP($B105,US!$A:$B,2,FALSE)</f>
        <v>47.9</v>
      </c>
      <c r="F105" s="58">
        <f>VLOOKUP($B105,China!$A:$B,2,FALSE)</f>
        <v>50.6</v>
      </c>
      <c r="G105" s="58">
        <v>43.5</v>
      </c>
      <c r="H105" s="58">
        <f>VLOOKUP($B105,Japan!$A:$B,2,FALSE)</f>
        <v>49.6</v>
      </c>
      <c r="I105" s="59">
        <f>VLOOKUP($B105,UK!$A:$B,2,FALSE)</f>
        <v>43</v>
      </c>
      <c r="J105" s="58">
        <f>VLOOKUP($B105,France!$A:$B,2,FALSE)</f>
        <v>49.26</v>
      </c>
      <c r="K105" s="58">
        <f>VLOOKUP($B105,Germany!$A:$B,2,FALSE)</f>
        <v>39.1</v>
      </c>
      <c r="L105" s="51"/>
      <c r="M105" s="51"/>
      <c r="N105" s="58">
        <f>VLOOKUP($B105,Canada!$A:$B,2,FALSE)</f>
        <v>47.5</v>
      </c>
      <c r="O105" s="58">
        <f>VLOOKUP($B105,Australia!$A:$B,2,FALSE)</f>
        <v>49.6</v>
      </c>
      <c r="P105" s="58">
        <f>VLOOKUP($B105,NewZealand!$A:$B,2,FALSE)</f>
        <v>45.25</v>
      </c>
    </row>
    <row r="106" spans="2:16" x14ac:dyDescent="0.35">
      <c r="B106" s="56">
        <v>45200</v>
      </c>
      <c r="C106" s="57"/>
      <c r="D106" s="58">
        <f>VLOOKUP($B106,Global!$A:$B,2,FALSE)</f>
        <v>48.93</v>
      </c>
      <c r="E106" s="58">
        <f>VLOOKUP($B106,US!$A:$B,2,FALSE)</f>
        <v>49.8</v>
      </c>
      <c r="F106" s="58">
        <f>VLOOKUP($B106,China!$A:$B,2,FALSE)</f>
        <v>49.5</v>
      </c>
      <c r="G106" s="58">
        <v>43.4</v>
      </c>
      <c r="H106" s="58">
        <f>VLOOKUP($B106,Japan!$A:$B,2,FALSE)</f>
        <v>48.5</v>
      </c>
      <c r="I106" s="59">
        <f>VLOOKUP($B106,UK!$A:$B,2,FALSE)</f>
        <v>44.3</v>
      </c>
      <c r="J106" s="58">
        <f>VLOOKUP($B106,France!$A:$B,2,FALSE)</f>
        <v>48.93</v>
      </c>
      <c r="K106" s="58">
        <f>VLOOKUP($B106,Germany!$A:$B,2,FALSE)</f>
        <v>39.6</v>
      </c>
      <c r="L106" s="51"/>
      <c r="M106" s="51"/>
      <c r="N106" s="58">
        <f>VLOOKUP($B106,Canada!$A:$B,2,FALSE)</f>
        <v>48.6</v>
      </c>
      <c r="O106" s="58">
        <f>VLOOKUP($B106,Australia!$A:$B,2,FALSE)</f>
        <v>48.7</v>
      </c>
      <c r="P106" s="58">
        <f>VLOOKUP($B106,NewZealand!$A:$B,2,FALSE)</f>
        <v>42.76</v>
      </c>
    </row>
    <row r="107" spans="2:16" x14ac:dyDescent="0.35">
      <c r="B107" s="56">
        <v>45231</v>
      </c>
      <c r="C107" s="57"/>
      <c r="D107" s="58">
        <f>VLOOKUP($B107,Global!$A:$B,2,FALSE)</f>
        <v>49.19</v>
      </c>
      <c r="E107" s="58">
        <f>VLOOKUP($B107,US!$A:$B,2,FALSE)</f>
        <v>50</v>
      </c>
      <c r="F107" s="58">
        <f>VLOOKUP($B107,China!$A:$B,2,FALSE)</f>
        <v>50.7</v>
      </c>
      <c r="G107" s="58">
        <v>43.1</v>
      </c>
      <c r="H107" s="58">
        <f>VLOOKUP($B107,Japan!$A:$B,2,FALSE)</f>
        <v>48.7</v>
      </c>
      <c r="I107" s="59">
        <f>VLOOKUP($B107,UK!$A:$B,2,FALSE)</f>
        <v>44.8</v>
      </c>
      <c r="J107" s="58">
        <f>VLOOKUP($B107,France!$A:$B,2,FALSE)</f>
        <v>49.19</v>
      </c>
      <c r="K107" s="58">
        <f>VLOOKUP($B107,Germany!$A:$B,2,FALSE)</f>
        <v>40.799999999999997</v>
      </c>
      <c r="L107" s="51"/>
      <c r="M107" s="51"/>
      <c r="N107" s="58">
        <f>VLOOKUP($B107,Canada!$A:$B,2,FALSE)</f>
        <v>47.7</v>
      </c>
      <c r="O107" s="58">
        <f>VLOOKUP($B107,Australia!$A:$B,2,FALSE)</f>
        <v>48.2</v>
      </c>
      <c r="P107" s="58">
        <f>VLOOKUP($B107,NewZealand!$A:$B,2,FALSE)</f>
        <v>46.59</v>
      </c>
    </row>
    <row r="108" spans="2:16" x14ac:dyDescent="0.35">
      <c r="B108" s="56">
        <v>45261</v>
      </c>
      <c r="C108" s="57"/>
      <c r="D108" s="58">
        <f>VLOOKUP($B108,Global!$A:$B,2,FALSE)</f>
        <v>48.58</v>
      </c>
      <c r="E108" s="58">
        <f>VLOOKUP($B108,US!$A:$B,2,FALSE)</f>
        <v>49.4</v>
      </c>
      <c r="F108" s="58">
        <f>VLOOKUP($B108,China!$A:$B,2,FALSE)</f>
        <v>50.8</v>
      </c>
      <c r="G108" s="58">
        <v>44.2</v>
      </c>
      <c r="H108" s="58">
        <f>VLOOKUP($B108,Japan!$A:$B,2,FALSE)</f>
        <v>48.3</v>
      </c>
      <c r="I108" s="59">
        <f>VLOOKUP($B108,UK!$A:$B,2,FALSE)</f>
        <v>47.2</v>
      </c>
      <c r="J108" s="58">
        <f>VLOOKUP($B108,France!$A:$B,2,FALSE)</f>
        <v>48.58</v>
      </c>
      <c r="K108" s="58">
        <f>VLOOKUP($B108,Germany!$A:$B,2,FALSE)</f>
        <v>42.6</v>
      </c>
      <c r="L108" s="51"/>
      <c r="M108" s="51"/>
      <c r="N108" s="58">
        <f>VLOOKUP($B108,Canada!$A:$B,2,FALSE)</f>
        <v>45.4</v>
      </c>
      <c r="O108" s="58">
        <f>VLOOKUP($B108,Australia!$A:$B,2,FALSE)</f>
        <v>47.7</v>
      </c>
      <c r="P108" s="58">
        <f>VLOOKUP($B108,NewZealand!$A:$B,2,FALSE)</f>
        <v>43.58</v>
      </c>
    </row>
    <row r="109" spans="2:16" x14ac:dyDescent="0.35">
      <c r="B109" s="56">
        <v>45292</v>
      </c>
      <c r="C109" s="57"/>
      <c r="D109" s="58">
        <f>VLOOKUP($B109,Global!$A:$B,2,FALSE)</f>
        <v>50.1</v>
      </c>
      <c r="E109" s="58">
        <f>VLOOKUP($B109,US!$A:$B,2,FALSE)</f>
        <v>47.9</v>
      </c>
      <c r="F109" s="58">
        <f>VLOOKUP($B109,China!$A:$B,2,FALSE)</f>
        <v>50.8</v>
      </c>
      <c r="G109" s="58">
        <v>44.4</v>
      </c>
      <c r="H109" s="58">
        <f>VLOOKUP($B109,Japan!$A:$B,2,FALSE)</f>
        <v>47.9</v>
      </c>
      <c r="I109" s="59">
        <f>VLOOKUP($B109,UK!$A:$B,2,FALSE)</f>
        <v>46.2</v>
      </c>
      <c r="J109" s="58">
        <f>VLOOKUP($B109,France!$A:$B,2,FALSE)</f>
        <v>50.1</v>
      </c>
      <c r="K109" s="58">
        <f>VLOOKUP($B109,Germany!$A:$B,2,FALSE)</f>
        <v>43.3</v>
      </c>
      <c r="L109" s="51"/>
      <c r="M109" s="51"/>
      <c r="N109" s="58">
        <f>VLOOKUP($B109,Canada!$A:$B,2,FALSE)</f>
        <v>48.3</v>
      </c>
      <c r="O109" s="58">
        <f>VLOOKUP($B109,Australia!$A:$B,2,FALSE)</f>
        <v>47.6</v>
      </c>
      <c r="P109" s="58">
        <f>VLOOKUP($B109,NewZealand!$A:$B,2,FALSE)</f>
        <v>47.51</v>
      </c>
    </row>
    <row r="110" spans="2:16" x14ac:dyDescent="0.35">
      <c r="B110" s="56">
        <v>45323</v>
      </c>
      <c r="C110" s="57"/>
      <c r="D110" s="58">
        <f>VLOOKUP($B110,Global!$A:$B,2,FALSE)</f>
        <v>50.76</v>
      </c>
      <c r="E110" s="58">
        <f>VLOOKUP($B110,US!$A:$B,2,FALSE)</f>
        <v>50.7</v>
      </c>
      <c r="F110" s="58">
        <f>VLOOKUP($B110,China!$A:$B,2,FALSE)</f>
        <v>50.9</v>
      </c>
      <c r="G110" s="58">
        <v>46.6</v>
      </c>
      <c r="H110" s="58">
        <f>VLOOKUP($B110,Japan!$A:$B,2,FALSE)</f>
        <v>48</v>
      </c>
      <c r="I110" s="59">
        <f>VLOOKUP($B110,UK!$A:$B,2,FALSE)</f>
        <v>47</v>
      </c>
      <c r="J110" s="58">
        <f>VLOOKUP($B110,France!$A:$B,2,FALSE)</f>
        <v>50.76</v>
      </c>
      <c r="K110" s="58">
        <f>VLOOKUP($B110,Germany!$A:$B,2,FALSE)</f>
        <v>45.5</v>
      </c>
      <c r="L110" s="51"/>
      <c r="M110" s="51"/>
      <c r="N110" s="58">
        <f>VLOOKUP($B110,Canada!$A:$B,2,FALSE)</f>
        <v>49.7</v>
      </c>
      <c r="O110" s="58">
        <f>VLOOKUP($B110,Australia!$A:$B,2,FALSE)</f>
        <v>50.1</v>
      </c>
      <c r="P110" s="58">
        <f>VLOOKUP($B110,NewZealand!$A:$B,2,FALSE)</f>
        <v>49.3</v>
      </c>
    </row>
    <row r="111" spans="2:16" x14ac:dyDescent="0.35">
      <c r="B111" s="56">
        <v>45352</v>
      </c>
      <c r="C111" s="57"/>
      <c r="D111" s="58">
        <f>VLOOKUP($B111,Global!$A:$B,2,FALSE)</f>
        <v>50.96</v>
      </c>
      <c r="E111" s="58">
        <f>VLOOKUP($B111,US!$A:$B,2,FALSE)</f>
        <v>52.2</v>
      </c>
      <c r="F111" s="58">
        <f>VLOOKUP($B111,China!$A:$B,2,FALSE)</f>
        <v>51.1</v>
      </c>
      <c r="G111" s="58">
        <v>46.5</v>
      </c>
      <c r="H111" s="58">
        <f>VLOOKUP($B111,Japan!$A:$B,2,FALSE)</f>
        <v>47.2</v>
      </c>
      <c r="I111" s="59">
        <f>VLOOKUP($B111,UK!$A:$B,2,FALSE)</f>
        <v>47.5</v>
      </c>
      <c r="J111" s="58">
        <f>VLOOKUP($B111,France!$A:$B,2,FALSE)</f>
        <v>50.96</v>
      </c>
      <c r="K111" s="58">
        <f>VLOOKUP($B111,Germany!$A:$B,2,FALSE)</f>
        <v>42.5</v>
      </c>
      <c r="L111" s="51"/>
      <c r="M111" s="51"/>
      <c r="N111" s="58">
        <f>VLOOKUP($B111,Canada!$A:$B,2,FALSE)</f>
        <v>49.8</v>
      </c>
      <c r="O111" s="58">
        <f>VLOOKUP($B111,Australia!$A:$B,2,FALSE)</f>
        <v>47.8</v>
      </c>
      <c r="P111" s="58">
        <f>VLOOKUP($B111,NewZealand!$A:$B,2,FALSE)</f>
        <v>47.1</v>
      </c>
    </row>
    <row r="112" spans="2:16" x14ac:dyDescent="0.35">
      <c r="B112" s="56">
        <v>45383</v>
      </c>
      <c r="C112" s="57"/>
      <c r="D112" s="58">
        <f>VLOOKUP($B112,Global!$A:$B,2,FALSE)</f>
        <v>50.35</v>
      </c>
      <c r="E112" s="58">
        <f>VLOOKUP($B112,US!$A:$B,2,FALSE)</f>
        <v>51.9</v>
      </c>
      <c r="F112" s="58">
        <f>VLOOKUP($B112,China!$A:$B,2,FALSE)</f>
        <v>51.4</v>
      </c>
      <c r="G112" s="58">
        <v>46.1</v>
      </c>
      <c r="H112" s="58">
        <f>VLOOKUP($B112,Japan!$A:$B,2,FALSE)</f>
        <v>48.2</v>
      </c>
      <c r="I112" s="59">
        <f>VLOOKUP($B112,UK!$A:$B,2,FALSE)</f>
        <v>50.3</v>
      </c>
      <c r="J112" s="58">
        <f>VLOOKUP($B112,France!$A:$B,2,FALSE)</f>
        <v>50.35</v>
      </c>
      <c r="K112" s="58">
        <f>VLOOKUP($B112,Germany!$A:$B,2,FALSE)</f>
        <v>41.9</v>
      </c>
      <c r="L112" s="51"/>
      <c r="M112" s="51"/>
      <c r="N112" s="58">
        <f>VLOOKUP($B112,Canada!$A:$B,2,FALSE)</f>
        <v>49.4</v>
      </c>
      <c r="O112" s="58">
        <f>VLOOKUP($B112,Australia!$A:$B,2,FALSE)</f>
        <v>47.3</v>
      </c>
      <c r="P112" s="58">
        <f>VLOOKUP($B112,NewZealand!$A:$B,2,FALSE)</f>
        <v>48.9</v>
      </c>
    </row>
    <row r="113" spans="2:16" x14ac:dyDescent="0.35">
      <c r="B113" s="56">
        <v>45413</v>
      </c>
      <c r="C113" s="57"/>
      <c r="D113" s="58">
        <f>VLOOKUP($B113,Global!$A:$B,2,FALSE)</f>
        <v>50.34</v>
      </c>
      <c r="E113" s="58">
        <f>VLOOKUP($B113,US!$A:$B,2,FALSE)</f>
        <v>50</v>
      </c>
      <c r="F113" s="58">
        <f>VLOOKUP($B113,China!$A:$B,2,FALSE)</f>
        <v>51.7</v>
      </c>
      <c r="G113" s="58">
        <v>45.7</v>
      </c>
      <c r="H113" s="58">
        <f>VLOOKUP($B113,Japan!$A:$B,2,FALSE)</f>
        <v>49.6</v>
      </c>
      <c r="I113" s="59">
        <f>VLOOKUP($B113,UK!$A:$B,2,FALSE)</f>
        <v>49.1</v>
      </c>
      <c r="J113" s="58">
        <f>VLOOKUP($B113,France!$A:$B,2,FALSE)</f>
        <v>50.34</v>
      </c>
      <c r="K113" s="58">
        <f>VLOOKUP($B113,Germany!$A:$B,2,FALSE)</f>
        <v>42.5</v>
      </c>
      <c r="L113" s="51"/>
      <c r="M113" s="51"/>
      <c r="N113" s="58">
        <f>VLOOKUP($B113,Canada!$A:$B,2,FALSE)</f>
        <v>49.3</v>
      </c>
      <c r="O113" s="58">
        <f>VLOOKUP($B113,Australia!$A:$B,2,FALSE)</f>
        <v>49.6</v>
      </c>
      <c r="P113" s="58">
        <f>VLOOKUP($B113,NewZealand!$A:$B,2,FALSE)</f>
        <v>47.2</v>
      </c>
    </row>
    <row r="114" spans="2:16" x14ac:dyDescent="0.35">
      <c r="B114" s="56">
        <v>45444</v>
      </c>
      <c r="C114" s="57"/>
      <c r="D114" s="58">
        <f>VLOOKUP($B114,Global!$A:$B,2,FALSE)</f>
        <v>50.23</v>
      </c>
      <c r="E114" s="58">
        <f>VLOOKUP($B114,US!$A:$B,2,FALSE)</f>
        <v>51.3</v>
      </c>
      <c r="F114" s="58"/>
      <c r="G114" s="58">
        <v>47.3</v>
      </c>
      <c r="H114" s="58">
        <f>VLOOKUP($B114,Japan!$A:$B,2,FALSE)</f>
        <v>50.4</v>
      </c>
      <c r="I114" s="59">
        <f>VLOOKUP($B114,UK!$A:$B,2,FALSE)</f>
        <v>51.2</v>
      </c>
      <c r="J114" s="58">
        <f>VLOOKUP($B114,France!$A:$B,2,FALSE)</f>
        <v>50.23</v>
      </c>
      <c r="K114" s="58">
        <f>VLOOKUP($B114,Germany!$A:$B,2,FALSE)</f>
        <v>45.4</v>
      </c>
      <c r="L114" s="51"/>
      <c r="M114" s="51"/>
      <c r="N114" s="58"/>
      <c r="O114" s="58"/>
      <c r="P114" s="58"/>
    </row>
    <row r="115" spans="2:16" x14ac:dyDescent="0.35">
      <c r="K115" s="51"/>
      <c r="L115" s="51"/>
      <c r="M115" s="51"/>
    </row>
  </sheetData>
  <conditionalFormatting sqref="K3:M115 N3:P114 D3:J114">
    <cfRule type="colorScale" priority="26">
      <colorScale>
        <cfvo type="num" val="42"/>
        <cfvo type="percentile" val="50"/>
        <cfvo type="num" val="58"/>
        <color rgb="FFF8696B"/>
        <color rgb="FFFFEB84"/>
        <color rgb="FF63BE7B"/>
      </colorScale>
    </cfRule>
  </conditionalFormatting>
  <conditionalFormatting sqref="R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8460-C23C-4B57-8700-9571AEB29F34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EA20-6C07-405E-B20B-C6A455068ACF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19F7-B02C-4696-AF20-74E0A0E5F774}">
  <dimension ref="A1:F200"/>
  <sheetViews>
    <sheetView topLeftCell="A34" workbookViewId="0">
      <selection activeCell="B1" sqref="B1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4">
        <v>40452</v>
      </c>
      <c r="B2" s="5">
        <v>54.3</v>
      </c>
      <c r="C2" s="17"/>
      <c r="D2" s="14"/>
      <c r="E2" s="15">
        <v>31.200001</v>
      </c>
      <c r="F2" s="14"/>
    </row>
    <row r="3" spans="1:6" x14ac:dyDescent="0.45">
      <c r="A3" s="6">
        <v>40483</v>
      </c>
      <c r="B3" s="7">
        <v>56.4</v>
      </c>
      <c r="C3" s="17">
        <f>B3-B2</f>
        <v>2.1000000000000014</v>
      </c>
      <c r="D3" s="14"/>
      <c r="E3" s="15">
        <v>30.98</v>
      </c>
      <c r="F3" s="14"/>
    </row>
    <row r="4" spans="1:6" x14ac:dyDescent="0.45">
      <c r="A4" s="6">
        <v>40513</v>
      </c>
      <c r="B4" s="7">
        <v>56.4</v>
      </c>
      <c r="C4" s="17">
        <f t="shared" ref="C4:C67" si="0">B4-B3</f>
        <v>0</v>
      </c>
      <c r="D4" s="14"/>
      <c r="E4" s="15">
        <v>31.51</v>
      </c>
      <c r="F4" s="14"/>
    </row>
    <row r="5" spans="1:6" x14ac:dyDescent="0.45">
      <c r="A5" s="6">
        <v>40544</v>
      </c>
      <c r="B5" s="7">
        <v>57.2</v>
      </c>
      <c r="C5" s="17">
        <f t="shared" si="0"/>
        <v>0.80000000000000426</v>
      </c>
      <c r="D5" s="14"/>
      <c r="E5" s="15">
        <v>32.68</v>
      </c>
      <c r="F5" s="14"/>
    </row>
    <row r="6" spans="1:6" x14ac:dyDescent="0.45">
      <c r="A6" s="6">
        <v>40575</v>
      </c>
      <c r="B6" s="7">
        <v>58.5</v>
      </c>
      <c r="C6" s="17">
        <f t="shared" si="0"/>
        <v>1.2999999999999972</v>
      </c>
      <c r="D6" s="14"/>
      <c r="E6" s="15">
        <v>33.529998999999997</v>
      </c>
      <c r="F6" s="14"/>
    </row>
    <row r="7" spans="1:6" x14ac:dyDescent="0.45">
      <c r="A7" s="6">
        <v>40603</v>
      </c>
      <c r="B7" s="7">
        <v>56.1</v>
      </c>
      <c r="C7" s="17">
        <f t="shared" si="0"/>
        <v>-2.3999999999999986</v>
      </c>
      <c r="D7" s="14"/>
      <c r="E7" s="15">
        <v>29.440000999999999</v>
      </c>
      <c r="F7" s="14"/>
    </row>
    <row r="8" spans="1:6" x14ac:dyDescent="0.45">
      <c r="A8" s="6">
        <v>40634</v>
      </c>
      <c r="B8" s="7">
        <v>52.7</v>
      </c>
      <c r="C8" s="17">
        <f t="shared" si="0"/>
        <v>-3.3999999999999986</v>
      </c>
      <c r="D8" s="14"/>
      <c r="E8" s="15">
        <v>29.18</v>
      </c>
      <c r="F8" s="14"/>
    </row>
    <row r="9" spans="1:6" x14ac:dyDescent="0.45">
      <c r="A9" s="6">
        <v>40664</v>
      </c>
      <c r="B9" s="7">
        <v>50.6</v>
      </c>
      <c r="C9" s="17">
        <f t="shared" si="0"/>
        <v>-2.1000000000000014</v>
      </c>
      <c r="D9" s="14"/>
      <c r="E9" s="15">
        <v>27.4</v>
      </c>
      <c r="F9" s="14"/>
    </row>
    <row r="10" spans="1:6" x14ac:dyDescent="0.45">
      <c r="A10" s="6">
        <v>40695</v>
      </c>
      <c r="B10" s="7">
        <v>52.3</v>
      </c>
      <c r="C10" s="17">
        <f t="shared" si="0"/>
        <v>1.6999999999999957</v>
      </c>
      <c r="D10" s="14"/>
      <c r="E10" s="15">
        <v>23.9</v>
      </c>
      <c r="F10" s="14"/>
    </row>
    <row r="11" spans="1:6" x14ac:dyDescent="0.45">
      <c r="A11" s="6">
        <v>40725</v>
      </c>
      <c r="B11" s="7">
        <v>52.3</v>
      </c>
      <c r="C11" s="17">
        <f t="shared" si="0"/>
        <v>0</v>
      </c>
      <c r="D11" s="14"/>
      <c r="E11" s="15">
        <v>18.48</v>
      </c>
      <c r="F11" s="14"/>
    </row>
    <row r="12" spans="1:6" x14ac:dyDescent="0.45">
      <c r="A12" s="6">
        <v>40756</v>
      </c>
      <c r="B12" s="7">
        <v>49.8</v>
      </c>
      <c r="C12" s="17">
        <f t="shared" si="0"/>
        <v>-2.5</v>
      </c>
      <c r="D12" s="14"/>
      <c r="E12" s="15">
        <v>16.59</v>
      </c>
      <c r="F12" s="14"/>
    </row>
    <row r="13" spans="1:6" x14ac:dyDescent="0.45">
      <c r="A13" s="6">
        <v>40787</v>
      </c>
      <c r="B13" s="7">
        <v>51.5</v>
      </c>
      <c r="C13" s="17">
        <f t="shared" si="0"/>
        <v>1.7000000000000028</v>
      </c>
      <c r="D13" s="14"/>
      <c r="E13" s="15">
        <v>19.219999000000001</v>
      </c>
      <c r="F13" s="14"/>
    </row>
    <row r="14" spans="1:6" x14ac:dyDescent="0.45">
      <c r="A14" s="6">
        <v>40817</v>
      </c>
      <c r="B14" s="7">
        <v>53.3</v>
      </c>
      <c r="C14" s="17">
        <f t="shared" si="0"/>
        <v>1.7999999999999972</v>
      </c>
      <c r="D14" s="16">
        <f>B14/B2-1</f>
        <v>-1.8416206261510082E-2</v>
      </c>
      <c r="E14" s="15">
        <v>15.5</v>
      </c>
      <c r="F14" s="16">
        <f>E14/E2-1</f>
        <v>-0.50320514412804029</v>
      </c>
    </row>
    <row r="15" spans="1:6" x14ac:dyDescent="0.45">
      <c r="A15" s="6">
        <v>40848</v>
      </c>
      <c r="B15" s="7">
        <v>52.3</v>
      </c>
      <c r="C15" s="17">
        <f t="shared" si="0"/>
        <v>-1</v>
      </c>
      <c r="D15" s="16">
        <f t="shared" ref="D15:D78" si="1">B15/B3-1</f>
        <v>-7.2695035460992985E-2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6">
        <v>40878</v>
      </c>
      <c r="B16" s="7">
        <v>52</v>
      </c>
      <c r="C16" s="17">
        <f t="shared" si="0"/>
        <v>-0.29999999999999716</v>
      </c>
      <c r="D16" s="16">
        <f t="shared" si="1"/>
        <v>-7.8014184397163122E-2</v>
      </c>
      <c r="E16" s="15">
        <v>14.97</v>
      </c>
      <c r="F16" s="16">
        <f t="shared" si="2"/>
        <v>-0.52491272611869255</v>
      </c>
    </row>
    <row r="17" spans="1:6" x14ac:dyDescent="0.45">
      <c r="A17" s="6">
        <v>40909</v>
      </c>
      <c r="B17" s="7">
        <v>51.7</v>
      </c>
      <c r="C17" s="17">
        <f t="shared" si="0"/>
        <v>-0.29999999999999716</v>
      </c>
      <c r="D17" s="16">
        <f t="shared" si="1"/>
        <v>-9.6153846153846145E-2</v>
      </c>
      <c r="E17" s="15">
        <v>17.290001</v>
      </c>
      <c r="F17" s="16">
        <f t="shared" si="2"/>
        <v>-0.47093020195838431</v>
      </c>
    </row>
    <row r="18" spans="1:6" x14ac:dyDescent="0.45">
      <c r="A18" s="6">
        <v>40940</v>
      </c>
      <c r="B18" s="7">
        <v>49.6</v>
      </c>
      <c r="C18" s="17">
        <f t="shared" si="0"/>
        <v>-2.1000000000000014</v>
      </c>
      <c r="D18" s="16">
        <f t="shared" si="1"/>
        <v>-0.15213675213675215</v>
      </c>
      <c r="E18" s="15">
        <v>19.34</v>
      </c>
      <c r="F18" s="16">
        <f t="shared" si="2"/>
        <v>-0.42320308449755695</v>
      </c>
    </row>
    <row r="19" spans="1:6" x14ac:dyDescent="0.45">
      <c r="A19" s="6">
        <v>40969</v>
      </c>
      <c r="B19" s="7">
        <v>49.6</v>
      </c>
      <c r="C19" s="17">
        <f t="shared" si="0"/>
        <v>0</v>
      </c>
      <c r="D19" s="16">
        <f t="shared" si="1"/>
        <v>-0.11586452762923349</v>
      </c>
      <c r="E19" s="15">
        <v>17.98</v>
      </c>
      <c r="F19" s="16">
        <f t="shared" si="2"/>
        <v>-0.38926632509285575</v>
      </c>
    </row>
    <row r="20" spans="1:6" x14ac:dyDescent="0.45">
      <c r="A20" s="6">
        <v>41000</v>
      </c>
      <c r="B20" s="7">
        <v>52.3</v>
      </c>
      <c r="C20" s="17">
        <f t="shared" si="0"/>
        <v>2.6999999999999957</v>
      </c>
      <c r="D20" s="16">
        <f t="shared" si="1"/>
        <v>-7.5901328273245694E-3</v>
      </c>
      <c r="E20" s="15">
        <v>20.139999</v>
      </c>
      <c r="F20" s="16">
        <f t="shared" si="2"/>
        <v>-0.30980126799177521</v>
      </c>
    </row>
    <row r="21" spans="1:6" x14ac:dyDescent="0.45">
      <c r="A21" s="6">
        <v>41030</v>
      </c>
      <c r="B21" s="7">
        <v>50.2</v>
      </c>
      <c r="C21" s="17">
        <f t="shared" si="0"/>
        <v>-2.0999999999999943</v>
      </c>
      <c r="D21" s="16">
        <f t="shared" si="1"/>
        <v>-7.905138339920903E-3</v>
      </c>
      <c r="E21" s="15">
        <v>20.91</v>
      </c>
      <c r="F21" s="16">
        <f t="shared" si="2"/>
        <v>-0.23686131386861309</v>
      </c>
    </row>
    <row r="22" spans="1:6" x14ac:dyDescent="0.45">
      <c r="A22" s="6">
        <v>41061</v>
      </c>
      <c r="B22" s="7">
        <v>51.4</v>
      </c>
      <c r="C22" s="17">
        <f t="shared" si="0"/>
        <v>1.1999999999999957</v>
      </c>
      <c r="D22" s="16">
        <f t="shared" si="1"/>
        <v>-1.7208413001912004E-2</v>
      </c>
      <c r="E22" s="15">
        <v>22.190000999999999</v>
      </c>
      <c r="F22" s="16">
        <f t="shared" si="2"/>
        <v>-7.154807531380758E-2</v>
      </c>
    </row>
    <row r="23" spans="1:6" x14ac:dyDescent="0.45">
      <c r="A23" s="6">
        <v>41091</v>
      </c>
      <c r="B23" s="7">
        <v>49.4</v>
      </c>
      <c r="C23" s="17">
        <f t="shared" si="0"/>
        <v>-2</v>
      </c>
      <c r="D23" s="16">
        <f t="shared" si="1"/>
        <v>-5.5449330783938766E-2</v>
      </c>
      <c r="E23" s="15">
        <v>21</v>
      </c>
      <c r="F23" s="16">
        <f t="shared" si="2"/>
        <v>0.13636363636363624</v>
      </c>
    </row>
    <row r="24" spans="1:6" x14ac:dyDescent="0.45">
      <c r="A24" s="6">
        <v>41122</v>
      </c>
      <c r="B24" s="7">
        <v>50</v>
      </c>
      <c r="C24" s="17">
        <f t="shared" si="0"/>
        <v>0.60000000000000142</v>
      </c>
      <c r="D24" s="16">
        <f t="shared" si="1"/>
        <v>4.0160642570281624E-3</v>
      </c>
      <c r="E24" s="15">
        <v>22.5</v>
      </c>
      <c r="F24" s="16">
        <f t="shared" si="2"/>
        <v>0.35623869801084984</v>
      </c>
    </row>
    <row r="25" spans="1:6" x14ac:dyDescent="0.45">
      <c r="A25" s="6">
        <v>41153</v>
      </c>
      <c r="B25" s="7">
        <v>52.2</v>
      </c>
      <c r="C25" s="17">
        <f t="shared" si="0"/>
        <v>2.2000000000000028</v>
      </c>
      <c r="D25" s="16">
        <f t="shared" si="1"/>
        <v>1.3592233009708687E-2</v>
      </c>
      <c r="E25" s="15">
        <v>22.440000999999999</v>
      </c>
      <c r="F25" s="16">
        <f t="shared" si="2"/>
        <v>0.16753393171352382</v>
      </c>
    </row>
    <row r="26" spans="1:6" x14ac:dyDescent="0.45">
      <c r="A26" s="6">
        <v>41183</v>
      </c>
      <c r="B26" s="7">
        <v>52.5</v>
      </c>
      <c r="C26" s="17">
        <f t="shared" si="0"/>
        <v>0.29999999999999716</v>
      </c>
      <c r="D26" s="16">
        <f t="shared" si="1"/>
        <v>-1.5009380863039379E-2</v>
      </c>
      <c r="E26" s="15">
        <v>20.34</v>
      </c>
      <c r="F26" s="16">
        <f t="shared" si="2"/>
        <v>0.31225806451612903</v>
      </c>
    </row>
    <row r="27" spans="1:6" x14ac:dyDescent="0.45">
      <c r="A27" s="6">
        <v>41214</v>
      </c>
      <c r="B27" s="7">
        <v>51.6</v>
      </c>
      <c r="C27" s="17">
        <f t="shared" si="0"/>
        <v>-0.89999999999999858</v>
      </c>
      <c r="D27" s="16">
        <f t="shared" si="1"/>
        <v>-1.338432122370925E-2</v>
      </c>
      <c r="E27" s="15">
        <v>20.049999</v>
      </c>
      <c r="F27" s="16">
        <f t="shared" si="2"/>
        <v>0.48628606375092653</v>
      </c>
    </row>
    <row r="28" spans="1:6" x14ac:dyDescent="0.45">
      <c r="A28" s="6">
        <v>41244</v>
      </c>
      <c r="B28" s="7">
        <v>53.1</v>
      </c>
      <c r="C28" s="17">
        <f t="shared" si="0"/>
        <v>1.5</v>
      </c>
      <c r="D28" s="16">
        <f t="shared" si="1"/>
        <v>2.1153846153846079E-2</v>
      </c>
      <c r="E28" s="15">
        <v>21.870000999999998</v>
      </c>
      <c r="F28" s="16">
        <f t="shared" si="2"/>
        <v>0.46092191048764186</v>
      </c>
    </row>
    <row r="29" spans="1:6" x14ac:dyDescent="0.45">
      <c r="A29" s="6">
        <v>41275</v>
      </c>
      <c r="B29" s="7">
        <v>54</v>
      </c>
      <c r="C29" s="17">
        <f t="shared" si="0"/>
        <v>0.89999999999999858</v>
      </c>
      <c r="D29" s="16">
        <f t="shared" si="1"/>
        <v>4.4487427466150864E-2</v>
      </c>
      <c r="E29" s="15">
        <v>21.389999</v>
      </c>
      <c r="F29" s="16">
        <f t="shared" si="2"/>
        <v>0.23713116037413751</v>
      </c>
    </row>
    <row r="30" spans="1:6" x14ac:dyDescent="0.45">
      <c r="A30" s="6">
        <v>41306</v>
      </c>
      <c r="B30" s="7">
        <v>53.5</v>
      </c>
      <c r="C30" s="17">
        <f t="shared" si="0"/>
        <v>-0.5</v>
      </c>
      <c r="D30" s="16">
        <f t="shared" si="1"/>
        <v>7.8629032258064502E-2</v>
      </c>
      <c r="E30" s="15">
        <v>19.149999999999999</v>
      </c>
      <c r="F30" s="16">
        <f t="shared" si="2"/>
        <v>-9.8241985522233843E-3</v>
      </c>
    </row>
    <row r="31" spans="1:6" x14ac:dyDescent="0.45">
      <c r="A31" s="6">
        <v>41334</v>
      </c>
      <c r="B31" s="7">
        <v>52.3</v>
      </c>
      <c r="C31" s="17">
        <f t="shared" si="0"/>
        <v>-1.2000000000000028</v>
      </c>
      <c r="D31" s="16">
        <f t="shared" si="1"/>
        <v>5.4435483870967749E-2</v>
      </c>
      <c r="E31" s="15">
        <v>18.709999</v>
      </c>
      <c r="F31" s="16">
        <f t="shared" si="2"/>
        <v>4.0600611790878816E-2</v>
      </c>
    </row>
    <row r="32" spans="1:6" x14ac:dyDescent="0.45">
      <c r="A32" s="6">
        <v>41365</v>
      </c>
      <c r="B32" s="7">
        <v>51.3</v>
      </c>
      <c r="C32" s="17">
        <f t="shared" si="0"/>
        <v>-1</v>
      </c>
      <c r="D32" s="16">
        <f t="shared" si="1"/>
        <v>-1.9120458891013437E-2</v>
      </c>
      <c r="E32" s="15">
        <v>20.74</v>
      </c>
      <c r="F32" s="16">
        <f t="shared" si="2"/>
        <v>2.9791510913183217E-2</v>
      </c>
    </row>
    <row r="33" spans="1:6" x14ac:dyDescent="0.45">
      <c r="A33" s="6">
        <v>41395</v>
      </c>
      <c r="B33" s="7">
        <v>51.1</v>
      </c>
      <c r="C33" s="17">
        <f t="shared" si="0"/>
        <v>-0.19999999999999574</v>
      </c>
      <c r="D33" s="16">
        <f t="shared" si="1"/>
        <v>1.7928286852589626E-2</v>
      </c>
      <c r="E33" s="15">
        <v>19.309999000000001</v>
      </c>
      <c r="F33" s="16">
        <f t="shared" si="2"/>
        <v>-7.6518460066953509E-2</v>
      </c>
    </row>
    <row r="34" spans="1:6" x14ac:dyDescent="0.45">
      <c r="A34" s="6">
        <v>41426</v>
      </c>
      <c r="B34" s="7">
        <v>51.2</v>
      </c>
      <c r="C34" s="17">
        <f t="shared" si="0"/>
        <v>0.10000000000000142</v>
      </c>
      <c r="D34" s="16">
        <f t="shared" si="1"/>
        <v>-3.8910505836574627E-3</v>
      </c>
      <c r="E34" s="15">
        <v>22</v>
      </c>
      <c r="F34" s="16">
        <f t="shared" si="2"/>
        <v>-8.5624601819530577E-3</v>
      </c>
    </row>
    <row r="35" spans="1:6" x14ac:dyDescent="0.45">
      <c r="A35" s="6">
        <v>41456</v>
      </c>
      <c r="B35" s="7">
        <v>49.8</v>
      </c>
      <c r="C35" s="17">
        <f t="shared" si="0"/>
        <v>-1.4000000000000057</v>
      </c>
      <c r="D35" s="16">
        <f t="shared" si="1"/>
        <v>8.0971659919029104E-3</v>
      </c>
      <c r="E35" s="15">
        <v>23.83</v>
      </c>
      <c r="F35" s="16">
        <f t="shared" si="2"/>
        <v>0.13476190476190464</v>
      </c>
    </row>
    <row r="36" spans="1:6" x14ac:dyDescent="0.45">
      <c r="A36" s="6">
        <v>41487</v>
      </c>
      <c r="B36" s="7">
        <v>50.9</v>
      </c>
      <c r="C36" s="17">
        <f t="shared" si="0"/>
        <v>1.1000000000000014</v>
      </c>
      <c r="D36" s="16">
        <f t="shared" si="1"/>
        <v>1.8000000000000016E-2</v>
      </c>
      <c r="E36" s="15">
        <v>22.530000999999999</v>
      </c>
      <c r="F36" s="16">
        <f t="shared" si="2"/>
        <v>1.3333777777777556E-3</v>
      </c>
    </row>
    <row r="37" spans="1:6" x14ac:dyDescent="0.45">
      <c r="A37" s="6">
        <v>41518</v>
      </c>
      <c r="B37" s="7">
        <v>54</v>
      </c>
      <c r="C37" s="17">
        <f t="shared" si="0"/>
        <v>3.1000000000000014</v>
      </c>
      <c r="D37" s="16">
        <f t="shared" si="1"/>
        <v>3.4482758620689502E-2</v>
      </c>
      <c r="E37" s="15">
        <v>23.940000999999999</v>
      </c>
      <c r="F37" s="16">
        <f t="shared" si="2"/>
        <v>6.6844916807267563E-2</v>
      </c>
    </row>
    <row r="38" spans="1:6" x14ac:dyDescent="0.45">
      <c r="A38" s="6">
        <v>41548</v>
      </c>
      <c r="B38" s="7">
        <v>53.3</v>
      </c>
      <c r="C38" s="17">
        <f t="shared" si="0"/>
        <v>-0.70000000000000284</v>
      </c>
      <c r="D38" s="16">
        <f t="shared" si="1"/>
        <v>1.5238095238095273E-2</v>
      </c>
      <c r="E38" s="15">
        <v>25.17</v>
      </c>
      <c r="F38" s="16">
        <f t="shared" si="2"/>
        <v>0.237463126843658</v>
      </c>
    </row>
    <row r="39" spans="1:6" x14ac:dyDescent="0.45">
      <c r="A39" s="6">
        <v>41579</v>
      </c>
      <c r="B39" s="7">
        <v>55</v>
      </c>
      <c r="C39" s="17">
        <f t="shared" si="0"/>
        <v>1.7000000000000028</v>
      </c>
      <c r="D39" s="16">
        <f t="shared" si="1"/>
        <v>6.5891472868216949E-2</v>
      </c>
      <c r="E39" s="15">
        <v>26</v>
      </c>
      <c r="F39" s="16">
        <f t="shared" si="2"/>
        <v>0.29675816941437261</v>
      </c>
    </row>
    <row r="40" spans="1:6" x14ac:dyDescent="0.45">
      <c r="A40" s="6">
        <v>41609</v>
      </c>
      <c r="B40" s="7">
        <v>53.5</v>
      </c>
      <c r="C40" s="17">
        <f t="shared" si="0"/>
        <v>-1.5</v>
      </c>
      <c r="D40" s="16">
        <f t="shared" si="1"/>
        <v>7.532956685499137E-3</v>
      </c>
      <c r="E40" s="15">
        <v>25.950001</v>
      </c>
      <c r="F40" s="16">
        <f t="shared" si="2"/>
        <v>0.1865569187674021</v>
      </c>
    </row>
    <row r="41" spans="1:6" x14ac:dyDescent="0.45">
      <c r="A41" s="6">
        <v>41640</v>
      </c>
      <c r="B41" s="7">
        <v>52.7</v>
      </c>
      <c r="C41" s="17">
        <f t="shared" si="0"/>
        <v>-0.79999999999999716</v>
      </c>
      <c r="D41" s="16">
        <f t="shared" si="1"/>
        <v>-2.4074074074074026E-2</v>
      </c>
      <c r="E41" s="15">
        <v>28.780000999999999</v>
      </c>
      <c r="F41" s="16">
        <f t="shared" si="2"/>
        <v>0.34548865570306941</v>
      </c>
    </row>
    <row r="42" spans="1:6" x14ac:dyDescent="0.45">
      <c r="A42" s="6">
        <v>41671</v>
      </c>
      <c r="B42" s="7">
        <v>53.4</v>
      </c>
      <c r="C42" s="17">
        <f t="shared" si="0"/>
        <v>0.69999999999999574</v>
      </c>
      <c r="D42" s="16">
        <f t="shared" si="1"/>
        <v>-1.8691588785046953E-3</v>
      </c>
      <c r="E42" s="15">
        <v>27.15</v>
      </c>
      <c r="F42" s="16">
        <f t="shared" si="2"/>
        <v>0.41775456919060061</v>
      </c>
    </row>
    <row r="43" spans="1:6" x14ac:dyDescent="0.45">
      <c r="A43" s="6">
        <v>41699</v>
      </c>
      <c r="B43" s="7">
        <v>51.7</v>
      </c>
      <c r="C43" s="17">
        <f t="shared" si="0"/>
        <v>-1.6999999999999957</v>
      </c>
      <c r="D43" s="16">
        <f t="shared" si="1"/>
        <v>-1.1472275334607929E-2</v>
      </c>
      <c r="E43" s="15">
        <v>26.889999</v>
      </c>
      <c r="F43" s="16">
        <f t="shared" si="2"/>
        <v>0.43719938199889796</v>
      </c>
    </row>
    <row r="44" spans="1:6" x14ac:dyDescent="0.45">
      <c r="A44" s="6">
        <v>41730</v>
      </c>
      <c r="B44" s="7">
        <v>51.1</v>
      </c>
      <c r="C44" s="17">
        <f t="shared" si="0"/>
        <v>-0.60000000000000142</v>
      </c>
      <c r="D44" s="16">
        <f t="shared" si="1"/>
        <v>-3.8986354775827348E-3</v>
      </c>
      <c r="E44" s="15">
        <v>25.719999000000001</v>
      </c>
      <c r="F44" s="16">
        <f t="shared" si="2"/>
        <v>0.24011567020250735</v>
      </c>
    </row>
    <row r="45" spans="1:6" x14ac:dyDescent="0.45">
      <c r="A45" s="6">
        <v>41760</v>
      </c>
      <c r="B45" s="7">
        <v>50.1</v>
      </c>
      <c r="C45" s="17">
        <f t="shared" si="0"/>
        <v>-1</v>
      </c>
      <c r="D45" s="16">
        <f t="shared" si="1"/>
        <v>-1.9569471624266144E-2</v>
      </c>
      <c r="E45" s="15">
        <v>20.92</v>
      </c>
      <c r="F45" s="16">
        <f t="shared" si="2"/>
        <v>8.3376544970302779E-2</v>
      </c>
    </row>
    <row r="46" spans="1:6" x14ac:dyDescent="0.45">
      <c r="A46" s="6">
        <v>41791</v>
      </c>
      <c r="B46" s="7">
        <v>48.8</v>
      </c>
      <c r="C46" s="17">
        <f t="shared" si="0"/>
        <v>-1.3000000000000043</v>
      </c>
      <c r="D46" s="16">
        <f t="shared" si="1"/>
        <v>-4.6875000000000111E-2</v>
      </c>
      <c r="E46" s="15">
        <v>18.27</v>
      </c>
      <c r="F46" s="16">
        <f t="shared" si="2"/>
        <v>-0.16954545454545455</v>
      </c>
    </row>
    <row r="47" spans="1:6" x14ac:dyDescent="0.45">
      <c r="A47" s="6">
        <v>41821</v>
      </c>
      <c r="B47" s="7">
        <v>48.5</v>
      </c>
      <c r="C47" s="17">
        <f t="shared" si="0"/>
        <v>-0.29999999999999716</v>
      </c>
      <c r="D47" s="16">
        <f t="shared" si="1"/>
        <v>-2.6104417670682722E-2</v>
      </c>
      <c r="E47" s="15">
        <v>21.200001</v>
      </c>
      <c r="F47" s="16">
        <f t="shared" si="2"/>
        <v>-0.11036504406210657</v>
      </c>
    </row>
    <row r="48" spans="1:6" x14ac:dyDescent="0.45">
      <c r="A48" s="6">
        <v>41852</v>
      </c>
      <c r="B48" s="7">
        <v>50</v>
      </c>
      <c r="C48" s="17">
        <f t="shared" si="0"/>
        <v>1.5</v>
      </c>
      <c r="D48" s="16">
        <f t="shared" si="1"/>
        <v>-1.7681728880157177E-2</v>
      </c>
      <c r="E48" s="15">
        <v>20.629999000000002</v>
      </c>
      <c r="F48" s="16">
        <f t="shared" si="2"/>
        <v>-8.4332086802836659E-2</v>
      </c>
    </row>
    <row r="49" spans="1:6" x14ac:dyDescent="0.45">
      <c r="A49" s="6">
        <v>41883</v>
      </c>
      <c r="B49" s="7">
        <v>50.4</v>
      </c>
      <c r="C49" s="17">
        <f t="shared" si="0"/>
        <v>0.39999999999999858</v>
      </c>
      <c r="D49" s="16">
        <f t="shared" si="1"/>
        <v>-6.6666666666666652E-2</v>
      </c>
      <c r="E49" s="15">
        <v>19.219999000000001</v>
      </c>
      <c r="F49" s="16">
        <f t="shared" si="2"/>
        <v>-0.19715964088723292</v>
      </c>
    </row>
    <row r="50" spans="1:6" x14ac:dyDescent="0.45">
      <c r="A50" s="6">
        <v>41913</v>
      </c>
      <c r="B50" s="7">
        <v>51.5</v>
      </c>
      <c r="C50" s="17">
        <f t="shared" si="0"/>
        <v>1.1000000000000014</v>
      </c>
      <c r="D50" s="16">
        <f t="shared" si="1"/>
        <v>-3.3771106941838602E-2</v>
      </c>
      <c r="E50" s="15">
        <v>21.33</v>
      </c>
      <c r="F50" s="16">
        <f t="shared" si="2"/>
        <v>-0.15256257449344468</v>
      </c>
    </row>
    <row r="51" spans="1:6" x14ac:dyDescent="0.45">
      <c r="A51" s="6">
        <v>41944</v>
      </c>
      <c r="B51" s="7">
        <v>52.2</v>
      </c>
      <c r="C51" s="17">
        <f t="shared" si="0"/>
        <v>0.70000000000000284</v>
      </c>
      <c r="D51" s="16">
        <f t="shared" si="1"/>
        <v>-5.0909090909090904E-2</v>
      </c>
      <c r="E51" s="15">
        <v>22.950001</v>
      </c>
      <c r="F51" s="16">
        <f t="shared" si="2"/>
        <v>-0.11730765384615383</v>
      </c>
    </row>
    <row r="52" spans="1:6" x14ac:dyDescent="0.45">
      <c r="A52" s="6">
        <v>41974</v>
      </c>
      <c r="B52" s="7">
        <v>51.4</v>
      </c>
      <c r="C52" s="17">
        <f t="shared" si="0"/>
        <v>-0.80000000000000426</v>
      </c>
      <c r="D52" s="16">
        <f t="shared" si="1"/>
        <v>-3.9252336448598157E-2</v>
      </c>
      <c r="E52" s="15">
        <v>23.280000999999999</v>
      </c>
      <c r="F52" s="16">
        <f t="shared" si="2"/>
        <v>-0.10289016944546558</v>
      </c>
    </row>
    <row r="53" spans="1:6" x14ac:dyDescent="0.45">
      <c r="A53" s="6">
        <v>42005</v>
      </c>
      <c r="B53" s="7">
        <v>49.8</v>
      </c>
      <c r="C53" s="17">
        <f t="shared" si="0"/>
        <v>-1.6000000000000014</v>
      </c>
      <c r="D53" s="16">
        <f t="shared" si="1"/>
        <v>-5.5028462998102601E-2</v>
      </c>
      <c r="E53" s="15">
        <v>22.540001</v>
      </c>
      <c r="F53" s="16">
        <f t="shared" si="2"/>
        <v>-0.21681722665680236</v>
      </c>
    </row>
    <row r="54" spans="1:6" x14ac:dyDescent="0.45">
      <c r="A54" s="6">
        <v>42036</v>
      </c>
      <c r="B54" s="7">
        <v>49.6</v>
      </c>
      <c r="C54" s="17">
        <f t="shared" si="0"/>
        <v>-0.19999999999999574</v>
      </c>
      <c r="D54" s="16">
        <f t="shared" si="1"/>
        <v>-7.1161048689138529E-2</v>
      </c>
      <c r="E54" s="15">
        <v>19.489999999999998</v>
      </c>
      <c r="F54" s="16">
        <f t="shared" si="2"/>
        <v>-0.28213627992633517</v>
      </c>
    </row>
    <row r="55" spans="1:6" x14ac:dyDescent="0.45">
      <c r="A55" s="6">
        <v>42064</v>
      </c>
      <c r="B55" s="7">
        <v>48</v>
      </c>
      <c r="C55" s="17">
        <f t="shared" si="0"/>
        <v>-1.6000000000000014</v>
      </c>
      <c r="D55" s="16">
        <f t="shared" si="1"/>
        <v>-7.1566731141199269E-2</v>
      </c>
      <c r="E55" s="15">
        <v>19.799999</v>
      </c>
      <c r="F55" s="16">
        <f t="shared" si="2"/>
        <v>-0.26366680043387136</v>
      </c>
    </row>
    <row r="56" spans="1:6" x14ac:dyDescent="0.45">
      <c r="A56" s="6">
        <v>42095</v>
      </c>
      <c r="B56" s="7">
        <v>48.5</v>
      </c>
      <c r="C56" s="17">
        <f t="shared" si="0"/>
        <v>0.5</v>
      </c>
      <c r="D56" s="16">
        <f t="shared" si="1"/>
        <v>-5.0880626223091974E-2</v>
      </c>
      <c r="E56" s="15">
        <v>20.209999</v>
      </c>
      <c r="F56" s="16">
        <f t="shared" si="2"/>
        <v>-0.21423017940241762</v>
      </c>
    </row>
    <row r="57" spans="1:6" x14ac:dyDescent="0.45">
      <c r="A57" s="6">
        <v>42125</v>
      </c>
      <c r="B57" s="7">
        <v>50.2</v>
      </c>
      <c r="C57" s="17">
        <f t="shared" si="0"/>
        <v>1.7000000000000028</v>
      </c>
      <c r="D57" s="16">
        <f t="shared" si="1"/>
        <v>1.9960079840319889E-3</v>
      </c>
      <c r="E57" s="15">
        <v>21.219999000000001</v>
      </c>
      <c r="F57" s="16">
        <f t="shared" si="2"/>
        <v>1.434029636711287E-2</v>
      </c>
    </row>
    <row r="58" spans="1:6" x14ac:dyDescent="0.45">
      <c r="A58" s="6">
        <v>42156</v>
      </c>
      <c r="B58" s="7">
        <v>49</v>
      </c>
      <c r="C58" s="17">
        <f t="shared" si="0"/>
        <v>-1.2000000000000028</v>
      </c>
      <c r="D58" s="16">
        <f t="shared" si="1"/>
        <v>4.098360655737654E-3</v>
      </c>
      <c r="E58" s="15">
        <v>22.57</v>
      </c>
      <c r="F58" s="16">
        <f t="shared" si="2"/>
        <v>0.23535851122058027</v>
      </c>
    </row>
    <row r="59" spans="1:6" x14ac:dyDescent="0.45">
      <c r="A59" s="6">
        <v>42186</v>
      </c>
      <c r="B59" s="7">
        <v>50.1</v>
      </c>
      <c r="C59" s="17">
        <f t="shared" si="0"/>
        <v>1.1000000000000014</v>
      </c>
      <c r="D59" s="16">
        <f t="shared" si="1"/>
        <v>3.2989690721649589E-2</v>
      </c>
      <c r="E59" s="15">
        <v>22.940000999999999</v>
      </c>
      <c r="F59" s="16">
        <f t="shared" si="2"/>
        <v>8.207546782662889E-2</v>
      </c>
    </row>
    <row r="60" spans="1:6" x14ac:dyDescent="0.45">
      <c r="A60" s="6">
        <v>42217</v>
      </c>
      <c r="B60" s="7">
        <v>49.3</v>
      </c>
      <c r="C60" s="17">
        <f t="shared" si="0"/>
        <v>-0.80000000000000426</v>
      </c>
      <c r="D60" s="16">
        <f t="shared" si="1"/>
        <v>-1.4000000000000012E-2</v>
      </c>
      <c r="E60" s="15">
        <v>23.52</v>
      </c>
      <c r="F60" s="16">
        <f t="shared" si="2"/>
        <v>0.14008730683893877</v>
      </c>
    </row>
    <row r="61" spans="1:6" x14ac:dyDescent="0.45">
      <c r="A61" s="6">
        <v>42248</v>
      </c>
      <c r="B61" s="7">
        <v>48.8</v>
      </c>
      <c r="C61" s="17">
        <f t="shared" si="0"/>
        <v>-0.5</v>
      </c>
      <c r="D61" s="16">
        <f t="shared" si="1"/>
        <v>-3.1746031746031744E-2</v>
      </c>
      <c r="E61" s="15">
        <v>24.700001</v>
      </c>
      <c r="F61" s="16">
        <f t="shared" si="2"/>
        <v>0.28511978590633635</v>
      </c>
    </row>
    <row r="62" spans="1:6" x14ac:dyDescent="0.45">
      <c r="A62" s="6">
        <v>42278</v>
      </c>
      <c r="B62" s="7">
        <v>49.5</v>
      </c>
      <c r="C62" s="17">
        <f t="shared" si="0"/>
        <v>0.70000000000000284</v>
      </c>
      <c r="D62" s="16">
        <f t="shared" si="1"/>
        <v>-3.8834951456310662E-2</v>
      </c>
      <c r="E62" s="15">
        <v>25.709999</v>
      </c>
      <c r="F62" s="16">
        <f t="shared" si="2"/>
        <v>0.20534453820909526</v>
      </c>
    </row>
    <row r="63" spans="1:6" x14ac:dyDescent="0.45">
      <c r="A63" s="6">
        <v>42309</v>
      </c>
      <c r="B63" s="7">
        <v>50.9</v>
      </c>
      <c r="C63" s="17">
        <f t="shared" si="0"/>
        <v>1.3999999999999986</v>
      </c>
      <c r="D63" s="16">
        <f t="shared" si="1"/>
        <v>-2.4904214559387072E-2</v>
      </c>
      <c r="E63" s="15">
        <v>24.67</v>
      </c>
      <c r="F63" s="16">
        <f t="shared" si="2"/>
        <v>7.4945486930479976E-2</v>
      </c>
    </row>
    <row r="64" spans="1:6" x14ac:dyDescent="0.45">
      <c r="A64" s="6">
        <v>42339</v>
      </c>
      <c r="B64" s="7">
        <v>52.2</v>
      </c>
      <c r="C64" s="17">
        <f t="shared" si="0"/>
        <v>1.3000000000000043</v>
      </c>
      <c r="D64" s="16">
        <f t="shared" si="1"/>
        <v>1.5564202334630517E-2</v>
      </c>
      <c r="E64" s="15">
        <v>24.469999000000001</v>
      </c>
      <c r="F64" s="16">
        <f t="shared" si="2"/>
        <v>5.1116750381583032E-2</v>
      </c>
    </row>
    <row r="65" spans="1:6" x14ac:dyDescent="0.45">
      <c r="A65" s="6">
        <v>42370</v>
      </c>
      <c r="B65" s="7">
        <v>50.9</v>
      </c>
      <c r="C65" s="17">
        <f t="shared" si="0"/>
        <v>-1.3000000000000043</v>
      </c>
      <c r="D65" s="16">
        <f t="shared" si="1"/>
        <v>2.2088353413654671E-2</v>
      </c>
      <c r="E65" s="15">
        <v>25.469999000000001</v>
      </c>
      <c r="F65" s="16">
        <f t="shared" si="2"/>
        <v>0.12999103238726573</v>
      </c>
    </row>
    <row r="66" spans="1:6" x14ac:dyDescent="0.45">
      <c r="A66" s="6">
        <v>42401</v>
      </c>
      <c r="B66" s="7">
        <v>50.3</v>
      </c>
      <c r="C66" s="17">
        <f t="shared" si="0"/>
        <v>-0.60000000000000142</v>
      </c>
      <c r="D66" s="16">
        <f t="shared" si="1"/>
        <v>1.4112903225806273E-2</v>
      </c>
      <c r="E66" s="15">
        <v>26.15</v>
      </c>
      <c r="F66" s="16">
        <f t="shared" si="2"/>
        <v>0.34171369933299123</v>
      </c>
    </row>
    <row r="67" spans="1:6" x14ac:dyDescent="0.45">
      <c r="A67" s="6">
        <v>42430</v>
      </c>
      <c r="B67" s="7">
        <v>49.2</v>
      </c>
      <c r="C67" s="17">
        <f t="shared" si="0"/>
        <v>-1.0999999999999943</v>
      </c>
      <c r="D67" s="16">
        <f t="shared" si="1"/>
        <v>2.5000000000000133E-2</v>
      </c>
      <c r="E67" s="15">
        <v>24.700001</v>
      </c>
      <c r="F67" s="16">
        <f t="shared" si="2"/>
        <v>0.24747486098357885</v>
      </c>
    </row>
    <row r="68" spans="1:6" x14ac:dyDescent="0.45">
      <c r="A68" s="6">
        <v>42461</v>
      </c>
      <c r="B68" s="7">
        <v>48.9</v>
      </c>
      <c r="C68" s="17">
        <f t="shared" ref="C68:C131" si="3">B68-B67</f>
        <v>-0.30000000000000426</v>
      </c>
      <c r="D68" s="16">
        <f t="shared" si="1"/>
        <v>8.2474226804123418E-3</v>
      </c>
      <c r="E68" s="15">
        <v>26.32</v>
      </c>
      <c r="F68" s="16">
        <f t="shared" si="2"/>
        <v>0.30232564583501476</v>
      </c>
    </row>
    <row r="69" spans="1:6" x14ac:dyDescent="0.45">
      <c r="A69" s="6">
        <v>42491</v>
      </c>
      <c r="B69" s="7">
        <v>49.4</v>
      </c>
      <c r="C69" s="17">
        <f t="shared" si="3"/>
        <v>0.5</v>
      </c>
      <c r="D69" s="16">
        <f t="shared" si="1"/>
        <v>-1.5936254980079778E-2</v>
      </c>
      <c r="E69" s="15">
        <v>25.66</v>
      </c>
      <c r="F69" s="16">
        <f t="shared" si="2"/>
        <v>0.20923662625997297</v>
      </c>
    </row>
    <row r="70" spans="1:6" x14ac:dyDescent="0.45">
      <c r="A70" s="6">
        <v>42522</v>
      </c>
      <c r="B70" s="7">
        <v>47.4</v>
      </c>
      <c r="C70" s="17">
        <f t="shared" si="3"/>
        <v>-2</v>
      </c>
      <c r="D70" s="16">
        <f t="shared" si="1"/>
        <v>-3.2653061224489854E-2</v>
      </c>
      <c r="E70" s="15">
        <v>27.809999000000001</v>
      </c>
      <c r="F70" s="16">
        <f t="shared" si="2"/>
        <v>0.23216654851572893</v>
      </c>
    </row>
    <row r="71" spans="1:6" x14ac:dyDescent="0.45">
      <c r="A71" s="6">
        <v>42552</v>
      </c>
      <c r="B71" s="7">
        <v>47.6</v>
      </c>
      <c r="C71" s="17">
        <f t="shared" si="3"/>
        <v>0.20000000000000284</v>
      </c>
      <c r="D71" s="16">
        <f t="shared" si="1"/>
        <v>-4.9900199600798389E-2</v>
      </c>
      <c r="E71" s="15">
        <v>29.34</v>
      </c>
      <c r="F71" s="16">
        <f t="shared" si="2"/>
        <v>0.27898861033179556</v>
      </c>
    </row>
    <row r="72" spans="1:6" x14ac:dyDescent="0.45">
      <c r="A72" s="6">
        <v>42583</v>
      </c>
      <c r="B72" s="7">
        <v>47</v>
      </c>
      <c r="C72" s="17">
        <f t="shared" si="3"/>
        <v>-0.60000000000000142</v>
      </c>
      <c r="D72" s="16">
        <f t="shared" si="1"/>
        <v>-4.665314401622711E-2</v>
      </c>
      <c r="E72" s="15">
        <v>30.57</v>
      </c>
      <c r="F72" s="16">
        <f t="shared" si="2"/>
        <v>0.29974489795918369</v>
      </c>
    </row>
    <row r="73" spans="1:6" x14ac:dyDescent="0.45">
      <c r="A73" s="6">
        <v>42614</v>
      </c>
      <c r="B73" s="7">
        <v>48.3</v>
      </c>
      <c r="C73" s="17">
        <f t="shared" si="3"/>
        <v>1.2999999999999972</v>
      </c>
      <c r="D73" s="16">
        <f t="shared" si="1"/>
        <v>-1.0245901639344246E-2</v>
      </c>
      <c r="E73" s="15">
        <v>31.76</v>
      </c>
      <c r="F73" s="16">
        <f t="shared" si="2"/>
        <v>0.28582990745627912</v>
      </c>
    </row>
    <row r="74" spans="1:6" x14ac:dyDescent="0.45">
      <c r="A74" s="6">
        <v>42644</v>
      </c>
      <c r="B74" s="7">
        <v>49.8</v>
      </c>
      <c r="C74" s="17">
        <f t="shared" si="3"/>
        <v>1.5</v>
      </c>
      <c r="D74" s="16">
        <f t="shared" si="1"/>
        <v>6.0606060606060996E-3</v>
      </c>
      <c r="E74" s="15">
        <v>29.83</v>
      </c>
      <c r="F74" s="16">
        <f t="shared" si="2"/>
        <v>0.16024897550560002</v>
      </c>
    </row>
    <row r="75" spans="1:6" x14ac:dyDescent="0.45">
      <c r="A75" s="6">
        <v>42675</v>
      </c>
      <c r="B75" s="7">
        <v>48.8</v>
      </c>
      <c r="C75" s="17">
        <f t="shared" si="3"/>
        <v>-1</v>
      </c>
      <c r="D75" s="16">
        <f t="shared" si="1"/>
        <v>-4.125736738703345E-2</v>
      </c>
      <c r="E75" s="15">
        <v>31.709999</v>
      </c>
      <c r="F75" s="16">
        <f t="shared" si="2"/>
        <v>0.28536680178354268</v>
      </c>
    </row>
    <row r="76" spans="1:6" x14ac:dyDescent="0.45">
      <c r="A76" s="6">
        <v>42705</v>
      </c>
      <c r="B76" s="7">
        <v>47.7</v>
      </c>
      <c r="C76" s="17">
        <f t="shared" si="3"/>
        <v>-1.0999999999999943</v>
      </c>
      <c r="D76" s="16">
        <f t="shared" si="1"/>
        <v>-8.6206896551724088E-2</v>
      </c>
      <c r="E76" s="15">
        <v>31.35</v>
      </c>
      <c r="F76" s="16">
        <f t="shared" si="2"/>
        <v>0.28116065717861294</v>
      </c>
    </row>
    <row r="77" spans="1:6" x14ac:dyDescent="0.45">
      <c r="A77" s="6">
        <v>42736</v>
      </c>
      <c r="B77" s="7">
        <v>48.7</v>
      </c>
      <c r="C77" s="17">
        <f t="shared" si="3"/>
        <v>1</v>
      </c>
      <c r="D77" s="16">
        <f t="shared" si="1"/>
        <v>-4.3222003929273001E-2</v>
      </c>
      <c r="E77" s="15">
        <v>31.68</v>
      </c>
      <c r="F77" s="16">
        <f t="shared" si="2"/>
        <v>0.24381630325152348</v>
      </c>
    </row>
    <row r="78" spans="1:6" x14ac:dyDescent="0.45">
      <c r="A78" s="6">
        <v>42767</v>
      </c>
      <c r="B78" s="7">
        <v>49.7</v>
      </c>
      <c r="C78" s="17">
        <f t="shared" si="3"/>
        <v>1</v>
      </c>
      <c r="D78" s="16">
        <f t="shared" si="1"/>
        <v>-1.1928429423459175E-2</v>
      </c>
      <c r="E78" s="15">
        <v>32.139999000000003</v>
      </c>
      <c r="F78" s="16">
        <f t="shared" si="2"/>
        <v>0.22906305927342285</v>
      </c>
    </row>
    <row r="79" spans="1:6" x14ac:dyDescent="0.45">
      <c r="A79" s="6">
        <v>42795</v>
      </c>
      <c r="B79" s="7">
        <v>52.3</v>
      </c>
      <c r="C79" s="17">
        <f t="shared" si="3"/>
        <v>2.5999999999999943</v>
      </c>
      <c r="D79" s="16">
        <f t="shared" ref="D79:D140" si="4">B79/B67-1</f>
        <v>6.3008130081300795E-2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6">
        <v>42826</v>
      </c>
      <c r="B80" s="7">
        <v>51.7</v>
      </c>
      <c r="C80" s="17">
        <f t="shared" si="3"/>
        <v>-0.59999999999999432</v>
      </c>
      <c r="D80" s="16">
        <f t="shared" si="4"/>
        <v>5.725971370143168E-2</v>
      </c>
      <c r="E80" s="15">
        <v>29.15</v>
      </c>
      <c r="F80" s="16">
        <f t="shared" si="5"/>
        <v>0.10752279635258355</v>
      </c>
    </row>
    <row r="81" spans="1:6" x14ac:dyDescent="0.45">
      <c r="A81" s="6">
        <v>42856</v>
      </c>
      <c r="B81" s="7">
        <v>53.5</v>
      </c>
      <c r="C81" s="17">
        <f t="shared" si="3"/>
        <v>1.7999999999999972</v>
      </c>
      <c r="D81" s="16">
        <f t="shared" si="4"/>
        <v>8.2995951417003999E-2</v>
      </c>
      <c r="E81" s="15">
        <v>28.92</v>
      </c>
      <c r="F81" s="16">
        <f t="shared" si="5"/>
        <v>0.12704598597038208</v>
      </c>
    </row>
    <row r="82" spans="1:6" x14ac:dyDescent="0.45">
      <c r="A82" s="6">
        <v>42887</v>
      </c>
      <c r="B82" s="7">
        <v>54.7</v>
      </c>
      <c r="C82" s="17">
        <f t="shared" si="3"/>
        <v>1.2000000000000028</v>
      </c>
      <c r="D82" s="16">
        <f t="shared" si="4"/>
        <v>0.15400843881856541</v>
      </c>
      <c r="E82" s="15">
        <v>27.700001</v>
      </c>
      <c r="F82" s="16">
        <f t="shared" si="5"/>
        <v>-3.9553399480525275E-3</v>
      </c>
    </row>
    <row r="83" spans="1:6" x14ac:dyDescent="0.45">
      <c r="A83" s="6">
        <v>42917</v>
      </c>
      <c r="B83" s="7">
        <v>53.6</v>
      </c>
      <c r="C83" s="17">
        <f t="shared" si="3"/>
        <v>-1.1000000000000014</v>
      </c>
      <c r="D83" s="16">
        <f t="shared" si="4"/>
        <v>0.12605042016806722</v>
      </c>
      <c r="E83" s="15">
        <v>27.23</v>
      </c>
      <c r="F83" s="16">
        <f t="shared" si="5"/>
        <v>-7.1915473755964521E-2</v>
      </c>
    </row>
    <row r="84" spans="1:6" x14ac:dyDescent="0.45">
      <c r="A84" s="6">
        <v>42948</v>
      </c>
      <c r="B84" s="7">
        <v>55.3</v>
      </c>
      <c r="C84" s="17">
        <f t="shared" si="3"/>
        <v>1.6999999999999957</v>
      </c>
      <c r="D84" s="16">
        <f t="shared" si="4"/>
        <v>0.17659574468085104</v>
      </c>
      <c r="E84" s="15">
        <v>28.790001</v>
      </c>
      <c r="F84" s="16">
        <f t="shared" si="5"/>
        <v>-5.8226987242394501E-2</v>
      </c>
    </row>
    <row r="85" spans="1:6" x14ac:dyDescent="0.45">
      <c r="A85" s="6">
        <v>42979</v>
      </c>
      <c r="B85" s="7">
        <v>53.5</v>
      </c>
      <c r="C85" s="17">
        <f t="shared" si="3"/>
        <v>-1.7999999999999972</v>
      </c>
      <c r="D85" s="16">
        <f t="shared" si="4"/>
        <v>0.10766045548654257</v>
      </c>
      <c r="E85" s="15">
        <v>27.41</v>
      </c>
      <c r="F85" s="16">
        <f t="shared" si="5"/>
        <v>-0.13696473551637278</v>
      </c>
    </row>
    <row r="86" spans="1:6" x14ac:dyDescent="0.45">
      <c r="A86" s="6">
        <v>43009</v>
      </c>
      <c r="B86" s="7">
        <v>52.8</v>
      </c>
      <c r="C86" s="17">
        <f t="shared" si="3"/>
        <v>-0.70000000000000284</v>
      </c>
      <c r="D86" s="16">
        <f t="shared" si="4"/>
        <v>6.024096385542177E-2</v>
      </c>
      <c r="E86" s="15">
        <v>28.049999</v>
      </c>
      <c r="F86" s="16">
        <f t="shared" si="5"/>
        <v>-5.9671505196111307E-2</v>
      </c>
    </row>
    <row r="87" spans="1:6" x14ac:dyDescent="0.45">
      <c r="A87" s="6">
        <v>43040</v>
      </c>
      <c r="B87" s="7">
        <v>52.9</v>
      </c>
      <c r="C87" s="17">
        <f t="shared" si="3"/>
        <v>0.10000000000000142</v>
      </c>
      <c r="D87" s="16">
        <f t="shared" si="4"/>
        <v>8.4016393442623016E-2</v>
      </c>
      <c r="E87" s="15">
        <v>29.700001</v>
      </c>
      <c r="F87" s="16">
        <f t="shared" si="5"/>
        <v>-6.3386883109015524E-2</v>
      </c>
    </row>
    <row r="88" spans="1:6" x14ac:dyDescent="0.45">
      <c r="A88" s="6">
        <v>43070</v>
      </c>
      <c r="B88" s="7">
        <v>54.9</v>
      </c>
      <c r="C88" s="17">
        <f t="shared" si="3"/>
        <v>2</v>
      </c>
      <c r="D88" s="16">
        <f t="shared" si="4"/>
        <v>0.15094339622641506</v>
      </c>
      <c r="E88" s="15">
        <v>29.84</v>
      </c>
      <c r="F88" s="16">
        <f t="shared" si="5"/>
        <v>-4.8165869218500856E-2</v>
      </c>
    </row>
    <row r="89" spans="1:6" x14ac:dyDescent="0.45">
      <c r="A89" s="6">
        <v>43101</v>
      </c>
      <c r="B89" s="7">
        <v>55.7</v>
      </c>
      <c r="C89" s="17">
        <f t="shared" si="3"/>
        <v>0.80000000000000426</v>
      </c>
      <c r="D89" s="16">
        <f t="shared" si="4"/>
        <v>0.14373716632443534</v>
      </c>
      <c r="E89" s="15">
        <v>29.620000999999998</v>
      </c>
      <c r="F89" s="16">
        <f t="shared" si="5"/>
        <v>-6.5025220959595953E-2</v>
      </c>
    </row>
    <row r="90" spans="1:6" x14ac:dyDescent="0.45">
      <c r="A90" s="6">
        <v>43132</v>
      </c>
      <c r="B90" s="7">
        <v>55.6</v>
      </c>
      <c r="C90" s="17">
        <f t="shared" si="3"/>
        <v>-0.10000000000000142</v>
      </c>
      <c r="D90" s="16">
        <f t="shared" si="4"/>
        <v>0.11871227364185111</v>
      </c>
      <c r="E90" s="15">
        <v>29.110001</v>
      </c>
      <c r="F90" s="16">
        <f t="shared" si="5"/>
        <v>-9.4274987376322006E-2</v>
      </c>
    </row>
    <row r="91" spans="1:6" x14ac:dyDescent="0.45">
      <c r="A91" s="6">
        <v>43160</v>
      </c>
      <c r="B91" s="7">
        <v>51.8</v>
      </c>
      <c r="C91" s="17">
        <f t="shared" si="3"/>
        <v>-3.8000000000000043</v>
      </c>
      <c r="D91" s="16">
        <f t="shared" si="4"/>
        <v>-9.5602294455067183E-3</v>
      </c>
      <c r="E91" s="15">
        <v>27.879999000000002</v>
      </c>
      <c r="F91" s="16">
        <f t="shared" si="5"/>
        <v>-0.10869571263760502</v>
      </c>
    </row>
    <row r="92" spans="1:6" x14ac:dyDescent="0.45">
      <c r="A92" s="6">
        <v>43191</v>
      </c>
      <c r="B92" s="7">
        <v>48.9</v>
      </c>
      <c r="C92" s="17">
        <f t="shared" si="3"/>
        <v>-2.8999999999999986</v>
      </c>
      <c r="D92" s="16">
        <f t="shared" si="4"/>
        <v>-5.415860735009681E-2</v>
      </c>
      <c r="E92" s="15">
        <v>28.33</v>
      </c>
      <c r="F92" s="16">
        <f t="shared" si="5"/>
        <v>-2.8130360205831928E-2</v>
      </c>
    </row>
    <row r="93" spans="1:6" x14ac:dyDescent="0.45">
      <c r="A93" s="6">
        <v>43221</v>
      </c>
      <c r="B93" s="7">
        <v>46.4</v>
      </c>
      <c r="C93" s="17">
        <f t="shared" si="3"/>
        <v>-2.5</v>
      </c>
      <c r="D93" s="16">
        <f t="shared" si="4"/>
        <v>-0.13271028037383181</v>
      </c>
      <c r="E93" s="15">
        <v>26.34</v>
      </c>
      <c r="F93" s="16">
        <f t="shared" si="5"/>
        <v>-8.9211618257261427E-2</v>
      </c>
    </row>
    <row r="94" spans="1:6" x14ac:dyDescent="0.45">
      <c r="A94" s="6">
        <v>43252</v>
      </c>
      <c r="B94" s="7">
        <v>46.8</v>
      </c>
      <c r="C94" s="17">
        <f t="shared" si="3"/>
        <v>0.39999999999999858</v>
      </c>
      <c r="D94" s="16">
        <f t="shared" si="4"/>
        <v>-0.14442413162705681</v>
      </c>
      <c r="E94" s="15">
        <v>24.74</v>
      </c>
      <c r="F94" s="16">
        <f t="shared" si="5"/>
        <v>-0.10685923801952213</v>
      </c>
    </row>
    <row r="95" spans="1:6" x14ac:dyDescent="0.45">
      <c r="A95" s="6">
        <v>43282</v>
      </c>
      <c r="B95" s="7">
        <v>49</v>
      </c>
      <c r="C95" s="17">
        <f t="shared" si="3"/>
        <v>2.2000000000000028</v>
      </c>
      <c r="D95" s="16">
        <f t="shared" si="4"/>
        <v>-8.582089552238803E-2</v>
      </c>
      <c r="E95" s="15">
        <v>27.110001</v>
      </c>
      <c r="F95" s="16">
        <f t="shared" si="5"/>
        <v>-4.4068674256334539E-3</v>
      </c>
    </row>
    <row r="96" spans="1:6" x14ac:dyDescent="0.45">
      <c r="A96" s="6">
        <v>43313</v>
      </c>
      <c r="B96" s="7">
        <v>46.4</v>
      </c>
      <c r="C96" s="17">
        <f t="shared" si="3"/>
        <v>-2.6000000000000014</v>
      </c>
      <c r="D96" s="16">
        <f t="shared" si="4"/>
        <v>-0.16094032549728754</v>
      </c>
      <c r="E96" s="15">
        <v>27.25</v>
      </c>
      <c r="F96" s="16">
        <f t="shared" si="5"/>
        <v>-5.3490828291391845E-2</v>
      </c>
    </row>
    <row r="97" spans="1:6" x14ac:dyDescent="0.45">
      <c r="A97" s="6">
        <v>43344</v>
      </c>
      <c r="B97" s="7">
        <v>42.7</v>
      </c>
      <c r="C97" s="17">
        <f t="shared" si="3"/>
        <v>-3.6999999999999957</v>
      </c>
      <c r="D97" s="16">
        <f t="shared" si="4"/>
        <v>-0.20186915887850465</v>
      </c>
      <c r="E97" s="15">
        <v>26.190000999999999</v>
      </c>
      <c r="F97" s="16">
        <f t="shared" si="5"/>
        <v>-4.4509266690988758E-2</v>
      </c>
    </row>
    <row r="98" spans="1:6" x14ac:dyDescent="0.45">
      <c r="A98" s="6">
        <v>43374</v>
      </c>
      <c r="B98" s="7">
        <v>44.3</v>
      </c>
      <c r="C98" s="17">
        <f t="shared" si="3"/>
        <v>1.5999999999999943</v>
      </c>
      <c r="D98" s="16">
        <f t="shared" si="4"/>
        <v>-0.16098484848484851</v>
      </c>
      <c r="E98" s="15">
        <v>24.33</v>
      </c>
      <c r="F98" s="16">
        <f t="shared" si="5"/>
        <v>-0.13262028993298725</v>
      </c>
    </row>
    <row r="99" spans="1:6" x14ac:dyDescent="0.45">
      <c r="A99" s="6">
        <v>43405</v>
      </c>
      <c r="B99" s="7">
        <v>44.7</v>
      </c>
      <c r="C99" s="17">
        <f t="shared" si="3"/>
        <v>0.40000000000000568</v>
      </c>
      <c r="D99" s="16">
        <f t="shared" si="4"/>
        <v>-0.15500945179584114</v>
      </c>
      <c r="E99" s="15">
        <v>23.360001</v>
      </c>
      <c r="F99" s="16">
        <f t="shared" si="5"/>
        <v>-0.21346800628053852</v>
      </c>
    </row>
    <row r="100" spans="1:6" x14ac:dyDescent="0.45">
      <c r="A100" s="6">
        <v>43435</v>
      </c>
      <c r="B100" s="7">
        <v>44.2</v>
      </c>
      <c r="C100" s="17">
        <f t="shared" si="3"/>
        <v>-0.5</v>
      </c>
      <c r="D100" s="16">
        <f t="shared" si="4"/>
        <v>-0.19489981785063748</v>
      </c>
      <c r="E100" s="15">
        <v>25.73</v>
      </c>
      <c r="F100" s="16">
        <f t="shared" si="5"/>
        <v>-0.1377345844504021</v>
      </c>
    </row>
    <row r="101" spans="1:6" x14ac:dyDescent="0.45">
      <c r="A101" s="6">
        <v>43466</v>
      </c>
      <c r="B101" s="7">
        <v>44.2</v>
      </c>
      <c r="C101" s="17">
        <f t="shared" si="3"/>
        <v>0</v>
      </c>
      <c r="D101" s="16">
        <f t="shared" si="4"/>
        <v>-0.20646319569120286</v>
      </c>
      <c r="E101" s="15">
        <v>26.23</v>
      </c>
      <c r="F101" s="16">
        <f t="shared" si="5"/>
        <v>-0.1144497260482874</v>
      </c>
    </row>
    <row r="102" spans="1:6" x14ac:dyDescent="0.45">
      <c r="A102" s="6">
        <v>43497</v>
      </c>
      <c r="B102" s="7">
        <v>46.4</v>
      </c>
      <c r="C102" s="17">
        <f t="shared" si="3"/>
        <v>2.1999999999999957</v>
      </c>
      <c r="D102" s="16">
        <f t="shared" si="4"/>
        <v>-0.16546762589928066</v>
      </c>
      <c r="E102" s="15">
        <v>25.93</v>
      </c>
      <c r="F102" s="16">
        <f t="shared" si="5"/>
        <v>-0.10924084131773137</v>
      </c>
    </row>
    <row r="103" spans="1:6" x14ac:dyDescent="0.45">
      <c r="A103" s="6">
        <v>43525</v>
      </c>
      <c r="B103" s="7">
        <v>47.2</v>
      </c>
      <c r="C103" s="17">
        <f t="shared" si="3"/>
        <v>0.80000000000000426</v>
      </c>
      <c r="D103" s="16">
        <f t="shared" si="4"/>
        <v>-8.8803088803088737E-2</v>
      </c>
      <c r="E103" s="15">
        <v>24.049999</v>
      </c>
      <c r="F103" s="16">
        <f t="shared" si="5"/>
        <v>-0.13737446690726218</v>
      </c>
    </row>
    <row r="104" spans="1:6" x14ac:dyDescent="0.45">
      <c r="A104" s="6">
        <v>43556</v>
      </c>
      <c r="B104" s="7">
        <v>46.8</v>
      </c>
      <c r="C104" s="17">
        <f t="shared" si="3"/>
        <v>-0.40000000000000568</v>
      </c>
      <c r="D104" s="16">
        <f t="shared" si="4"/>
        <v>-4.2944785276073705E-2</v>
      </c>
      <c r="E104" s="15">
        <v>25.65</v>
      </c>
      <c r="F104" s="16">
        <f t="shared" si="5"/>
        <v>-9.4599364631133054E-2</v>
      </c>
    </row>
    <row r="105" spans="1:6" x14ac:dyDescent="0.45">
      <c r="A105" s="6">
        <v>43586</v>
      </c>
      <c r="B105" s="7">
        <v>45.3</v>
      </c>
      <c r="C105" s="17">
        <f t="shared" si="3"/>
        <v>-1.5</v>
      </c>
      <c r="D105" s="16">
        <f t="shared" si="4"/>
        <v>-2.3706896551724199E-2</v>
      </c>
      <c r="E105" s="15">
        <v>26.209999</v>
      </c>
      <c r="F105" s="16">
        <f t="shared" si="5"/>
        <v>-4.9354973424449167E-3</v>
      </c>
    </row>
    <row r="106" spans="1:6" x14ac:dyDescent="0.45">
      <c r="A106" s="6">
        <v>43617</v>
      </c>
      <c r="B106" s="7">
        <v>47.9</v>
      </c>
      <c r="C106" s="17">
        <f t="shared" si="3"/>
        <v>2.6000000000000014</v>
      </c>
      <c r="D106" s="16">
        <f t="shared" si="4"/>
        <v>2.3504273504273643E-2</v>
      </c>
      <c r="E106" s="15">
        <v>26.27</v>
      </c>
      <c r="F106" s="16">
        <f t="shared" si="5"/>
        <v>6.184316895715436E-2</v>
      </c>
    </row>
    <row r="107" spans="1:6" x14ac:dyDescent="0.45">
      <c r="A107" s="6">
        <v>43647</v>
      </c>
      <c r="B107" s="7">
        <v>46.7</v>
      </c>
      <c r="C107" s="17">
        <f t="shared" si="3"/>
        <v>-1.1999999999999957</v>
      </c>
      <c r="D107" s="16">
        <f t="shared" si="4"/>
        <v>-4.6938775510203978E-2</v>
      </c>
      <c r="E107" s="15">
        <v>25.91</v>
      </c>
      <c r="F107" s="16">
        <f t="shared" si="5"/>
        <v>-4.4264144438799558E-2</v>
      </c>
    </row>
    <row r="108" spans="1:6" x14ac:dyDescent="0.45">
      <c r="A108" s="6">
        <v>43678</v>
      </c>
      <c r="B108" s="7">
        <v>48</v>
      </c>
      <c r="C108" s="17">
        <f t="shared" si="3"/>
        <v>1.2999999999999972</v>
      </c>
      <c r="D108" s="16">
        <f t="shared" si="4"/>
        <v>3.4482758620689724E-2</v>
      </c>
      <c r="E108" s="15">
        <v>24.83</v>
      </c>
      <c r="F108" s="16">
        <f t="shared" si="5"/>
        <v>-8.8807339449541334E-2</v>
      </c>
    </row>
    <row r="109" spans="1:6" x14ac:dyDescent="0.45">
      <c r="A109" s="13"/>
      <c r="B109" s="15"/>
      <c r="C109" s="17">
        <f t="shared" si="3"/>
        <v>-48</v>
      </c>
      <c r="D109" s="16">
        <f t="shared" si="4"/>
        <v>-1</v>
      </c>
      <c r="E109" s="15">
        <v>26.48</v>
      </c>
      <c r="F109" s="16">
        <f t="shared" si="5"/>
        <v>1.1072889993398727E-2</v>
      </c>
    </row>
    <row r="110" spans="1:6" x14ac:dyDescent="0.45">
      <c r="A110" s="13"/>
      <c r="B110" s="15"/>
      <c r="C110" s="17">
        <f t="shared" si="3"/>
        <v>0</v>
      </c>
      <c r="D110" s="16">
        <f t="shared" si="4"/>
        <v>-1</v>
      </c>
      <c r="E110" s="15">
        <v>27.51</v>
      </c>
      <c r="F110" s="16">
        <f t="shared" si="5"/>
        <v>0.13070283600493227</v>
      </c>
    </row>
    <row r="111" spans="1:6" x14ac:dyDescent="0.45">
      <c r="A111" s="13"/>
      <c r="B111" s="15"/>
      <c r="C111" s="17">
        <f t="shared" si="3"/>
        <v>0</v>
      </c>
      <c r="D111" s="16">
        <f t="shared" si="4"/>
        <v>-1</v>
      </c>
      <c r="E111" s="15">
        <v>27.52</v>
      </c>
      <c r="F111" s="16">
        <f t="shared" si="5"/>
        <v>0.17808214134922329</v>
      </c>
    </row>
    <row r="112" spans="1:6" x14ac:dyDescent="0.45">
      <c r="A112" s="13"/>
      <c r="B112" s="15"/>
      <c r="C112" s="17">
        <f t="shared" si="3"/>
        <v>0</v>
      </c>
      <c r="D112" s="16">
        <f t="shared" si="4"/>
        <v>-1</v>
      </c>
      <c r="E112" s="15">
        <v>28.75</v>
      </c>
      <c r="F112" s="16">
        <f t="shared" si="5"/>
        <v>0.1173727166731442</v>
      </c>
    </row>
    <row r="113" spans="1:6" x14ac:dyDescent="0.45">
      <c r="A113" s="13"/>
      <c r="B113" s="15"/>
      <c r="C113" s="17">
        <f t="shared" si="3"/>
        <v>0</v>
      </c>
      <c r="D113" s="16">
        <f t="shared" si="4"/>
        <v>-1</v>
      </c>
      <c r="E113" s="15">
        <v>29.68</v>
      </c>
      <c r="F113" s="16">
        <f t="shared" si="5"/>
        <v>0.13152878383530298</v>
      </c>
    </row>
    <row r="114" spans="1:6" x14ac:dyDescent="0.45">
      <c r="A114" s="13"/>
      <c r="B114" s="15"/>
      <c r="C114" s="17">
        <f t="shared" si="3"/>
        <v>0</v>
      </c>
      <c r="D114" s="16">
        <f t="shared" si="4"/>
        <v>-1</v>
      </c>
      <c r="E114" s="15">
        <v>31.02</v>
      </c>
      <c r="F114" s="16">
        <f t="shared" si="5"/>
        <v>0.19629772464327044</v>
      </c>
    </row>
    <row r="115" spans="1:6" x14ac:dyDescent="0.45">
      <c r="A115" s="13"/>
      <c r="B115" s="15"/>
      <c r="C115" s="17">
        <f t="shared" si="3"/>
        <v>0</v>
      </c>
      <c r="D115" s="16">
        <f t="shared" si="4"/>
        <v>-1</v>
      </c>
      <c r="E115" s="15">
        <v>30.27</v>
      </c>
      <c r="F115" s="16">
        <f t="shared" si="5"/>
        <v>0.2586279109616596</v>
      </c>
    </row>
    <row r="116" spans="1:6" x14ac:dyDescent="0.45">
      <c r="A116" s="13"/>
      <c r="B116" s="15"/>
      <c r="C116" s="17">
        <f t="shared" si="3"/>
        <v>0</v>
      </c>
      <c r="D116" s="16">
        <f t="shared" si="4"/>
        <v>-1</v>
      </c>
      <c r="E116" s="15">
        <v>30.709999</v>
      </c>
      <c r="F116" s="16">
        <f t="shared" si="5"/>
        <v>0.19727091617933734</v>
      </c>
    </row>
    <row r="117" spans="1:6" x14ac:dyDescent="0.45">
      <c r="A117" s="13"/>
      <c r="B117" s="15"/>
      <c r="C117" s="17">
        <f t="shared" si="3"/>
        <v>0</v>
      </c>
      <c r="D117" s="16">
        <f t="shared" si="4"/>
        <v>-1</v>
      </c>
      <c r="E117" s="15">
        <v>30.76</v>
      </c>
      <c r="F117" s="16">
        <f t="shared" si="5"/>
        <v>0.17359790818763488</v>
      </c>
    </row>
    <row r="118" spans="1:6" x14ac:dyDescent="0.45">
      <c r="A118" s="13"/>
      <c r="B118" s="15"/>
      <c r="C118" s="17">
        <f t="shared" si="3"/>
        <v>0</v>
      </c>
      <c r="D118" s="16">
        <f t="shared" si="4"/>
        <v>-1</v>
      </c>
      <c r="E118" s="15">
        <v>32.43</v>
      </c>
      <c r="F118" s="16">
        <f t="shared" si="5"/>
        <v>0.23448800913589651</v>
      </c>
    </row>
    <row r="119" spans="1:6" x14ac:dyDescent="0.45">
      <c r="A119" s="13"/>
      <c r="B119" s="15"/>
      <c r="C119" s="17">
        <f t="shared" si="3"/>
        <v>0</v>
      </c>
      <c r="D119" s="16">
        <f t="shared" si="4"/>
        <v>-1</v>
      </c>
      <c r="E119" s="15">
        <v>33.07</v>
      </c>
      <c r="F119" s="16">
        <f t="shared" si="5"/>
        <v>0.27634118101119265</v>
      </c>
    </row>
    <row r="120" spans="1:6" x14ac:dyDescent="0.45">
      <c r="A120" s="13"/>
      <c r="B120" s="15"/>
      <c r="C120" s="17">
        <f t="shared" si="3"/>
        <v>0</v>
      </c>
      <c r="D120" s="16">
        <f t="shared" si="4"/>
        <v>-1</v>
      </c>
      <c r="E120" s="15">
        <v>33.240001999999997</v>
      </c>
      <c r="F120" s="16">
        <f t="shared" si="5"/>
        <v>0.33870326218284341</v>
      </c>
    </row>
    <row r="121" spans="1:6" x14ac:dyDescent="0.45">
      <c r="A121" s="13"/>
      <c r="B121" s="15"/>
      <c r="C121" s="17">
        <f t="shared" si="3"/>
        <v>0</v>
      </c>
      <c r="D121" s="16" t="e">
        <f t="shared" si="4"/>
        <v>#DIV/0!</v>
      </c>
      <c r="E121" s="15">
        <v>33.020000000000003</v>
      </c>
      <c r="F121" s="16">
        <f t="shared" si="5"/>
        <v>0.24697885196374636</v>
      </c>
    </row>
    <row r="122" spans="1:6" x14ac:dyDescent="0.45">
      <c r="A122" s="13"/>
      <c r="B122" s="15"/>
      <c r="C122" s="17">
        <f t="shared" si="3"/>
        <v>0</v>
      </c>
      <c r="D122" s="16" t="e">
        <f t="shared" si="4"/>
        <v>#DIV/0!</v>
      </c>
      <c r="E122" s="15">
        <v>35.009998000000003</v>
      </c>
      <c r="F122" s="16">
        <f t="shared" si="5"/>
        <v>0.27262806252271909</v>
      </c>
    </row>
    <row r="123" spans="1:6" x14ac:dyDescent="0.45">
      <c r="A123" s="13"/>
      <c r="B123" s="15"/>
      <c r="C123" s="17">
        <f t="shared" si="3"/>
        <v>0</v>
      </c>
      <c r="D123" s="16" t="e">
        <f t="shared" si="4"/>
        <v>#DIV/0!</v>
      </c>
      <c r="E123" s="15">
        <v>32.43</v>
      </c>
      <c r="F123" s="16">
        <f t="shared" si="5"/>
        <v>0.17841569767441867</v>
      </c>
    </row>
    <row r="124" spans="1:6" x14ac:dyDescent="0.45">
      <c r="A124" s="13"/>
      <c r="B124" s="15"/>
      <c r="C124" s="17">
        <f t="shared" si="3"/>
        <v>0</v>
      </c>
      <c r="D124" s="16" t="e">
        <f t="shared" si="4"/>
        <v>#DIV/0!</v>
      </c>
      <c r="E124" s="15">
        <v>32.040000999999997</v>
      </c>
      <c r="F124" s="16">
        <f t="shared" si="5"/>
        <v>0.11443481739130412</v>
      </c>
    </row>
    <row r="125" spans="1:6" x14ac:dyDescent="0.45">
      <c r="A125" s="13"/>
      <c r="B125" s="15"/>
      <c r="C125" s="17">
        <f t="shared" si="3"/>
        <v>0</v>
      </c>
      <c r="D125" s="16" t="e">
        <f t="shared" si="4"/>
        <v>#DIV/0!</v>
      </c>
      <c r="E125" s="15">
        <v>32.459999000000003</v>
      </c>
      <c r="F125" s="16">
        <f t="shared" si="5"/>
        <v>9.3665734501347853E-2</v>
      </c>
    </row>
    <row r="126" spans="1:6" x14ac:dyDescent="0.45">
      <c r="A126" s="13"/>
      <c r="B126" s="15"/>
      <c r="C126" s="17">
        <f t="shared" si="3"/>
        <v>0</v>
      </c>
      <c r="D126" s="16" t="e">
        <f t="shared" si="4"/>
        <v>#DIV/0!</v>
      </c>
      <c r="E126" s="15">
        <v>31.639999</v>
      </c>
      <c r="F126" s="16">
        <f t="shared" si="5"/>
        <v>1.9987072856221699E-2</v>
      </c>
    </row>
    <row r="127" spans="1:6" x14ac:dyDescent="0.45">
      <c r="A127" s="13"/>
      <c r="B127" s="15"/>
      <c r="C127" s="17">
        <f t="shared" si="3"/>
        <v>0</v>
      </c>
      <c r="D127" s="16" t="e">
        <f t="shared" si="4"/>
        <v>#DIV/0!</v>
      </c>
      <c r="E127" s="15">
        <v>29.98</v>
      </c>
      <c r="F127" s="16">
        <f t="shared" si="5"/>
        <v>-9.5804426825238931E-3</v>
      </c>
    </row>
    <row r="128" spans="1:6" x14ac:dyDescent="0.45">
      <c r="A128" s="13"/>
      <c r="B128" s="15"/>
      <c r="C128" s="17">
        <f t="shared" si="3"/>
        <v>0</v>
      </c>
      <c r="D128" s="16" t="e">
        <f t="shared" si="4"/>
        <v>#DIV/0!</v>
      </c>
      <c r="E128" s="15">
        <v>31.309999000000001</v>
      </c>
      <c r="F128" s="16">
        <f t="shared" si="5"/>
        <v>1.9537610535252714E-2</v>
      </c>
    </row>
    <row r="129" spans="1:6" x14ac:dyDescent="0.45">
      <c r="A129" s="13"/>
      <c r="B129" s="15"/>
      <c r="C129" s="17">
        <f t="shared" si="3"/>
        <v>0</v>
      </c>
      <c r="D129" s="16" t="e">
        <f t="shared" si="4"/>
        <v>#DIV/0!</v>
      </c>
      <c r="E129" s="15">
        <v>30.23</v>
      </c>
      <c r="F129" s="16">
        <f t="shared" si="5"/>
        <v>-1.7230169050715283E-2</v>
      </c>
    </row>
    <row r="130" spans="1:6" x14ac:dyDescent="0.45">
      <c r="A130" s="13"/>
      <c r="B130" s="15"/>
      <c r="C130" s="17">
        <f t="shared" si="3"/>
        <v>0</v>
      </c>
      <c r="D130" s="16" t="e">
        <f t="shared" si="4"/>
        <v>#DIV/0!</v>
      </c>
      <c r="E130" s="15">
        <v>29.74</v>
      </c>
      <c r="F130" s="16">
        <f t="shared" si="5"/>
        <v>-8.2947887758248573E-2</v>
      </c>
    </row>
    <row r="131" spans="1:6" x14ac:dyDescent="0.45">
      <c r="A131" s="13"/>
      <c r="B131" s="15"/>
      <c r="C131" s="17">
        <f t="shared" si="3"/>
        <v>0</v>
      </c>
      <c r="D131" s="16" t="e">
        <f t="shared" si="4"/>
        <v>#DIV/0!</v>
      </c>
      <c r="E131" s="15">
        <v>27.25</v>
      </c>
      <c r="F131" s="16">
        <f t="shared" si="5"/>
        <v>-0.17599032355609312</v>
      </c>
    </row>
    <row r="132" spans="1:6" x14ac:dyDescent="0.45">
      <c r="A132" s="13"/>
      <c r="B132" s="15"/>
      <c r="C132" s="17">
        <f t="shared" ref="C132:C195" si="6">B132-B131</f>
        <v>0</v>
      </c>
      <c r="D132" s="16" t="e">
        <f t="shared" si="4"/>
        <v>#DIV/0!</v>
      </c>
      <c r="E132" s="15">
        <v>26.84</v>
      </c>
      <c r="F132" s="16">
        <f t="shared" si="5"/>
        <v>-0.19253915809030331</v>
      </c>
    </row>
    <row r="133" spans="1:6" x14ac:dyDescent="0.45">
      <c r="A133" s="13"/>
      <c r="B133" s="15"/>
      <c r="C133" s="17">
        <f t="shared" si="6"/>
        <v>0</v>
      </c>
      <c r="D133" s="16" t="e">
        <f t="shared" si="4"/>
        <v>#DIV/0!</v>
      </c>
      <c r="E133" s="15">
        <v>25.35</v>
      </c>
      <c r="F133" s="16">
        <f t="shared" si="5"/>
        <v>-0.23228346456692917</v>
      </c>
    </row>
    <row r="134" spans="1:6" x14ac:dyDescent="0.45">
      <c r="A134" s="13"/>
      <c r="B134" s="15"/>
      <c r="C134" s="17">
        <f t="shared" si="6"/>
        <v>0</v>
      </c>
      <c r="D134" s="16" t="e">
        <f t="shared" si="4"/>
        <v>#DIV/0!</v>
      </c>
      <c r="E134" s="15">
        <v>26.790001</v>
      </c>
      <c r="F134" s="16">
        <f t="shared" si="5"/>
        <v>-0.23478998770579773</v>
      </c>
    </row>
    <row r="135" spans="1:6" x14ac:dyDescent="0.45">
      <c r="A135" s="13"/>
      <c r="B135" s="15"/>
      <c r="C135" s="17">
        <f t="shared" si="6"/>
        <v>0</v>
      </c>
      <c r="D135" s="16" t="e">
        <f t="shared" si="4"/>
        <v>#DIV/0!</v>
      </c>
      <c r="E135" s="15">
        <v>27.299999</v>
      </c>
      <c r="F135" s="16">
        <f t="shared" si="5"/>
        <v>-0.15818689485044712</v>
      </c>
    </row>
    <row r="136" spans="1:6" x14ac:dyDescent="0.45">
      <c r="A136" s="13"/>
      <c r="B136" s="15"/>
      <c r="C136" s="17">
        <f t="shared" si="6"/>
        <v>0</v>
      </c>
      <c r="D136" s="16" t="e">
        <f t="shared" si="4"/>
        <v>#DIV/0!</v>
      </c>
      <c r="E136" s="15">
        <v>26.92</v>
      </c>
      <c r="F136" s="16">
        <f t="shared" si="5"/>
        <v>-0.15980027591135204</v>
      </c>
    </row>
    <row r="137" spans="1:6" x14ac:dyDescent="0.45">
      <c r="A137" s="13"/>
      <c r="B137" s="15"/>
      <c r="C137" s="17">
        <f t="shared" si="6"/>
        <v>0</v>
      </c>
      <c r="D137" s="16" t="e">
        <f t="shared" si="4"/>
        <v>#DIV/0!</v>
      </c>
      <c r="E137" s="15">
        <v>28.799999</v>
      </c>
      <c r="F137" s="16">
        <f t="shared" si="5"/>
        <v>-0.11275416243851399</v>
      </c>
    </row>
    <row r="138" spans="1:6" x14ac:dyDescent="0.45">
      <c r="A138" s="13"/>
      <c r="B138" s="15"/>
      <c r="C138" s="17">
        <f t="shared" si="6"/>
        <v>0</v>
      </c>
      <c r="D138" s="16" t="e">
        <f t="shared" si="4"/>
        <v>#DIV/0!</v>
      </c>
      <c r="E138" s="15">
        <v>26.92</v>
      </c>
      <c r="F138" s="16">
        <f t="shared" si="5"/>
        <v>-0.14917822848224482</v>
      </c>
    </row>
    <row r="139" spans="1:6" x14ac:dyDescent="0.45">
      <c r="A139" s="13"/>
      <c r="B139" s="15"/>
      <c r="C139" s="17">
        <f t="shared" si="6"/>
        <v>0</v>
      </c>
      <c r="D139" s="16" t="e">
        <f t="shared" si="4"/>
        <v>#DIV/0!</v>
      </c>
      <c r="E139" s="15">
        <v>28.049999</v>
      </c>
      <c r="F139" s="16">
        <f t="shared" si="5"/>
        <v>-6.437628418945962E-2</v>
      </c>
    </row>
    <row r="140" spans="1:6" x14ac:dyDescent="0.45">
      <c r="A140" s="13"/>
      <c r="B140" s="15"/>
      <c r="C140" s="17">
        <f t="shared" si="6"/>
        <v>0</v>
      </c>
      <c r="D140" s="16" t="e">
        <f t="shared" si="4"/>
        <v>#DIV/0!</v>
      </c>
      <c r="E140" s="15">
        <v>26.82</v>
      </c>
      <c r="F140" s="16">
        <f t="shared" si="5"/>
        <v>-0.14340463568842654</v>
      </c>
    </row>
    <row r="141" spans="1:6" x14ac:dyDescent="0.45">
      <c r="A141" s="13"/>
      <c r="B141" s="15"/>
      <c r="C141" s="17">
        <f>B141-B140</f>
        <v>0</v>
      </c>
      <c r="D141" s="16" t="e">
        <f>B141/B129-1</f>
        <v>#DIV/0!</v>
      </c>
      <c r="E141" s="15">
        <v>26.25</v>
      </c>
      <c r="F141" s="16">
        <f t="shared" si="5"/>
        <v>-0.13165729407872973</v>
      </c>
    </row>
    <row r="142" spans="1:6" x14ac:dyDescent="0.45">
      <c r="A142" s="13"/>
      <c r="B142" s="15"/>
      <c r="C142" s="17">
        <f>B142-B141</f>
        <v>0</v>
      </c>
      <c r="D142" s="16" t="e">
        <f>B142/B130-1</f>
        <v>#DIV/0!</v>
      </c>
      <c r="E142" s="15">
        <v>26.91</v>
      </c>
      <c r="F142" s="16">
        <f t="shared" si="5"/>
        <v>-9.5158036314727634E-2</v>
      </c>
    </row>
    <row r="143" spans="1:6" x14ac:dyDescent="0.45">
      <c r="A143" s="13"/>
      <c r="B143" s="15"/>
      <c r="C143" s="17">
        <f>B143-B142</f>
        <v>0</v>
      </c>
      <c r="D143" s="16" t="e">
        <f t="shared" ref="D143:D200" si="7">B143/B131-1</f>
        <v>#DIV/0!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13"/>
      <c r="B144" s="15"/>
      <c r="C144" s="17">
        <f t="shared" si="6"/>
        <v>0</v>
      </c>
      <c r="D144" s="16" t="e">
        <f t="shared" si="7"/>
        <v>#DIV/0!</v>
      </c>
      <c r="E144" s="15">
        <v>28.940000999999999</v>
      </c>
      <c r="F144" s="16">
        <f t="shared" si="8"/>
        <v>7.8241467958271249E-2</v>
      </c>
    </row>
    <row r="145" spans="1:6" x14ac:dyDescent="0.45">
      <c r="A145" s="13"/>
      <c r="B145" s="15"/>
      <c r="C145" s="17">
        <f t="shared" si="6"/>
        <v>0</v>
      </c>
      <c r="D145" s="16" t="e">
        <f t="shared" si="7"/>
        <v>#DIV/0!</v>
      </c>
      <c r="E145" s="15">
        <v>29.4</v>
      </c>
      <c r="F145" s="16">
        <f t="shared" si="8"/>
        <v>0.15976331360946738</v>
      </c>
    </row>
    <row r="146" spans="1:6" x14ac:dyDescent="0.45">
      <c r="A146" s="13"/>
      <c r="B146" s="15"/>
      <c r="C146" s="17">
        <f t="shared" si="6"/>
        <v>0</v>
      </c>
      <c r="D146" s="16" t="e">
        <f t="shared" si="7"/>
        <v>#DIV/0!</v>
      </c>
      <c r="E146" s="15">
        <v>28.530000999999999</v>
      </c>
      <c r="F146" s="16">
        <f t="shared" si="8"/>
        <v>6.4949605638312535E-2</v>
      </c>
    </row>
    <row r="147" spans="1:6" x14ac:dyDescent="0.45">
      <c r="A147" s="13"/>
      <c r="B147" s="15"/>
      <c r="C147" s="17">
        <f t="shared" si="6"/>
        <v>0</v>
      </c>
      <c r="D147" s="16" t="e">
        <f t="shared" si="7"/>
        <v>#DIV/0!</v>
      </c>
      <c r="E147" s="15">
        <v>26.219999000000001</v>
      </c>
      <c r="F147" s="16">
        <f t="shared" si="8"/>
        <v>-3.9560441009539926E-2</v>
      </c>
    </row>
    <row r="148" spans="1:6" x14ac:dyDescent="0.45">
      <c r="A148" s="13"/>
      <c r="B148" s="15"/>
      <c r="C148" s="17">
        <f t="shared" si="6"/>
        <v>0</v>
      </c>
      <c r="D148" s="16" t="e">
        <f t="shared" si="7"/>
        <v>#DIV/0!</v>
      </c>
      <c r="E148" s="15">
        <v>21.48</v>
      </c>
      <c r="F148" s="16">
        <f t="shared" si="8"/>
        <v>-0.20208023774145623</v>
      </c>
    </row>
    <row r="149" spans="1:6" x14ac:dyDescent="0.45">
      <c r="A149" s="13"/>
      <c r="B149" s="15"/>
      <c r="C149" s="17">
        <f t="shared" si="6"/>
        <v>0</v>
      </c>
      <c r="D149" s="16" t="e">
        <f t="shared" si="7"/>
        <v>#DIV/0!</v>
      </c>
      <c r="E149" s="15">
        <v>23.58</v>
      </c>
      <c r="F149" s="16">
        <f t="shared" si="8"/>
        <v>-0.18124997157117961</v>
      </c>
    </row>
    <row r="150" spans="1:6" x14ac:dyDescent="0.45">
      <c r="A150" s="13"/>
      <c r="B150" s="15"/>
      <c r="C150" s="17">
        <f t="shared" si="6"/>
        <v>0</v>
      </c>
      <c r="D150" s="16" t="e">
        <f t="shared" si="7"/>
        <v>#DIV/0!</v>
      </c>
      <c r="E150" s="15">
        <v>25.790001</v>
      </c>
      <c r="F150" s="16">
        <f t="shared" si="8"/>
        <v>-4.1976188707280926E-2</v>
      </c>
    </row>
    <row r="151" spans="1:6" x14ac:dyDescent="0.45">
      <c r="A151" s="13"/>
      <c r="B151" s="15"/>
      <c r="C151" s="17">
        <f t="shared" si="6"/>
        <v>0</v>
      </c>
      <c r="D151" s="16" t="e">
        <f t="shared" si="7"/>
        <v>#DIV/0!</v>
      </c>
      <c r="E151" s="15">
        <v>27.110001</v>
      </c>
      <c r="F151" s="16">
        <f t="shared" si="8"/>
        <v>-3.3511516346221626E-2</v>
      </c>
    </row>
    <row r="152" spans="1:6" x14ac:dyDescent="0.45">
      <c r="A152" s="13"/>
      <c r="B152" s="15"/>
      <c r="C152" s="17">
        <f t="shared" si="6"/>
        <v>0</v>
      </c>
      <c r="D152" s="16" t="e">
        <f t="shared" si="7"/>
        <v>#DIV/0!</v>
      </c>
      <c r="E152" s="15">
        <v>28.25</v>
      </c>
      <c r="F152" s="16">
        <f t="shared" si="8"/>
        <v>5.3318419090231162E-2</v>
      </c>
    </row>
    <row r="153" spans="1:6" x14ac:dyDescent="0.45">
      <c r="A153" s="13"/>
      <c r="B153" s="15"/>
      <c r="C153" s="17">
        <f t="shared" si="6"/>
        <v>0</v>
      </c>
      <c r="D153" s="16" t="e">
        <f>B153/B141-1</f>
        <v>#DIV/0!</v>
      </c>
      <c r="E153" s="15">
        <v>30.1</v>
      </c>
      <c r="F153" s="16">
        <f t="shared" si="8"/>
        <v>0.14666666666666672</v>
      </c>
    </row>
    <row r="154" spans="1:6" x14ac:dyDescent="0.45">
      <c r="A154" s="13"/>
      <c r="B154" s="15"/>
      <c r="C154" s="17">
        <f t="shared" si="6"/>
        <v>0</v>
      </c>
      <c r="D154" s="16" t="e">
        <f>B154/B142-1</f>
        <v>#DIV/0!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/>
      <c r="B155" s="15"/>
      <c r="C155" s="17">
        <f t="shared" si="6"/>
        <v>0</v>
      </c>
      <c r="D155" s="16" t="e">
        <f t="shared" si="7"/>
        <v>#DIV/0!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/>
      <c r="B156" s="15"/>
      <c r="C156" s="17">
        <f t="shared" si="6"/>
        <v>0</v>
      </c>
      <c r="D156" s="16" t="e">
        <f t="shared" si="7"/>
        <v>#DIV/0!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/>
      <c r="B157" s="15"/>
      <c r="C157" s="17">
        <f t="shared" si="6"/>
        <v>0</v>
      </c>
      <c r="D157" s="16" t="e">
        <f t="shared" si="7"/>
        <v>#DIV/0!</v>
      </c>
      <c r="E157" s="15">
        <v>31.77</v>
      </c>
      <c r="F157" s="16">
        <f t="shared" si="8"/>
        <v>8.0612244897959151E-2</v>
      </c>
    </row>
    <row r="158" spans="1:6" x14ac:dyDescent="0.45">
      <c r="A158" s="13"/>
      <c r="B158" s="15"/>
      <c r="C158" s="17">
        <f t="shared" si="6"/>
        <v>0</v>
      </c>
      <c r="D158" s="16" t="e">
        <f t="shared" si="7"/>
        <v>#DIV/0!</v>
      </c>
      <c r="E158" s="15">
        <v>31.459999</v>
      </c>
      <c r="F158" s="16">
        <f t="shared" si="8"/>
        <v>0.1026988397231392</v>
      </c>
    </row>
    <row r="159" spans="1:6" x14ac:dyDescent="0.45">
      <c r="A159" s="13"/>
      <c r="B159" s="15"/>
      <c r="C159" s="17">
        <f t="shared" si="6"/>
        <v>0</v>
      </c>
      <c r="D159" s="16" t="e">
        <f t="shared" si="7"/>
        <v>#DIV/0!</v>
      </c>
      <c r="E159" s="15">
        <v>32.009998000000003</v>
      </c>
      <c r="F159" s="16">
        <f t="shared" si="8"/>
        <v>0.22082376891013622</v>
      </c>
    </row>
    <row r="160" spans="1:6" x14ac:dyDescent="0.45">
      <c r="A160" s="13"/>
      <c r="B160" s="15"/>
      <c r="C160" s="17">
        <f t="shared" si="6"/>
        <v>0</v>
      </c>
      <c r="D160" s="16" t="e">
        <f t="shared" si="7"/>
        <v>#DIV/0!</v>
      </c>
      <c r="E160" s="15">
        <v>33.439999</v>
      </c>
      <c r="F160" s="16">
        <f t="shared" si="8"/>
        <v>0.55679697392923644</v>
      </c>
    </row>
    <row r="161" spans="1:6" x14ac:dyDescent="0.45">
      <c r="A161" s="13"/>
      <c r="B161" s="15"/>
      <c r="C161" s="17">
        <f t="shared" si="6"/>
        <v>0</v>
      </c>
      <c r="D161" s="16" t="e">
        <f t="shared" si="7"/>
        <v>#DIV/0!</v>
      </c>
      <c r="E161" s="15">
        <v>34.619999</v>
      </c>
      <c r="F161" s="16">
        <f t="shared" si="8"/>
        <v>0.46819334181509764</v>
      </c>
    </row>
    <row r="162" spans="1:6" x14ac:dyDescent="0.45">
      <c r="A162" s="13"/>
      <c r="B162" s="15"/>
      <c r="C162" s="17">
        <f t="shared" si="6"/>
        <v>0</v>
      </c>
      <c r="D162" s="16" t="e">
        <f t="shared" si="7"/>
        <v>#DIV/0!</v>
      </c>
      <c r="E162" s="15">
        <v>35.779998999999997</v>
      </c>
      <c r="F162" s="16">
        <f t="shared" si="8"/>
        <v>0.38735934907486036</v>
      </c>
    </row>
    <row r="163" spans="1:6" x14ac:dyDescent="0.45">
      <c r="A163" s="13"/>
      <c r="B163" s="15"/>
      <c r="C163" s="17">
        <f t="shared" si="6"/>
        <v>0</v>
      </c>
      <c r="D163" s="16" t="e">
        <f t="shared" si="7"/>
        <v>#DIV/0!</v>
      </c>
      <c r="E163" s="15">
        <v>34.599997999999999</v>
      </c>
      <c r="F163" s="16">
        <f t="shared" si="8"/>
        <v>0.27628169397706759</v>
      </c>
    </row>
    <row r="164" spans="1:6" x14ac:dyDescent="0.45">
      <c r="A164" s="13"/>
      <c r="B164" s="15"/>
      <c r="C164" s="17">
        <f t="shared" si="6"/>
        <v>0</v>
      </c>
      <c r="D164" s="16" t="e">
        <f t="shared" si="7"/>
        <v>#DIV/0!</v>
      </c>
      <c r="E164" s="15">
        <v>34.520000000000003</v>
      </c>
      <c r="F164" s="16">
        <f t="shared" si="8"/>
        <v>0.22194690265486727</v>
      </c>
    </row>
    <row r="165" spans="1:6" x14ac:dyDescent="0.45">
      <c r="A165" s="13"/>
      <c r="B165" s="15"/>
      <c r="C165" s="17">
        <f t="shared" si="6"/>
        <v>0</v>
      </c>
      <c r="D165" s="16" t="e">
        <f t="shared" si="7"/>
        <v>#DIV/0!</v>
      </c>
      <c r="E165" s="15">
        <v>34.950001</v>
      </c>
      <c r="F165" s="16">
        <f t="shared" si="8"/>
        <v>0.16112960132890364</v>
      </c>
    </row>
    <row r="166" spans="1:6" x14ac:dyDescent="0.45">
      <c r="A166" s="13"/>
      <c r="B166" s="15"/>
      <c r="C166" s="17">
        <f t="shared" si="6"/>
        <v>0</v>
      </c>
      <c r="D166" s="16" t="e">
        <f t="shared" si="7"/>
        <v>#DIV/0!</v>
      </c>
      <c r="E166" s="15">
        <v>32.919998</v>
      </c>
      <c r="F166" s="16">
        <f t="shared" si="8"/>
        <v>0.13010638963633325</v>
      </c>
    </row>
    <row r="167" spans="1:6" x14ac:dyDescent="0.45">
      <c r="A167" s="13"/>
      <c r="B167" s="15"/>
      <c r="C167" s="17">
        <f t="shared" si="6"/>
        <v>0</v>
      </c>
      <c r="D167" s="16" t="e">
        <f t="shared" si="7"/>
        <v>#DIV/0!</v>
      </c>
      <c r="E167" s="15">
        <v>33.770000000000003</v>
      </c>
      <c r="F167" s="16">
        <f t="shared" si="8"/>
        <v>0.28500756145328943</v>
      </c>
    </row>
    <row r="168" spans="1:6" x14ac:dyDescent="0.45">
      <c r="A168" s="13"/>
      <c r="B168" s="15"/>
      <c r="C168" s="17">
        <f t="shared" si="6"/>
        <v>0</v>
      </c>
      <c r="D168" s="16" t="e">
        <f t="shared" si="7"/>
        <v>#DIV/0!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/>
      <c r="B169" s="15"/>
      <c r="C169" s="17">
        <f t="shared" si="6"/>
        <v>0</v>
      </c>
      <c r="D169" s="16" t="e">
        <f t="shared" si="7"/>
        <v>#DIV/0!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/>
      <c r="B170" s="15"/>
      <c r="C170" s="17">
        <f t="shared" si="6"/>
        <v>0</v>
      </c>
      <c r="D170" s="16" t="e">
        <f t="shared" si="7"/>
        <v>#DIV/0!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/>
      <c r="B171" s="15"/>
      <c r="C171" s="17">
        <f t="shared" si="6"/>
        <v>0</v>
      </c>
      <c r="D171" s="16" t="e">
        <f t="shared" si="7"/>
        <v>#DIV/0!</v>
      </c>
      <c r="E171" s="15">
        <v>29.08</v>
      </c>
      <c r="F171" s="16">
        <f t="shared" si="8"/>
        <v>-9.1533838896210029E-2</v>
      </c>
    </row>
    <row r="172" spans="1:6" x14ac:dyDescent="0.45">
      <c r="A172" s="13"/>
      <c r="B172" s="15"/>
      <c r="C172" s="17">
        <f t="shared" si="6"/>
        <v>0</v>
      </c>
      <c r="D172" s="16" t="e">
        <f t="shared" si="7"/>
        <v>#DIV/0!</v>
      </c>
      <c r="E172" s="15">
        <v>28.389999</v>
      </c>
      <c r="F172" s="16">
        <f t="shared" si="8"/>
        <v>-0.15101675092753442</v>
      </c>
    </row>
    <row r="173" spans="1:6" x14ac:dyDescent="0.45">
      <c r="A173" s="13"/>
      <c r="B173" s="15"/>
      <c r="C173" s="17">
        <f t="shared" si="6"/>
        <v>0</v>
      </c>
      <c r="D173" s="16" t="e">
        <f t="shared" si="7"/>
        <v>#DIV/0!</v>
      </c>
      <c r="E173" s="15">
        <v>26.01</v>
      </c>
      <c r="F173" s="16">
        <f t="shared" si="8"/>
        <v>-0.24870015160890091</v>
      </c>
    </row>
    <row r="174" spans="1:6" x14ac:dyDescent="0.45">
      <c r="A174" s="13"/>
      <c r="B174" s="15"/>
      <c r="C174" s="17">
        <f t="shared" si="6"/>
        <v>0</v>
      </c>
      <c r="D174" s="16" t="e">
        <f t="shared" si="7"/>
        <v>#DIV/0!</v>
      </c>
      <c r="E174" s="15">
        <v>27.33</v>
      </c>
      <c r="F174" s="16">
        <f t="shared" si="8"/>
        <v>-0.23616543421367897</v>
      </c>
    </row>
    <row r="175" spans="1:6" x14ac:dyDescent="0.45">
      <c r="A175" s="13"/>
      <c r="B175" s="15"/>
      <c r="C175" s="17">
        <f t="shared" si="6"/>
        <v>0</v>
      </c>
      <c r="D175" s="16" t="e">
        <f t="shared" si="7"/>
        <v>#DIV/0!</v>
      </c>
      <c r="E175" s="15">
        <v>23.01</v>
      </c>
      <c r="F175" s="16">
        <f t="shared" si="8"/>
        <v>-0.33497105982491671</v>
      </c>
    </row>
    <row r="176" spans="1:6" x14ac:dyDescent="0.45">
      <c r="A176" s="13"/>
      <c r="B176" s="15"/>
      <c r="C176" s="17">
        <f t="shared" si="6"/>
        <v>0</v>
      </c>
      <c r="D176" s="16" t="e">
        <f t="shared" si="7"/>
        <v>#DIV/0!</v>
      </c>
      <c r="E176" s="15">
        <v>23.58</v>
      </c>
      <c r="F176" s="16">
        <f t="shared" si="8"/>
        <v>-0.31691772885283909</v>
      </c>
    </row>
    <row r="177" spans="1:6" x14ac:dyDescent="0.45">
      <c r="A177" s="13"/>
      <c r="B177" s="15"/>
      <c r="C177" s="17">
        <f t="shared" si="6"/>
        <v>0</v>
      </c>
      <c r="D177" s="16" t="e">
        <f t="shared" si="7"/>
        <v>#DIV/0!</v>
      </c>
      <c r="E177" s="15">
        <v>21.84</v>
      </c>
      <c r="F177" s="16">
        <f t="shared" si="8"/>
        <v>-0.37510731401695807</v>
      </c>
    </row>
    <row r="178" spans="1:6" x14ac:dyDescent="0.45">
      <c r="A178" s="13"/>
      <c r="B178" s="15"/>
      <c r="C178" s="17">
        <f t="shared" si="6"/>
        <v>0</v>
      </c>
      <c r="D178" s="16" t="e">
        <f t="shared" si="7"/>
        <v>#DIV/0!</v>
      </c>
      <c r="E178" s="15">
        <v>19.739999999999998</v>
      </c>
      <c r="F178" s="16">
        <f t="shared" si="8"/>
        <v>-0.40036448361874144</v>
      </c>
    </row>
    <row r="179" spans="1:6" x14ac:dyDescent="0.45">
      <c r="A179" s="13"/>
      <c r="B179" s="15"/>
      <c r="C179" s="17">
        <f t="shared" si="6"/>
        <v>0</v>
      </c>
      <c r="D179" s="16" t="e">
        <f t="shared" si="7"/>
        <v>#DIV/0!</v>
      </c>
      <c r="E179" s="15">
        <v>21.82</v>
      </c>
      <c r="F179" s="16">
        <f t="shared" si="8"/>
        <v>-0.3538643766656796</v>
      </c>
    </row>
    <row r="180" spans="1:6" x14ac:dyDescent="0.45">
      <c r="A180" s="13"/>
      <c r="B180" s="15"/>
      <c r="C180" s="17">
        <f t="shared" si="6"/>
        <v>0</v>
      </c>
      <c r="D180" s="16" t="e">
        <f t="shared" si="7"/>
        <v>#DIV/0!</v>
      </c>
      <c r="E180" s="15">
        <v>25.389999</v>
      </c>
      <c r="F180" s="16">
        <f t="shared" si="8"/>
        <v>-0.20182333234276439</v>
      </c>
    </row>
    <row r="181" spans="1:6" x14ac:dyDescent="0.45">
      <c r="A181" s="13"/>
      <c r="B181" s="15"/>
      <c r="C181" s="17">
        <f t="shared" si="6"/>
        <v>0</v>
      </c>
      <c r="D181" s="16" t="e">
        <f t="shared" si="7"/>
        <v>#DIV/0!</v>
      </c>
      <c r="E181" s="15">
        <v>24.73</v>
      </c>
      <c r="F181" s="16">
        <f t="shared" si="8"/>
        <v>-0.24557654806517826</v>
      </c>
    </row>
    <row r="182" spans="1:6" x14ac:dyDescent="0.45">
      <c r="A182" s="13"/>
      <c r="B182" s="15"/>
      <c r="C182" s="17">
        <f t="shared" si="6"/>
        <v>0</v>
      </c>
      <c r="D182" s="16" t="e">
        <f t="shared" si="7"/>
        <v>#DIV/0!</v>
      </c>
      <c r="E182" s="15">
        <v>28.040001</v>
      </c>
      <c r="F182" s="16">
        <f t="shared" si="8"/>
        <v>-0.12402365660878834</v>
      </c>
    </row>
    <row r="183" spans="1:6" x14ac:dyDescent="0.45">
      <c r="A183" s="13"/>
      <c r="B183" s="15"/>
      <c r="C183" s="17">
        <f t="shared" si="6"/>
        <v>0</v>
      </c>
      <c r="D183" s="16" t="e">
        <f t="shared" si="7"/>
        <v>#DIV/0!</v>
      </c>
      <c r="E183" s="15">
        <v>27.290001</v>
      </c>
      <c r="F183" s="16">
        <f t="shared" si="8"/>
        <v>-6.1554298486932502E-2</v>
      </c>
    </row>
    <row r="184" spans="1:6" x14ac:dyDescent="0.45">
      <c r="A184" s="13"/>
      <c r="B184" s="15"/>
      <c r="C184" s="17">
        <f t="shared" si="6"/>
        <v>0</v>
      </c>
      <c r="D184" s="16" t="e">
        <f t="shared" si="7"/>
        <v>#DIV/0!</v>
      </c>
      <c r="E184" s="15">
        <v>28.459999</v>
      </c>
      <c r="F184" s="16">
        <f t="shared" si="8"/>
        <v>2.4656570083008145E-3</v>
      </c>
    </row>
    <row r="185" spans="1:6" x14ac:dyDescent="0.45">
      <c r="A185" s="13"/>
      <c r="B185" s="15"/>
      <c r="C185" s="17">
        <f t="shared" si="6"/>
        <v>0</v>
      </c>
      <c r="D185" s="16" t="e">
        <f t="shared" si="7"/>
        <v>#DIV/0!</v>
      </c>
      <c r="E185" s="15">
        <v>29.41</v>
      </c>
      <c r="F185" s="16">
        <f t="shared" si="8"/>
        <v>0.13071895424836599</v>
      </c>
    </row>
    <row r="186" spans="1:6" x14ac:dyDescent="0.45">
      <c r="A186" s="13"/>
      <c r="B186" s="15"/>
      <c r="C186" s="17">
        <f t="shared" si="6"/>
        <v>0</v>
      </c>
      <c r="D186" s="16" t="e">
        <f t="shared" si="7"/>
        <v>#DIV/0!</v>
      </c>
      <c r="E186" s="15">
        <v>27.98</v>
      </c>
      <c r="F186" s="16">
        <f t="shared" si="8"/>
        <v>2.3783388218075352E-2</v>
      </c>
    </row>
    <row r="187" spans="1:6" x14ac:dyDescent="0.45">
      <c r="A187" s="13"/>
      <c r="B187" s="15"/>
      <c r="C187" s="17">
        <f t="shared" si="6"/>
        <v>0</v>
      </c>
      <c r="D187" s="16" t="e">
        <f t="shared" si="7"/>
        <v>#DIV/0!</v>
      </c>
      <c r="E187" s="15">
        <v>28.57</v>
      </c>
      <c r="F187" s="16">
        <f t="shared" si="8"/>
        <v>0.24163407214254673</v>
      </c>
    </row>
    <row r="188" spans="1:6" x14ac:dyDescent="0.45">
      <c r="A188" s="13"/>
      <c r="B188" s="15"/>
      <c r="C188" s="17">
        <f t="shared" si="6"/>
        <v>0</v>
      </c>
      <c r="D188" s="16" t="e">
        <f t="shared" si="7"/>
        <v>#DIV/0!</v>
      </c>
      <c r="E188" s="15">
        <v>29.32</v>
      </c>
      <c r="F188" s="16">
        <f t="shared" si="8"/>
        <v>0.24342663273960996</v>
      </c>
    </row>
    <row r="189" spans="1:6" x14ac:dyDescent="0.45">
      <c r="A189" s="13"/>
      <c r="B189" s="15"/>
      <c r="C189" s="17">
        <f t="shared" si="6"/>
        <v>0</v>
      </c>
      <c r="D189" s="16" t="e">
        <f t="shared" si="7"/>
        <v>#DIV/0!</v>
      </c>
      <c r="E189" s="15">
        <v>27.92</v>
      </c>
      <c r="F189" s="16">
        <f t="shared" si="8"/>
        <v>0.27838827838827851</v>
      </c>
    </row>
    <row r="190" spans="1:6" x14ac:dyDescent="0.45">
      <c r="A190" s="13"/>
      <c r="B190" s="15"/>
      <c r="C190" s="17">
        <f t="shared" si="6"/>
        <v>0</v>
      </c>
      <c r="D190" s="16" t="e">
        <f t="shared" si="7"/>
        <v>#DIV/0!</v>
      </c>
      <c r="E190" s="15">
        <v>26.200001</v>
      </c>
      <c r="F190" s="16">
        <f t="shared" si="8"/>
        <v>0.32725435663627156</v>
      </c>
    </row>
    <row r="191" spans="1:6" x14ac:dyDescent="0.45">
      <c r="A191" s="13"/>
      <c r="B191" s="15"/>
      <c r="C191" s="17">
        <f t="shared" si="6"/>
        <v>0</v>
      </c>
      <c r="D191" s="16" t="e">
        <f t="shared" si="7"/>
        <v>#DIV/0!</v>
      </c>
      <c r="E191" s="15">
        <v>25.18</v>
      </c>
      <c r="F191" s="16">
        <f t="shared" si="8"/>
        <v>0.15398716773602206</v>
      </c>
    </row>
    <row r="192" spans="1:6" x14ac:dyDescent="0.45">
      <c r="A192" s="13"/>
      <c r="B192" s="15"/>
      <c r="C192" s="17">
        <f t="shared" si="6"/>
        <v>0</v>
      </c>
      <c r="D192" s="16" t="e">
        <f t="shared" si="7"/>
        <v>#DIV/0!</v>
      </c>
      <c r="E192" s="15">
        <v>28.41</v>
      </c>
      <c r="F192" s="16">
        <f t="shared" si="8"/>
        <v>0.11894451039560905</v>
      </c>
    </row>
    <row r="193" spans="1:6" x14ac:dyDescent="0.45">
      <c r="A193" s="13"/>
      <c r="B193" s="15"/>
      <c r="C193" s="17">
        <f t="shared" si="6"/>
        <v>0</v>
      </c>
      <c r="D193" s="16" t="e">
        <f t="shared" si="7"/>
        <v>#DIV/0!</v>
      </c>
      <c r="E193" s="15">
        <v>29.690000999999999</v>
      </c>
      <c r="F193" s="16">
        <f t="shared" si="8"/>
        <v>0.2005661544682571</v>
      </c>
    </row>
    <row r="194" spans="1:6" x14ac:dyDescent="0.45">
      <c r="A194" s="13"/>
      <c r="B194" s="15"/>
      <c r="C194" s="17">
        <f t="shared" si="6"/>
        <v>0</v>
      </c>
      <c r="D194" s="16" t="e">
        <f t="shared" si="7"/>
        <v>#DIV/0!</v>
      </c>
      <c r="E194" s="15">
        <v>29.07</v>
      </c>
      <c r="F194" s="16">
        <f t="shared" si="8"/>
        <v>3.6733201257731718E-2</v>
      </c>
    </row>
    <row r="195" spans="1:6" x14ac:dyDescent="0.45">
      <c r="A195" s="13"/>
      <c r="B195" s="15"/>
      <c r="C195" s="17">
        <f t="shared" si="6"/>
        <v>0</v>
      </c>
      <c r="D195" s="16" t="e">
        <f t="shared" si="7"/>
        <v>#DIV/0!</v>
      </c>
      <c r="E195" s="15">
        <v>30.639999</v>
      </c>
      <c r="F195" s="16">
        <f t="shared" si="8"/>
        <v>0.1227555103424145</v>
      </c>
    </row>
    <row r="196" spans="1:6" x14ac:dyDescent="0.45">
      <c r="A196" s="13"/>
      <c r="B196" s="15"/>
      <c r="C196" s="17">
        <f t="shared" ref="C196:C200" si="9">B196-B195</f>
        <v>0</v>
      </c>
      <c r="D196" s="16" t="e">
        <f t="shared" si="7"/>
        <v>#DIV/0!</v>
      </c>
      <c r="E196" s="15">
        <v>31.75</v>
      </c>
      <c r="F196" s="16">
        <f t="shared" si="8"/>
        <v>0.11560088248773304</v>
      </c>
    </row>
    <row r="197" spans="1:6" x14ac:dyDescent="0.45">
      <c r="A197" s="13"/>
      <c r="B197" s="15"/>
      <c r="C197" s="17">
        <f t="shared" si="9"/>
        <v>0</v>
      </c>
      <c r="D197" s="16" t="e">
        <f t="shared" si="7"/>
        <v>#DIV/0!</v>
      </c>
      <c r="E197" s="15">
        <v>30.459999</v>
      </c>
      <c r="F197" s="16">
        <f t="shared" si="8"/>
        <v>3.5702108126487664E-2</v>
      </c>
    </row>
    <row r="198" spans="1:6" x14ac:dyDescent="0.45">
      <c r="A198" s="13"/>
      <c r="B198" s="15"/>
      <c r="C198" s="17">
        <f t="shared" si="9"/>
        <v>0</v>
      </c>
      <c r="D198" s="16" t="e">
        <f t="shared" si="7"/>
        <v>#DIV/0!</v>
      </c>
      <c r="E198" s="15">
        <v>32.060001</v>
      </c>
      <c r="F198" s="16">
        <f t="shared" si="8"/>
        <v>0.14581847748391707</v>
      </c>
    </row>
    <row r="199" spans="1:6" x14ac:dyDescent="0.45">
      <c r="A199" s="13"/>
      <c r="B199" s="15"/>
      <c r="C199" s="17">
        <f t="shared" si="9"/>
        <v>0</v>
      </c>
      <c r="D199" s="16" t="e">
        <f t="shared" si="7"/>
        <v>#DIV/0!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/>
      <c r="B200" s="15"/>
      <c r="C200" s="17">
        <f t="shared" si="9"/>
        <v>0</v>
      </c>
      <c r="D200" s="16" t="e">
        <f t="shared" si="7"/>
        <v>#DIV/0!</v>
      </c>
      <c r="E200" s="15"/>
      <c r="F200" s="16"/>
    </row>
  </sheetData>
  <conditionalFormatting sqref="B2:B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B1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437-C44C-4671-85D0-1490B0CC7C72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E653-3983-4671-86C3-AA19038FD5C5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BFC8-C8CC-45CB-B7CD-72A671584595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B1C6-B6BB-4412-923D-D9D40E36B992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6A5D-3D5B-439B-820F-C1FA853EAD11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C9B7-DFEB-4C41-97B2-80DBB9A56FEA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BDC9-4C73-4465-A0AE-34497EDB9AE8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B89D-0291-4541-A6D5-53D6069F44D0}">
  <dimension ref="A1:F166"/>
  <sheetViews>
    <sheetView topLeftCell="A146" workbookViewId="0">
      <selection activeCell="D85" sqref="D85"/>
    </sheetView>
  </sheetViews>
  <sheetFormatPr baseColWidth="10" defaultRowHeight="14.25" x14ac:dyDescent="0.45"/>
  <cols>
    <col min="1" max="1" width="10.6640625" style="9"/>
    <col min="2" max="2" width="10.6640625" style="12"/>
    <col min="3" max="16384" width="10.6640625" style="2"/>
  </cols>
  <sheetData>
    <row r="1" spans="1:6" s="3" customFormat="1" x14ac:dyDescent="0.45">
      <c r="A1" s="8" t="s">
        <v>0</v>
      </c>
      <c r="B1" s="11" t="s">
        <v>1</v>
      </c>
      <c r="C1" s="3" t="s">
        <v>2</v>
      </c>
      <c r="D1" s="3" t="s">
        <v>4</v>
      </c>
      <c r="E1" s="11" t="s">
        <v>3</v>
      </c>
      <c r="F1" s="3" t="s">
        <v>4</v>
      </c>
    </row>
    <row r="2" spans="1:6" x14ac:dyDescent="0.45">
      <c r="A2" s="13">
        <v>40452</v>
      </c>
      <c r="B2" s="15">
        <v>53.7</v>
      </c>
      <c r="C2" s="14"/>
      <c r="D2" s="14"/>
      <c r="E2" s="15">
        <v>44.830002</v>
      </c>
      <c r="F2" s="14"/>
    </row>
    <row r="3" spans="1:6" x14ac:dyDescent="0.45">
      <c r="A3" s="13">
        <v>40483</v>
      </c>
      <c r="B3" s="15">
        <v>54</v>
      </c>
      <c r="C3" s="14">
        <f>B3-B2</f>
        <v>0.29999999999999716</v>
      </c>
      <c r="D3" s="14"/>
      <c r="E3" s="15">
        <v>43.849997999999999</v>
      </c>
      <c r="F3" s="14"/>
    </row>
    <row r="4" spans="1:6" x14ac:dyDescent="0.45">
      <c r="A4" s="13">
        <v>40513</v>
      </c>
      <c r="B4" s="15">
        <v>54.9</v>
      </c>
      <c r="C4" s="14">
        <f t="shared" ref="C4:C67" si="0">B4-B3</f>
        <v>0.89999999999999858</v>
      </c>
      <c r="D4" s="14"/>
      <c r="E4" s="15">
        <v>46.810001</v>
      </c>
      <c r="F4" s="14"/>
    </row>
    <row r="5" spans="1:6" x14ac:dyDescent="0.45">
      <c r="A5" s="13">
        <v>40544</v>
      </c>
      <c r="B5" s="15">
        <v>57.2</v>
      </c>
      <c r="C5" s="14">
        <f t="shared" si="0"/>
        <v>2.3000000000000043</v>
      </c>
      <c r="D5" s="14"/>
      <c r="E5" s="15">
        <v>47.310001</v>
      </c>
      <c r="F5" s="14"/>
    </row>
    <row r="6" spans="1:6" x14ac:dyDescent="0.45">
      <c r="A6" s="13">
        <v>40575</v>
      </c>
      <c r="B6" s="15">
        <v>58.2</v>
      </c>
      <c r="C6" s="14">
        <f t="shared" si="0"/>
        <v>1</v>
      </c>
      <c r="D6" s="14"/>
      <c r="E6" s="15">
        <v>48.779998999999997</v>
      </c>
      <c r="F6" s="14"/>
    </row>
    <row r="7" spans="1:6" x14ac:dyDescent="0.45">
      <c r="A7" s="13">
        <v>40603</v>
      </c>
      <c r="B7" s="15">
        <v>56</v>
      </c>
      <c r="C7" s="14">
        <f t="shared" si="0"/>
        <v>-2.2000000000000028</v>
      </c>
      <c r="D7" s="14"/>
      <c r="E7" s="15">
        <v>48.360000999999997</v>
      </c>
      <c r="F7" s="14"/>
    </row>
    <row r="8" spans="1:6" x14ac:dyDescent="0.45">
      <c r="A8" s="13">
        <v>40634</v>
      </c>
      <c r="B8" s="15">
        <v>55.5</v>
      </c>
      <c r="C8" s="14">
        <f t="shared" si="0"/>
        <v>-0.5</v>
      </c>
      <c r="D8" s="14"/>
      <c r="E8" s="15">
        <v>50.689999</v>
      </c>
      <c r="F8" s="14"/>
    </row>
    <row r="9" spans="1:6" x14ac:dyDescent="0.45">
      <c r="A9" s="13">
        <v>40664</v>
      </c>
      <c r="B9" s="15">
        <v>53.1</v>
      </c>
      <c r="C9" s="14">
        <f t="shared" si="0"/>
        <v>-2.3999999999999986</v>
      </c>
      <c r="D9" s="14"/>
      <c r="E9" s="15">
        <v>49.700001</v>
      </c>
      <c r="F9" s="14"/>
    </row>
    <row r="10" spans="1:6" x14ac:dyDescent="0.45">
      <c r="A10" s="13">
        <v>40695</v>
      </c>
      <c r="B10" s="15">
        <v>52.8</v>
      </c>
      <c r="C10" s="14">
        <f t="shared" si="0"/>
        <v>-0.30000000000000426</v>
      </c>
      <c r="D10" s="14"/>
      <c r="E10" s="15">
        <v>48.25</v>
      </c>
      <c r="F10" s="14"/>
    </row>
    <row r="11" spans="1:6" x14ac:dyDescent="0.45">
      <c r="A11" s="13">
        <v>40725</v>
      </c>
      <c r="B11" s="15">
        <v>50.9</v>
      </c>
      <c r="C11" s="14">
        <f t="shared" si="0"/>
        <v>-1.8999999999999986</v>
      </c>
      <c r="D11" s="14"/>
      <c r="E11" s="15">
        <v>47.150002000000001</v>
      </c>
      <c r="F11" s="14"/>
    </row>
    <row r="12" spans="1:6" x14ac:dyDescent="0.45">
      <c r="A12" s="13">
        <v>40756</v>
      </c>
      <c r="B12" s="15">
        <v>50.4</v>
      </c>
      <c r="C12" s="14">
        <f t="shared" si="0"/>
        <v>-0.5</v>
      </c>
      <c r="D12" s="14"/>
      <c r="E12" s="15">
        <v>43.68</v>
      </c>
      <c r="F12" s="14"/>
    </row>
    <row r="13" spans="1:6" x14ac:dyDescent="0.45">
      <c r="A13" s="13">
        <v>40787</v>
      </c>
      <c r="B13" s="15">
        <v>50.1</v>
      </c>
      <c r="C13" s="14">
        <f t="shared" si="0"/>
        <v>-0.29999999999999716</v>
      </c>
      <c r="D13" s="14"/>
      <c r="E13" s="15">
        <v>39.119999</v>
      </c>
      <c r="F13" s="14"/>
    </row>
    <row r="14" spans="1:6" x14ac:dyDescent="0.45">
      <c r="A14" s="13">
        <v>40817</v>
      </c>
      <c r="B14" s="15">
        <v>49.5</v>
      </c>
      <c r="C14" s="14">
        <f t="shared" si="0"/>
        <v>-0.60000000000000142</v>
      </c>
      <c r="D14" s="16">
        <f>B14/B2-1</f>
        <v>-7.8212290502793325E-2</v>
      </c>
      <c r="E14" s="15">
        <v>43.549999</v>
      </c>
      <c r="F14" s="16">
        <f>E14/E2-1</f>
        <v>-2.8552374367505018E-2</v>
      </c>
    </row>
    <row r="15" spans="1:6" x14ac:dyDescent="0.45">
      <c r="A15" s="13">
        <v>40848</v>
      </c>
      <c r="B15" s="15">
        <v>49.6</v>
      </c>
      <c r="C15" s="14">
        <f t="shared" si="0"/>
        <v>0.10000000000000142</v>
      </c>
      <c r="D15" s="16">
        <f t="shared" ref="D15:D78" si="1">B15/B3-1</f>
        <v>-8.1481481481481488E-2</v>
      </c>
      <c r="E15" s="15">
        <v>43.049999</v>
      </c>
      <c r="F15" s="16">
        <f t="shared" ref="F15:F78" si="2">E15/E3-1</f>
        <v>-1.824399171010227E-2</v>
      </c>
    </row>
    <row r="16" spans="1:6" x14ac:dyDescent="0.45">
      <c r="A16" s="13">
        <v>40878</v>
      </c>
      <c r="B16" s="15">
        <v>50.4</v>
      </c>
      <c r="C16" s="14">
        <f t="shared" si="0"/>
        <v>0.79999999999999716</v>
      </c>
      <c r="D16" s="16">
        <f t="shared" si="1"/>
        <v>-8.1967213114754078E-2</v>
      </c>
      <c r="E16" s="15">
        <v>42.169998</v>
      </c>
      <c r="F16" s="16">
        <f t="shared" si="2"/>
        <v>-9.9124180749323165E-2</v>
      </c>
    </row>
    <row r="17" spans="1:6" x14ac:dyDescent="0.45">
      <c r="A17" s="13">
        <v>40909</v>
      </c>
      <c r="B17" s="15">
        <v>51</v>
      </c>
      <c r="C17" s="14">
        <f t="shared" si="0"/>
        <v>0.60000000000000142</v>
      </c>
      <c r="D17" s="16">
        <f t="shared" si="1"/>
        <v>-0.10839160839160844</v>
      </c>
      <c r="E17" s="15">
        <v>44.48</v>
      </c>
      <c r="F17" s="16">
        <f t="shared" si="2"/>
        <v>-5.9818240122210153E-2</v>
      </c>
    </row>
    <row r="18" spans="1:6" x14ac:dyDescent="0.45">
      <c r="A18" s="13">
        <v>40940</v>
      </c>
      <c r="B18" s="15">
        <v>51.2</v>
      </c>
      <c r="C18" s="14">
        <f t="shared" si="0"/>
        <v>0.20000000000000284</v>
      </c>
      <c r="D18" s="16">
        <f t="shared" si="1"/>
        <v>-0.1202749140893471</v>
      </c>
      <c r="E18" s="15">
        <v>46.68</v>
      </c>
      <c r="F18" s="16">
        <f t="shared" si="2"/>
        <v>-4.3050410886642188E-2</v>
      </c>
    </row>
    <row r="19" spans="1:6" x14ac:dyDescent="0.45">
      <c r="A19" s="13">
        <v>40969</v>
      </c>
      <c r="B19" s="15">
        <v>51.6</v>
      </c>
      <c r="C19" s="14">
        <f t="shared" si="0"/>
        <v>0.39999999999999858</v>
      </c>
      <c r="D19" s="16">
        <f t="shared" si="1"/>
        <v>-7.8571428571428514E-2</v>
      </c>
      <c r="E19" s="15">
        <v>47.200001</v>
      </c>
      <c r="F19" s="16">
        <f t="shared" si="2"/>
        <v>-2.3986765426245449E-2</v>
      </c>
    </row>
    <row r="20" spans="1:6" x14ac:dyDescent="0.45">
      <c r="A20" s="13">
        <v>41000</v>
      </c>
      <c r="B20" s="15">
        <v>51.3</v>
      </c>
      <c r="C20" s="14">
        <f t="shared" si="0"/>
        <v>-0.30000000000000426</v>
      </c>
      <c r="D20" s="16">
        <f t="shared" si="1"/>
        <v>-7.567567567567568E-2</v>
      </c>
      <c r="E20" s="15">
        <v>46.66</v>
      </c>
      <c r="F20" s="16">
        <f t="shared" si="2"/>
        <v>-7.9502842365414161E-2</v>
      </c>
    </row>
    <row r="21" spans="1:6" x14ac:dyDescent="0.45">
      <c r="A21" s="13">
        <v>41030</v>
      </c>
      <c r="B21" s="15">
        <v>50.3</v>
      </c>
      <c r="C21" s="14">
        <f t="shared" si="0"/>
        <v>-1</v>
      </c>
      <c r="D21" s="16">
        <f t="shared" si="1"/>
        <v>-5.2730696798493515E-2</v>
      </c>
      <c r="E21" s="15">
        <v>42.330002</v>
      </c>
      <c r="F21" s="16">
        <f t="shared" si="2"/>
        <v>-0.14828971532616264</v>
      </c>
    </row>
    <row r="22" spans="1:6" x14ac:dyDescent="0.45">
      <c r="A22" s="13">
        <v>41061</v>
      </c>
      <c r="B22" s="15">
        <v>49.7</v>
      </c>
      <c r="C22" s="14">
        <f t="shared" si="0"/>
        <v>-0.59999999999999432</v>
      </c>
      <c r="D22" s="16">
        <f t="shared" si="1"/>
        <v>-5.8712121212121104E-2</v>
      </c>
      <c r="E22" s="15">
        <v>43.869999</v>
      </c>
      <c r="F22" s="16">
        <f t="shared" si="2"/>
        <v>-9.0777222797927437E-2</v>
      </c>
    </row>
    <row r="23" spans="1:6" x14ac:dyDescent="0.45">
      <c r="A23" s="13">
        <v>41091</v>
      </c>
      <c r="B23" s="15">
        <v>48.8</v>
      </c>
      <c r="C23" s="14">
        <f t="shared" si="0"/>
        <v>-0.90000000000000568</v>
      </c>
      <c r="D23" s="16">
        <f t="shared" si="1"/>
        <v>-4.125736738703345E-2</v>
      </c>
      <c r="E23" s="15">
        <v>44.23</v>
      </c>
      <c r="F23" s="16">
        <f t="shared" si="2"/>
        <v>-6.1930050395331948E-2</v>
      </c>
    </row>
    <row r="24" spans="1:6" x14ac:dyDescent="0.45">
      <c r="A24" s="13">
        <v>41122</v>
      </c>
      <c r="B24" s="15">
        <v>48.7</v>
      </c>
      <c r="C24" s="14">
        <f t="shared" si="0"/>
        <v>-9.9999999999994316E-2</v>
      </c>
      <c r="D24" s="16">
        <f t="shared" si="1"/>
        <v>-3.373015873015861E-2</v>
      </c>
      <c r="E24" s="15">
        <v>45.459999000000003</v>
      </c>
      <c r="F24" s="16">
        <f t="shared" si="2"/>
        <v>4.0750892857142951E-2</v>
      </c>
    </row>
    <row r="25" spans="1:6" x14ac:dyDescent="0.45">
      <c r="A25" s="13">
        <v>41153</v>
      </c>
      <c r="B25" s="15">
        <v>48.7</v>
      </c>
      <c r="C25" s="14">
        <f t="shared" si="0"/>
        <v>0</v>
      </c>
      <c r="D25" s="16">
        <f t="shared" si="1"/>
        <v>-2.7944111776447067E-2</v>
      </c>
      <c r="E25" s="15">
        <v>46.689999</v>
      </c>
      <c r="F25" s="16">
        <f t="shared" si="2"/>
        <v>0.19350716241071475</v>
      </c>
    </row>
    <row r="26" spans="1:6" x14ac:dyDescent="0.45">
      <c r="A26" s="13">
        <v>41183</v>
      </c>
      <c r="B26" s="15">
        <v>48.9</v>
      </c>
      <c r="C26" s="14">
        <f t="shared" si="0"/>
        <v>0.19999999999999574</v>
      </c>
      <c r="D26" s="16">
        <f t="shared" si="1"/>
        <v>-1.2121212121212199E-2</v>
      </c>
      <c r="E26" s="15">
        <v>46.450001</v>
      </c>
      <c r="F26" s="16">
        <f t="shared" si="2"/>
        <v>6.6590173744894843E-2</v>
      </c>
    </row>
    <row r="27" spans="1:6" x14ac:dyDescent="0.45">
      <c r="A27" s="13">
        <v>41214</v>
      </c>
      <c r="B27" s="15">
        <v>49.6</v>
      </c>
      <c r="C27" s="14">
        <f t="shared" si="0"/>
        <v>0.70000000000000284</v>
      </c>
      <c r="D27" s="16">
        <f t="shared" si="1"/>
        <v>0</v>
      </c>
      <c r="E27" s="15">
        <v>47.189999</v>
      </c>
      <c r="F27" s="16">
        <f t="shared" si="2"/>
        <v>9.6167249620609851E-2</v>
      </c>
    </row>
    <row r="28" spans="1:6" x14ac:dyDescent="0.45">
      <c r="A28" s="13">
        <v>41244</v>
      </c>
      <c r="B28" s="15">
        <v>50</v>
      </c>
      <c r="C28" s="14">
        <f t="shared" si="0"/>
        <v>0.39999999999999858</v>
      </c>
      <c r="D28" s="16">
        <f t="shared" si="1"/>
        <v>-7.9365079365079083E-3</v>
      </c>
      <c r="E28" s="15">
        <v>48.080002</v>
      </c>
      <c r="F28" s="16">
        <f t="shared" si="2"/>
        <v>0.14014712545160668</v>
      </c>
    </row>
    <row r="29" spans="1:6" x14ac:dyDescent="0.45">
      <c r="A29" s="13">
        <v>41275</v>
      </c>
      <c r="B29" s="15">
        <v>51.5</v>
      </c>
      <c r="C29" s="14">
        <f t="shared" si="0"/>
        <v>1.5</v>
      </c>
      <c r="D29" s="16">
        <f t="shared" si="1"/>
        <v>9.8039215686274161E-3</v>
      </c>
      <c r="E29" s="15">
        <v>49.889999000000003</v>
      </c>
      <c r="F29" s="16">
        <f t="shared" si="2"/>
        <v>0.12162767535971231</v>
      </c>
    </row>
    <row r="30" spans="1:6" x14ac:dyDescent="0.45">
      <c r="A30" s="13">
        <v>41306</v>
      </c>
      <c r="B30" s="15">
        <v>50.9</v>
      </c>
      <c r="C30" s="14">
        <f t="shared" si="0"/>
        <v>-0.60000000000000142</v>
      </c>
      <c r="D30" s="16">
        <f t="shared" si="1"/>
        <v>-5.859375000000111E-3</v>
      </c>
      <c r="E30" s="15">
        <v>49.84</v>
      </c>
      <c r="F30" s="16">
        <f t="shared" si="2"/>
        <v>6.7694944301628146E-2</v>
      </c>
    </row>
    <row r="31" spans="1:6" x14ac:dyDescent="0.45">
      <c r="A31" s="13">
        <v>41334</v>
      </c>
      <c r="B31" s="15">
        <v>51.2</v>
      </c>
      <c r="C31" s="14">
        <f t="shared" si="0"/>
        <v>0.30000000000000426</v>
      </c>
      <c r="D31" s="16">
        <f t="shared" si="1"/>
        <v>-7.7519379844961378E-3</v>
      </c>
      <c r="E31" s="15">
        <v>50.75</v>
      </c>
      <c r="F31" s="16">
        <f t="shared" si="2"/>
        <v>7.521184162686767E-2</v>
      </c>
    </row>
    <row r="32" spans="1:6" x14ac:dyDescent="0.45">
      <c r="A32" s="13">
        <v>41365</v>
      </c>
      <c r="B32" s="15">
        <v>50.4</v>
      </c>
      <c r="C32" s="14">
        <f t="shared" si="0"/>
        <v>-0.80000000000000426</v>
      </c>
      <c r="D32" s="16">
        <f t="shared" si="1"/>
        <v>-1.7543859649122751E-2</v>
      </c>
      <c r="E32" s="15">
        <v>52.189999</v>
      </c>
      <c r="F32" s="16">
        <f t="shared" si="2"/>
        <v>0.11851690955850835</v>
      </c>
    </row>
    <row r="33" spans="1:6" x14ac:dyDescent="0.45">
      <c r="A33" s="13">
        <v>41395</v>
      </c>
      <c r="B33" s="15">
        <v>50.6</v>
      </c>
      <c r="C33" s="14">
        <f t="shared" si="0"/>
        <v>0.20000000000000284</v>
      </c>
      <c r="D33" s="16">
        <f t="shared" si="1"/>
        <v>5.9642147117298094E-3</v>
      </c>
      <c r="E33" s="15">
        <v>51.990001999999997</v>
      </c>
      <c r="F33" s="16">
        <f t="shared" si="2"/>
        <v>0.22820693464649477</v>
      </c>
    </row>
    <row r="34" spans="1:6" x14ac:dyDescent="0.45">
      <c r="A34" s="13">
        <v>41426</v>
      </c>
      <c r="B34" s="15">
        <v>50.6</v>
      </c>
      <c r="C34" s="14">
        <f t="shared" si="0"/>
        <v>0</v>
      </c>
      <c r="D34" s="16">
        <f t="shared" si="1"/>
        <v>1.810865191146882E-2</v>
      </c>
      <c r="E34" s="15">
        <v>50</v>
      </c>
      <c r="F34" s="16">
        <f t="shared" si="2"/>
        <v>0.13973104945819581</v>
      </c>
    </row>
    <row r="35" spans="1:6" x14ac:dyDescent="0.45">
      <c r="A35" s="13">
        <v>41456</v>
      </c>
      <c r="B35" s="15">
        <v>50.8</v>
      </c>
      <c r="C35" s="14">
        <f t="shared" si="0"/>
        <v>0.19999999999999574</v>
      </c>
      <c r="D35" s="16">
        <f t="shared" si="1"/>
        <v>4.0983606557376984E-2</v>
      </c>
      <c r="E35" s="15">
        <v>52.290000999999997</v>
      </c>
      <c r="F35" s="16">
        <f t="shared" si="2"/>
        <v>0.18222927877006567</v>
      </c>
    </row>
    <row r="36" spans="1:6" x14ac:dyDescent="0.45">
      <c r="A36" s="13">
        <v>41487</v>
      </c>
      <c r="B36" s="15">
        <v>51.6</v>
      </c>
      <c r="C36" s="14">
        <f t="shared" si="0"/>
        <v>0.80000000000000426</v>
      </c>
      <c r="D36" s="16">
        <f t="shared" si="1"/>
        <v>5.9548254620123142E-2</v>
      </c>
      <c r="E36" s="15">
        <v>51.09</v>
      </c>
      <c r="F36" s="16">
        <f t="shared" si="2"/>
        <v>0.12384516330499706</v>
      </c>
    </row>
    <row r="37" spans="1:6" x14ac:dyDescent="0.45">
      <c r="A37" s="13">
        <v>41518</v>
      </c>
      <c r="B37" s="15">
        <v>51.8</v>
      </c>
      <c r="C37" s="14">
        <f t="shared" si="0"/>
        <v>0.19999999999999574</v>
      </c>
      <c r="D37" s="16">
        <f t="shared" si="1"/>
        <v>6.3655030800821244E-2</v>
      </c>
      <c r="E37" s="15">
        <v>53.919998</v>
      </c>
      <c r="F37" s="16">
        <f t="shared" si="2"/>
        <v>0.15485112775436116</v>
      </c>
    </row>
    <row r="38" spans="1:6" x14ac:dyDescent="0.45">
      <c r="A38" s="13">
        <v>41548</v>
      </c>
      <c r="B38" s="15">
        <v>52.1</v>
      </c>
      <c r="C38" s="14">
        <f t="shared" si="0"/>
        <v>0.30000000000000426</v>
      </c>
      <c r="D38" s="16">
        <f t="shared" si="1"/>
        <v>6.5439672801635984E-2</v>
      </c>
      <c r="E38" s="15">
        <v>56.049999</v>
      </c>
      <c r="F38" s="16">
        <f t="shared" si="2"/>
        <v>0.20667379533533281</v>
      </c>
    </row>
    <row r="39" spans="1:6" x14ac:dyDescent="0.45">
      <c r="A39" s="13">
        <v>41579</v>
      </c>
      <c r="B39" s="15">
        <v>53.1</v>
      </c>
      <c r="C39" s="14">
        <f t="shared" si="0"/>
        <v>1</v>
      </c>
      <c r="D39" s="16">
        <f t="shared" si="1"/>
        <v>7.0564516129032251E-2</v>
      </c>
      <c r="E39" s="15">
        <v>56.919998</v>
      </c>
      <c r="F39" s="16">
        <f t="shared" si="2"/>
        <v>0.20618773482067665</v>
      </c>
    </row>
    <row r="40" spans="1:6" x14ac:dyDescent="0.45">
      <c r="A40" s="13">
        <v>41609</v>
      </c>
      <c r="B40" s="15">
        <v>53.3</v>
      </c>
      <c r="C40" s="14">
        <f t="shared" si="0"/>
        <v>0.19999999999999574</v>
      </c>
      <c r="D40" s="16">
        <f t="shared" si="1"/>
        <v>6.5999999999999837E-2</v>
      </c>
      <c r="E40" s="15">
        <v>57.619999</v>
      </c>
      <c r="F40" s="16">
        <f t="shared" si="2"/>
        <v>0.19841923051500698</v>
      </c>
    </row>
    <row r="41" spans="1:6" x14ac:dyDescent="0.45">
      <c r="A41" s="13">
        <v>41640</v>
      </c>
      <c r="B41" s="15">
        <v>52.9</v>
      </c>
      <c r="C41" s="14">
        <f t="shared" si="0"/>
        <v>-0.39999999999999858</v>
      </c>
      <c r="D41" s="16">
        <f t="shared" si="1"/>
        <v>2.7184466019417375E-2</v>
      </c>
      <c r="E41" s="15">
        <v>54.950001</v>
      </c>
      <c r="F41" s="16">
        <f t="shared" si="2"/>
        <v>0.10142317300908332</v>
      </c>
    </row>
    <row r="42" spans="1:6" x14ac:dyDescent="0.45">
      <c r="A42" s="13">
        <v>41671</v>
      </c>
      <c r="B42" s="15">
        <v>53.3</v>
      </c>
      <c r="C42" s="14">
        <f t="shared" si="0"/>
        <v>0.39999999999999858</v>
      </c>
      <c r="D42" s="16">
        <f t="shared" si="1"/>
        <v>4.7151277013752324E-2</v>
      </c>
      <c r="E42" s="15">
        <v>57.810001</v>
      </c>
      <c r="F42" s="16">
        <f t="shared" si="2"/>
        <v>0.15991173756019261</v>
      </c>
    </row>
    <row r="43" spans="1:6" x14ac:dyDescent="0.45">
      <c r="A43" s="13">
        <v>41699</v>
      </c>
      <c r="B43" s="15">
        <v>52.4</v>
      </c>
      <c r="C43" s="14">
        <f t="shared" si="0"/>
        <v>-0.89999999999999858</v>
      </c>
      <c r="D43" s="16">
        <f t="shared" si="1"/>
        <v>2.34375E-2</v>
      </c>
      <c r="E43" s="15">
        <v>58.139999000000003</v>
      </c>
      <c r="F43" s="16">
        <f t="shared" si="2"/>
        <v>0.14561574384236464</v>
      </c>
    </row>
    <row r="44" spans="1:6" x14ac:dyDescent="0.45">
      <c r="A44" s="13">
        <v>41730</v>
      </c>
      <c r="B44" s="15">
        <v>51.9</v>
      </c>
      <c r="C44" s="14">
        <f t="shared" si="0"/>
        <v>-0.5</v>
      </c>
      <c r="D44" s="16">
        <f t="shared" si="1"/>
        <v>2.9761904761904656E-2</v>
      </c>
      <c r="E44" s="15">
        <v>58.830002</v>
      </c>
      <c r="F44" s="16">
        <f t="shared" si="2"/>
        <v>0.12722749812660461</v>
      </c>
    </row>
    <row r="45" spans="1:6" x14ac:dyDescent="0.45">
      <c r="A45" s="13">
        <v>41760</v>
      </c>
      <c r="B45" s="15">
        <v>52.2</v>
      </c>
      <c r="C45" s="14">
        <f t="shared" si="0"/>
        <v>0.30000000000000426</v>
      </c>
      <c r="D45" s="16">
        <f t="shared" si="1"/>
        <v>3.1620553359683834E-2</v>
      </c>
      <c r="E45" s="15">
        <v>60.009998000000003</v>
      </c>
      <c r="F45" s="16">
        <f t="shared" si="2"/>
        <v>0.15426035182687636</v>
      </c>
    </row>
    <row r="46" spans="1:6" x14ac:dyDescent="0.45">
      <c r="A46" s="13">
        <v>41791</v>
      </c>
      <c r="B46" s="15">
        <v>52.6</v>
      </c>
      <c r="C46" s="14">
        <f t="shared" si="0"/>
        <v>0.39999999999999858</v>
      </c>
      <c r="D46" s="16">
        <f t="shared" si="1"/>
        <v>3.9525691699604737E-2</v>
      </c>
      <c r="E46" s="15">
        <v>60.259998000000003</v>
      </c>
      <c r="F46" s="16">
        <f t="shared" si="2"/>
        <v>0.20519996000000007</v>
      </c>
    </row>
    <row r="47" spans="1:6" x14ac:dyDescent="0.45">
      <c r="A47" s="13">
        <v>41821</v>
      </c>
      <c r="B47" s="15">
        <v>52.5</v>
      </c>
      <c r="C47" s="14">
        <f t="shared" si="0"/>
        <v>-0.10000000000000142</v>
      </c>
      <c r="D47" s="16">
        <f t="shared" si="1"/>
        <v>3.3464566929134021E-2</v>
      </c>
      <c r="E47" s="15">
        <v>59.389999000000003</v>
      </c>
      <c r="F47" s="16">
        <f t="shared" si="2"/>
        <v>0.13578117927364364</v>
      </c>
    </row>
    <row r="48" spans="1:6" x14ac:dyDescent="0.45">
      <c r="A48" s="13">
        <v>41852</v>
      </c>
      <c r="B48" s="15">
        <v>52.6</v>
      </c>
      <c r="C48" s="14">
        <f t="shared" si="0"/>
        <v>0.10000000000000142</v>
      </c>
      <c r="D48" s="16">
        <f t="shared" si="1"/>
        <v>1.9379844961240345E-2</v>
      </c>
      <c r="E48" s="15">
        <v>60.919998</v>
      </c>
      <c r="F48" s="16">
        <f t="shared" si="2"/>
        <v>0.19240551967116848</v>
      </c>
    </row>
    <row r="49" spans="1:6" x14ac:dyDescent="0.45">
      <c r="A49" s="13">
        <v>41883</v>
      </c>
      <c r="B49" s="15">
        <v>52.2</v>
      </c>
      <c r="C49" s="14">
        <f t="shared" si="0"/>
        <v>-0.39999999999999858</v>
      </c>
      <c r="D49" s="16">
        <f t="shared" si="1"/>
        <v>7.7220077220079286E-3</v>
      </c>
      <c r="E49" s="15">
        <v>58.900002000000001</v>
      </c>
      <c r="F49" s="16">
        <f t="shared" si="2"/>
        <v>9.2359128054863904E-2</v>
      </c>
    </row>
    <row r="50" spans="1:6" x14ac:dyDescent="0.45">
      <c r="A50" s="13">
        <v>41913</v>
      </c>
      <c r="B50" s="15">
        <v>52.2</v>
      </c>
      <c r="C50" s="14">
        <f t="shared" si="0"/>
        <v>0</v>
      </c>
      <c r="D50" s="16">
        <f t="shared" si="1"/>
        <v>1.9193857965451588E-3</v>
      </c>
      <c r="E50" s="15">
        <v>59.610000999999997</v>
      </c>
      <c r="F50" s="16">
        <f t="shared" si="2"/>
        <v>6.3514755816498791E-2</v>
      </c>
    </row>
    <row r="51" spans="1:6" x14ac:dyDescent="0.45">
      <c r="A51" s="13">
        <v>41944</v>
      </c>
      <c r="B51" s="15">
        <v>51.8</v>
      </c>
      <c r="C51" s="14">
        <f t="shared" si="0"/>
        <v>-0.40000000000000568</v>
      </c>
      <c r="D51" s="16">
        <f t="shared" si="1"/>
        <v>-2.4482109227871973E-2</v>
      </c>
      <c r="E51" s="15">
        <v>60.43</v>
      </c>
      <c r="F51" s="16">
        <f t="shared" si="2"/>
        <v>6.1665532735963868E-2</v>
      </c>
    </row>
    <row r="52" spans="1:6" x14ac:dyDescent="0.45">
      <c r="A52" s="13">
        <v>41974</v>
      </c>
      <c r="B52" s="15">
        <v>51.6</v>
      </c>
      <c r="C52" s="14">
        <f t="shared" si="0"/>
        <v>-0.19999999999999574</v>
      </c>
      <c r="D52" s="16">
        <f t="shared" si="1"/>
        <v>-3.1894934333958624E-2</v>
      </c>
      <c r="E52" s="15">
        <v>58.5</v>
      </c>
      <c r="F52" s="16">
        <f t="shared" si="2"/>
        <v>1.5272492455267184E-2</v>
      </c>
    </row>
    <row r="53" spans="1:6" x14ac:dyDescent="0.45">
      <c r="A53" s="13">
        <v>42005</v>
      </c>
      <c r="B53" s="15">
        <v>51.7</v>
      </c>
      <c r="C53" s="14">
        <f t="shared" si="0"/>
        <v>0.10000000000000142</v>
      </c>
      <c r="D53" s="16">
        <f t="shared" si="1"/>
        <v>-2.2684310018903475E-2</v>
      </c>
      <c r="E53" s="15">
        <v>57.73</v>
      </c>
      <c r="F53" s="16">
        <f t="shared" si="2"/>
        <v>5.0591427650747312E-2</v>
      </c>
    </row>
    <row r="54" spans="1:6" x14ac:dyDescent="0.45">
      <c r="A54" s="13">
        <v>42036</v>
      </c>
      <c r="B54" s="15">
        <v>52</v>
      </c>
      <c r="C54" s="14">
        <f t="shared" si="0"/>
        <v>0.29999999999999716</v>
      </c>
      <c r="D54" s="16">
        <f t="shared" si="1"/>
        <v>-2.4390243902438935E-2</v>
      </c>
      <c r="E54" s="15">
        <v>60.91</v>
      </c>
      <c r="F54" s="16">
        <f t="shared" si="2"/>
        <v>5.3623922269089741E-2</v>
      </c>
    </row>
    <row r="55" spans="1:6" x14ac:dyDescent="0.45">
      <c r="A55" s="13">
        <v>42064</v>
      </c>
      <c r="B55" s="15">
        <v>51.8</v>
      </c>
      <c r="C55" s="14">
        <f t="shared" si="0"/>
        <v>-0.20000000000000284</v>
      </c>
      <c r="D55" s="16">
        <f t="shared" si="1"/>
        <v>-1.1450381679389388E-2</v>
      </c>
      <c r="E55" s="15">
        <v>60.02</v>
      </c>
      <c r="F55" s="16">
        <f t="shared" si="2"/>
        <v>3.2335759070102554E-2</v>
      </c>
    </row>
    <row r="56" spans="1:6" x14ac:dyDescent="0.45">
      <c r="A56" s="13">
        <v>42095</v>
      </c>
      <c r="B56" s="15">
        <v>51</v>
      </c>
      <c r="C56" s="14">
        <f t="shared" si="0"/>
        <v>-0.79999999999999716</v>
      </c>
      <c r="D56" s="16">
        <f t="shared" si="1"/>
        <v>-1.7341040462427681E-2</v>
      </c>
      <c r="E56" s="15">
        <v>61.740001999999997</v>
      </c>
      <c r="F56" s="16">
        <f t="shared" si="2"/>
        <v>4.9464557216911231E-2</v>
      </c>
    </row>
    <row r="57" spans="1:6" x14ac:dyDescent="0.45">
      <c r="A57" s="13">
        <v>42125</v>
      </c>
      <c r="B57" s="15">
        <v>51.2</v>
      </c>
      <c r="C57" s="14">
        <f t="shared" si="0"/>
        <v>0.20000000000000284</v>
      </c>
      <c r="D57" s="16">
        <f t="shared" si="1"/>
        <v>-1.9157088122605415E-2</v>
      </c>
      <c r="E57" s="15">
        <v>61.740001999999997</v>
      </c>
      <c r="F57" s="16">
        <f t="shared" si="2"/>
        <v>2.8828596194920619E-2</v>
      </c>
    </row>
    <row r="58" spans="1:6" x14ac:dyDescent="0.45">
      <c r="A58" s="13">
        <v>42156</v>
      </c>
      <c r="B58" s="15">
        <v>51</v>
      </c>
      <c r="C58" s="14">
        <f t="shared" si="0"/>
        <v>-0.20000000000000284</v>
      </c>
      <c r="D58" s="16">
        <f t="shared" si="1"/>
        <v>-3.041825095057038E-2</v>
      </c>
      <c r="E58" s="15">
        <v>59.450001</v>
      </c>
      <c r="F58" s="16">
        <f t="shared" si="2"/>
        <v>-1.3441703068095112E-2</v>
      </c>
    </row>
    <row r="59" spans="1:6" x14ac:dyDescent="0.45">
      <c r="A59" s="13">
        <v>42186</v>
      </c>
      <c r="B59" s="15">
        <v>51</v>
      </c>
      <c r="C59" s="14">
        <f t="shared" si="0"/>
        <v>0</v>
      </c>
      <c r="D59" s="16">
        <f t="shared" si="1"/>
        <v>-2.8571428571428581E-2</v>
      </c>
      <c r="E59" s="15">
        <v>59.939999</v>
      </c>
      <c r="F59" s="16">
        <f t="shared" si="2"/>
        <v>9.2608184755147427E-3</v>
      </c>
    </row>
    <row r="60" spans="1:6" x14ac:dyDescent="0.45">
      <c r="A60" s="13">
        <v>42217</v>
      </c>
      <c r="B60" s="15">
        <v>50.7</v>
      </c>
      <c r="C60" s="14">
        <f t="shared" si="0"/>
        <v>-0.29999999999999716</v>
      </c>
      <c r="D60" s="16">
        <f t="shared" si="1"/>
        <v>-3.6121673003802202E-2</v>
      </c>
      <c r="E60" s="15">
        <v>55.860000999999997</v>
      </c>
      <c r="F60" s="16">
        <f t="shared" si="2"/>
        <v>-8.3059703974383003E-2</v>
      </c>
    </row>
    <row r="61" spans="1:6" x14ac:dyDescent="0.45">
      <c r="A61" s="13">
        <v>42248</v>
      </c>
      <c r="B61" s="15">
        <v>50.6</v>
      </c>
      <c r="C61" s="14">
        <f t="shared" si="0"/>
        <v>-0.10000000000000142</v>
      </c>
      <c r="D61" s="16">
        <f t="shared" si="1"/>
        <v>-3.0651340996168619E-2</v>
      </c>
      <c r="E61" s="15">
        <v>53.939999</v>
      </c>
      <c r="F61" s="16">
        <f t="shared" si="2"/>
        <v>-8.4210574390133353E-2</v>
      </c>
    </row>
    <row r="62" spans="1:6" x14ac:dyDescent="0.45">
      <c r="A62" s="13">
        <v>42278</v>
      </c>
      <c r="B62" s="15">
        <v>51.4</v>
      </c>
      <c r="C62" s="14">
        <f t="shared" si="0"/>
        <v>0.79999999999999716</v>
      </c>
      <c r="D62" s="16">
        <f t="shared" si="1"/>
        <v>-1.5325670498084421E-2</v>
      </c>
      <c r="E62" s="15">
        <v>58.07</v>
      </c>
      <c r="F62" s="16">
        <f t="shared" si="2"/>
        <v>-2.5834607853806202E-2</v>
      </c>
    </row>
    <row r="63" spans="1:6" x14ac:dyDescent="0.45">
      <c r="A63" s="13">
        <v>42309</v>
      </c>
      <c r="B63" s="15">
        <v>51.2</v>
      </c>
      <c r="C63" s="14">
        <f t="shared" si="0"/>
        <v>-0.19999999999999574</v>
      </c>
      <c r="D63" s="16">
        <f t="shared" si="1"/>
        <v>-1.1583011583011449E-2</v>
      </c>
      <c r="E63" s="15">
        <v>57.759998000000003</v>
      </c>
      <c r="F63" s="16">
        <f t="shared" si="2"/>
        <v>-4.4183385735561798E-2</v>
      </c>
    </row>
    <row r="64" spans="1:6" x14ac:dyDescent="0.45">
      <c r="A64" s="13">
        <v>42339</v>
      </c>
      <c r="B64" s="15">
        <v>50.9</v>
      </c>
      <c r="C64" s="14">
        <f t="shared" si="0"/>
        <v>-0.30000000000000426</v>
      </c>
      <c r="D64" s="16">
        <f t="shared" si="1"/>
        <v>-1.3565891472868241E-2</v>
      </c>
      <c r="E64" s="15">
        <v>55.82</v>
      </c>
      <c r="F64" s="16">
        <f t="shared" si="2"/>
        <v>-4.5811965811965782E-2</v>
      </c>
    </row>
    <row r="65" spans="1:6" x14ac:dyDescent="0.45">
      <c r="A65" s="13">
        <v>42370</v>
      </c>
      <c r="B65" s="15">
        <v>50.9</v>
      </c>
      <c r="C65" s="14">
        <f t="shared" si="0"/>
        <v>0</v>
      </c>
      <c r="D65" s="16">
        <f t="shared" si="1"/>
        <v>-1.5473887814313469E-2</v>
      </c>
      <c r="E65" s="15">
        <v>52.860000999999997</v>
      </c>
      <c r="F65" s="16">
        <f t="shared" si="2"/>
        <v>-8.435820197470989E-2</v>
      </c>
    </row>
    <row r="66" spans="1:6" x14ac:dyDescent="0.45">
      <c r="A66" s="13">
        <v>42401</v>
      </c>
      <c r="B66" s="15">
        <v>50</v>
      </c>
      <c r="C66" s="14">
        <f t="shared" si="0"/>
        <v>-0.89999999999999858</v>
      </c>
      <c r="D66" s="16">
        <f t="shared" si="1"/>
        <v>-3.8461538461538436E-2</v>
      </c>
      <c r="E66" s="15">
        <v>52.200001</v>
      </c>
      <c r="F66" s="16">
        <f t="shared" si="2"/>
        <v>-0.14299784928583148</v>
      </c>
    </row>
    <row r="67" spans="1:6" x14ac:dyDescent="0.45">
      <c r="A67" s="13">
        <v>42430</v>
      </c>
      <c r="B67" s="15">
        <v>50.5</v>
      </c>
      <c r="C67" s="14">
        <f t="shared" si="0"/>
        <v>0.5</v>
      </c>
      <c r="D67" s="16">
        <f t="shared" si="1"/>
        <v>-2.5096525096525046E-2</v>
      </c>
      <c r="E67" s="15">
        <v>56.060001</v>
      </c>
      <c r="F67" s="16">
        <f t="shared" si="2"/>
        <v>-6.5977990669776831E-2</v>
      </c>
    </row>
    <row r="68" spans="1:6" x14ac:dyDescent="0.45">
      <c r="A68" s="13">
        <v>42461</v>
      </c>
      <c r="B68" s="15">
        <v>50.1</v>
      </c>
      <c r="C68" s="14">
        <f t="shared" ref="C68:C131" si="3">B68-B67</f>
        <v>-0.39999999999999858</v>
      </c>
      <c r="D68" s="16">
        <f t="shared" si="1"/>
        <v>-1.7647058823529349E-2</v>
      </c>
      <c r="E68" s="15">
        <v>56.810001</v>
      </c>
      <c r="F68" s="16">
        <f t="shared" si="2"/>
        <v>-7.9851001624522078E-2</v>
      </c>
    </row>
    <row r="69" spans="1:6" x14ac:dyDescent="0.45">
      <c r="A69" s="13">
        <v>42491</v>
      </c>
      <c r="B69" s="15">
        <v>50</v>
      </c>
      <c r="C69" s="14">
        <f t="shared" si="3"/>
        <v>-0.10000000000000142</v>
      </c>
      <c r="D69" s="16">
        <f t="shared" si="1"/>
        <v>-2.34375E-2</v>
      </c>
      <c r="E69" s="15">
        <v>57</v>
      </c>
      <c r="F69" s="16">
        <f t="shared" si="2"/>
        <v>-7.6773596476397921E-2</v>
      </c>
    </row>
    <row r="70" spans="1:6" x14ac:dyDescent="0.45">
      <c r="A70" s="13">
        <v>42522</v>
      </c>
      <c r="B70" s="15">
        <v>50.9</v>
      </c>
      <c r="C70" s="14">
        <f t="shared" si="3"/>
        <v>0.89999999999999858</v>
      </c>
      <c r="D70" s="16">
        <f t="shared" si="1"/>
        <v>-1.9607843137254832E-3</v>
      </c>
      <c r="E70" s="15">
        <v>56.23</v>
      </c>
      <c r="F70" s="16">
        <f t="shared" si="2"/>
        <v>-5.4163178231065201E-2</v>
      </c>
    </row>
    <row r="71" spans="1:6" x14ac:dyDescent="0.45">
      <c r="A71" s="13">
        <v>42552</v>
      </c>
      <c r="B71" s="15">
        <v>51</v>
      </c>
      <c r="C71" s="14">
        <f t="shared" si="3"/>
        <v>0.10000000000000142</v>
      </c>
      <c r="D71" s="16">
        <f t="shared" si="1"/>
        <v>0</v>
      </c>
      <c r="E71" s="15">
        <v>58.349997999999999</v>
      </c>
      <c r="F71" s="16">
        <f t="shared" si="2"/>
        <v>-2.6526543652428125E-2</v>
      </c>
    </row>
    <row r="72" spans="1:6" x14ac:dyDescent="0.45">
      <c r="A72" s="13">
        <v>42583</v>
      </c>
      <c r="B72" s="15">
        <v>50.9</v>
      </c>
      <c r="C72" s="14">
        <f t="shared" si="3"/>
        <v>-0.10000000000000142</v>
      </c>
      <c r="D72" s="16">
        <f t="shared" si="1"/>
        <v>3.9447731755424265E-3</v>
      </c>
      <c r="E72" s="15">
        <v>58.549999</v>
      </c>
      <c r="F72" s="16">
        <f t="shared" si="2"/>
        <v>4.8156067881201858E-2</v>
      </c>
    </row>
    <row r="73" spans="1:6" x14ac:dyDescent="0.45">
      <c r="A73" s="13">
        <v>42614</v>
      </c>
      <c r="B73" s="15">
        <v>51</v>
      </c>
      <c r="C73" s="14">
        <f t="shared" si="3"/>
        <v>0.10000000000000142</v>
      </c>
      <c r="D73" s="16">
        <f t="shared" si="1"/>
        <v>7.905138339920903E-3</v>
      </c>
      <c r="E73" s="15">
        <v>59.099997999999999</v>
      </c>
      <c r="F73" s="16">
        <f t="shared" si="2"/>
        <v>9.5661829730475212E-2</v>
      </c>
    </row>
    <row r="74" spans="1:6" x14ac:dyDescent="0.45">
      <c r="A74" s="13">
        <v>42644</v>
      </c>
      <c r="B74" s="15">
        <v>52</v>
      </c>
      <c r="C74" s="14">
        <f t="shared" si="3"/>
        <v>1</v>
      </c>
      <c r="D74" s="16">
        <f t="shared" si="1"/>
        <v>1.1673151750972721E-2</v>
      </c>
      <c r="E74" s="15">
        <v>57.970001000000003</v>
      </c>
      <c r="F74" s="16">
        <f t="shared" si="2"/>
        <v>-1.72204236266571E-3</v>
      </c>
    </row>
    <row r="75" spans="1:6" x14ac:dyDescent="0.45">
      <c r="A75" s="13">
        <v>42675</v>
      </c>
      <c r="B75" s="15">
        <v>52.1</v>
      </c>
      <c r="C75" s="14">
        <f t="shared" si="3"/>
        <v>0.10000000000000142</v>
      </c>
      <c r="D75" s="16">
        <f t="shared" si="1"/>
        <v>1.7578125E-2</v>
      </c>
      <c r="E75" s="15">
        <v>58.57</v>
      </c>
      <c r="F75" s="16">
        <f t="shared" si="2"/>
        <v>1.4023580817990933E-2</v>
      </c>
    </row>
    <row r="76" spans="1:6" x14ac:dyDescent="0.45">
      <c r="A76" s="13">
        <v>42705</v>
      </c>
      <c r="B76" s="15">
        <v>52.7</v>
      </c>
      <c r="C76" s="14">
        <f t="shared" si="3"/>
        <v>0.60000000000000142</v>
      </c>
      <c r="D76" s="16">
        <f t="shared" si="1"/>
        <v>3.5363457760314354E-2</v>
      </c>
      <c r="E76" s="15">
        <v>59.169998</v>
      </c>
      <c r="F76" s="16">
        <f t="shared" si="2"/>
        <v>6.0014295951271945E-2</v>
      </c>
    </row>
    <row r="77" spans="1:6" x14ac:dyDescent="0.45">
      <c r="A77" s="13">
        <v>42736</v>
      </c>
      <c r="B77" s="15">
        <v>52.7</v>
      </c>
      <c r="C77" s="14">
        <f t="shared" si="3"/>
        <v>0</v>
      </c>
      <c r="D77" s="16">
        <f t="shared" si="1"/>
        <v>3.5363457760314354E-2</v>
      </c>
      <c r="E77" s="15">
        <v>60.889999000000003</v>
      </c>
      <c r="F77" s="16">
        <f t="shared" si="2"/>
        <v>0.15191066681969989</v>
      </c>
    </row>
    <row r="78" spans="1:6" x14ac:dyDescent="0.45">
      <c r="A78" s="13">
        <v>42767</v>
      </c>
      <c r="B78" s="15">
        <v>53</v>
      </c>
      <c r="C78" s="14">
        <f t="shared" si="3"/>
        <v>0.29999999999999716</v>
      </c>
      <c r="D78" s="16">
        <f t="shared" si="1"/>
        <v>6.0000000000000053E-2</v>
      </c>
      <c r="E78" s="15">
        <v>62.419998</v>
      </c>
      <c r="F78" s="16">
        <f t="shared" si="2"/>
        <v>0.19578537939108465</v>
      </c>
    </row>
    <row r="79" spans="1:6" x14ac:dyDescent="0.45">
      <c r="A79" s="13">
        <v>42795</v>
      </c>
      <c r="B79" s="15">
        <v>53</v>
      </c>
      <c r="C79" s="14">
        <f t="shared" si="3"/>
        <v>0</v>
      </c>
      <c r="D79" s="16">
        <f t="shared" ref="D79:D108" si="4">B79/B67-1</f>
        <v>4.9504950495049549E-2</v>
      </c>
      <c r="E79" s="15">
        <v>63.259998000000003</v>
      </c>
      <c r="F79" s="16">
        <f t="shared" ref="F79:F142" si="5">E79/E67-1</f>
        <v>0.12843376510107452</v>
      </c>
    </row>
    <row r="80" spans="1:6" x14ac:dyDescent="0.45">
      <c r="A80" s="13">
        <v>42826</v>
      </c>
      <c r="B80" s="15">
        <v>52.7</v>
      </c>
      <c r="C80" s="14">
        <f t="shared" si="3"/>
        <v>-0.29999999999999716</v>
      </c>
      <c r="D80" s="16">
        <f t="shared" si="4"/>
        <v>5.1896207584830378E-2</v>
      </c>
      <c r="E80" s="15">
        <v>64.279999000000004</v>
      </c>
      <c r="F80" s="16">
        <f t="shared" si="5"/>
        <v>0.13149089717495355</v>
      </c>
    </row>
    <row r="81" spans="1:6" x14ac:dyDescent="0.45">
      <c r="A81" s="13">
        <v>42856</v>
      </c>
      <c r="B81" s="15">
        <v>52.6</v>
      </c>
      <c r="C81" s="14">
        <f t="shared" si="3"/>
        <v>-0.10000000000000142</v>
      </c>
      <c r="D81" s="16">
        <f t="shared" si="4"/>
        <v>5.2000000000000046E-2</v>
      </c>
      <c r="E81" s="15">
        <v>65.699996999999996</v>
      </c>
      <c r="F81" s="16">
        <f t="shared" si="5"/>
        <v>0.15263152631578936</v>
      </c>
    </row>
    <row r="82" spans="1:6" x14ac:dyDescent="0.45">
      <c r="A82" s="13">
        <v>42887</v>
      </c>
      <c r="B82" s="15">
        <v>52.6</v>
      </c>
      <c r="C82" s="14">
        <f t="shared" si="3"/>
        <v>0</v>
      </c>
      <c r="D82" s="16">
        <f t="shared" si="4"/>
        <v>3.3398821218074692E-2</v>
      </c>
      <c r="E82" s="15">
        <v>65.489998</v>
      </c>
      <c r="F82" s="16">
        <f t="shared" si="5"/>
        <v>0.16468073981860232</v>
      </c>
    </row>
    <row r="83" spans="1:6" x14ac:dyDescent="0.45">
      <c r="A83" s="13">
        <v>42917</v>
      </c>
      <c r="B83" s="15">
        <v>52.8</v>
      </c>
      <c r="C83" s="14">
        <f t="shared" si="3"/>
        <v>0.19999999999999574</v>
      </c>
      <c r="D83" s="16">
        <f t="shared" si="4"/>
        <v>3.5294117647058698E-2</v>
      </c>
      <c r="E83" s="15">
        <v>67.279999000000004</v>
      </c>
      <c r="F83" s="16">
        <f t="shared" si="5"/>
        <v>0.15304201038704424</v>
      </c>
    </row>
    <row r="84" spans="1:6" x14ac:dyDescent="0.45">
      <c r="A84" s="13">
        <v>42948</v>
      </c>
      <c r="B84" s="15">
        <v>53.2</v>
      </c>
      <c r="C84" s="14">
        <f t="shared" si="3"/>
        <v>0.40000000000000568</v>
      </c>
      <c r="D84" s="16">
        <f t="shared" si="4"/>
        <v>4.5186640471512884E-2</v>
      </c>
      <c r="E84" s="15">
        <v>67.550003000000004</v>
      </c>
      <c r="F84" s="16">
        <f t="shared" si="5"/>
        <v>0.15371484464073193</v>
      </c>
    </row>
    <row r="85" spans="1:6" x14ac:dyDescent="0.45">
      <c r="A85" s="13">
        <v>42979</v>
      </c>
      <c r="B85" s="15">
        <v>53.3</v>
      </c>
      <c r="C85" s="14">
        <f t="shared" si="3"/>
        <v>9.9999999999994316E-2</v>
      </c>
      <c r="D85" s="16">
        <f t="shared" si="4"/>
        <v>4.5098039215686114E-2</v>
      </c>
      <c r="E85" s="15">
        <v>68.819999999999993</v>
      </c>
      <c r="F85" s="16">
        <f t="shared" si="5"/>
        <v>0.16446704448281024</v>
      </c>
    </row>
    <row r="86" spans="1:6" x14ac:dyDescent="0.45">
      <c r="A86" s="13">
        <v>43009</v>
      </c>
      <c r="B86" s="15">
        <v>53.5</v>
      </c>
      <c r="C86" s="14">
        <f t="shared" si="3"/>
        <v>0.20000000000000284</v>
      </c>
      <c r="D86" s="16">
        <f t="shared" si="4"/>
        <v>2.8846153846153744E-2</v>
      </c>
      <c r="E86" s="15">
        <v>70.300003000000004</v>
      </c>
      <c r="F86" s="16">
        <f t="shared" si="5"/>
        <v>0.2126962530154175</v>
      </c>
    </row>
    <row r="87" spans="1:6" x14ac:dyDescent="0.45">
      <c r="A87" s="13">
        <v>43040</v>
      </c>
      <c r="B87" s="15">
        <v>54.1</v>
      </c>
      <c r="C87" s="14">
        <f t="shared" si="3"/>
        <v>0.60000000000000142</v>
      </c>
      <c r="D87" s="16">
        <f t="shared" si="4"/>
        <v>3.8387715930902067E-2</v>
      </c>
      <c r="E87" s="15">
        <v>71.720000999999996</v>
      </c>
      <c r="F87" s="16">
        <f t="shared" si="5"/>
        <v>0.22451768823629847</v>
      </c>
    </row>
    <row r="88" spans="1:6" x14ac:dyDescent="0.45">
      <c r="A88" s="13">
        <v>43070</v>
      </c>
      <c r="B88" s="15">
        <v>54.5</v>
      </c>
      <c r="C88" s="14">
        <f t="shared" si="3"/>
        <v>0.39999999999999858</v>
      </c>
      <c r="D88" s="16">
        <f t="shared" si="4"/>
        <v>3.4155597722960174E-2</v>
      </c>
      <c r="E88" s="15">
        <v>72.089995999999999</v>
      </c>
      <c r="F88" s="16">
        <f t="shared" si="5"/>
        <v>0.21835386913482746</v>
      </c>
    </row>
    <row r="89" spans="1:6" x14ac:dyDescent="0.45">
      <c r="A89" s="13">
        <v>43101</v>
      </c>
      <c r="B89" s="15">
        <v>54.4</v>
      </c>
      <c r="C89" s="14">
        <f t="shared" si="3"/>
        <v>-0.10000000000000142</v>
      </c>
      <c r="D89" s="16">
        <f t="shared" si="4"/>
        <v>3.2258064516129004E-2</v>
      </c>
      <c r="E89" s="15">
        <v>76.199996999999996</v>
      </c>
      <c r="F89" s="16">
        <f t="shared" si="5"/>
        <v>0.25143698885592025</v>
      </c>
    </row>
    <row r="90" spans="1:6" x14ac:dyDescent="0.45">
      <c r="A90" s="13">
        <v>43132</v>
      </c>
      <c r="B90" s="15">
        <v>54.1</v>
      </c>
      <c r="C90" s="14">
        <f t="shared" si="3"/>
        <v>-0.29999999999999716</v>
      </c>
      <c r="D90" s="16">
        <f t="shared" si="4"/>
        <v>2.0754716981132182E-2</v>
      </c>
      <c r="E90" s="15">
        <v>72.790001000000004</v>
      </c>
      <c r="F90" s="16">
        <f t="shared" si="5"/>
        <v>0.16613270317631224</v>
      </c>
    </row>
    <row r="91" spans="1:6" x14ac:dyDescent="0.45">
      <c r="A91" s="13">
        <v>43160</v>
      </c>
      <c r="B91" s="15">
        <v>53.3</v>
      </c>
      <c r="C91" s="14">
        <f t="shared" si="3"/>
        <v>-0.80000000000000426</v>
      </c>
      <c r="D91" s="16">
        <f t="shared" si="4"/>
        <v>5.6603773584904538E-3</v>
      </c>
      <c r="E91" s="15">
        <v>71.699996999999996</v>
      </c>
      <c r="F91" s="16">
        <f t="shared" si="5"/>
        <v>0.1334176298899028</v>
      </c>
    </row>
    <row r="92" spans="1:6" x14ac:dyDescent="0.45">
      <c r="A92" s="13">
        <v>43191</v>
      </c>
      <c r="B92" s="15">
        <v>53.5</v>
      </c>
      <c r="C92" s="14">
        <f t="shared" si="3"/>
        <v>0.20000000000000284</v>
      </c>
      <c r="D92" s="16">
        <f t="shared" si="4"/>
        <v>1.5180265654648917E-2</v>
      </c>
      <c r="E92" s="15">
        <v>71.989998</v>
      </c>
      <c r="F92" s="16">
        <f t="shared" si="5"/>
        <v>0.11994398133080231</v>
      </c>
    </row>
    <row r="93" spans="1:6" x14ac:dyDescent="0.45">
      <c r="A93" s="13">
        <v>43221</v>
      </c>
      <c r="B93" s="15">
        <v>53.1</v>
      </c>
      <c r="C93" s="14">
        <f t="shared" si="3"/>
        <v>-0.39999999999999858</v>
      </c>
      <c r="D93" s="16">
        <f t="shared" si="4"/>
        <v>9.5057034220531467E-3</v>
      </c>
      <c r="E93" s="15">
        <v>72.330001999999993</v>
      </c>
      <c r="F93" s="16">
        <f t="shared" si="5"/>
        <v>0.10091332272054743</v>
      </c>
    </row>
    <row r="94" spans="1:6" x14ac:dyDescent="0.45">
      <c r="A94" s="13">
        <v>43252</v>
      </c>
      <c r="B94" s="15">
        <v>53</v>
      </c>
      <c r="C94" s="14">
        <f t="shared" si="3"/>
        <v>-0.10000000000000142</v>
      </c>
      <c r="D94" s="16">
        <f t="shared" si="4"/>
        <v>7.6045627376426506E-3</v>
      </c>
      <c r="E94" s="15">
        <v>71.120002999999997</v>
      </c>
      <c r="F94" s="16">
        <f t="shared" si="5"/>
        <v>8.596740222835253E-2</v>
      </c>
    </row>
    <row r="95" spans="1:6" x14ac:dyDescent="0.45">
      <c r="A95" s="13">
        <v>43282</v>
      </c>
      <c r="B95" s="15">
        <v>52.8</v>
      </c>
      <c r="C95" s="14">
        <f t="shared" si="3"/>
        <v>-0.20000000000000284</v>
      </c>
      <c r="D95" s="16">
        <f t="shared" si="4"/>
        <v>0</v>
      </c>
      <c r="E95" s="15">
        <v>73.300003000000004</v>
      </c>
      <c r="F95" s="16">
        <f t="shared" si="5"/>
        <v>8.947687410042926E-2</v>
      </c>
    </row>
    <row r="96" spans="1:6" x14ac:dyDescent="0.45">
      <c r="A96" s="13">
        <v>43313</v>
      </c>
      <c r="B96" s="15">
        <v>52.6</v>
      </c>
      <c r="C96" s="14">
        <f t="shared" si="3"/>
        <v>-0.19999999999999574</v>
      </c>
      <c r="D96" s="16">
        <f t="shared" si="4"/>
        <v>-1.1278195488721776E-2</v>
      </c>
      <c r="E96" s="15">
        <v>73.809997999999993</v>
      </c>
      <c r="F96" s="16">
        <f t="shared" si="5"/>
        <v>9.267201660968083E-2</v>
      </c>
    </row>
    <row r="97" spans="1:6" x14ac:dyDescent="0.45">
      <c r="A97" s="13">
        <v>43344</v>
      </c>
      <c r="B97" s="15">
        <v>52.2</v>
      </c>
      <c r="C97" s="14">
        <f t="shared" si="3"/>
        <v>-0.39999999999999858</v>
      </c>
      <c r="D97" s="16">
        <f t="shared" si="4"/>
        <v>-2.063789868667909E-2</v>
      </c>
      <c r="E97" s="15">
        <v>74.260002</v>
      </c>
      <c r="F97" s="16">
        <f t="shared" si="5"/>
        <v>7.9046817785527468E-2</v>
      </c>
    </row>
    <row r="98" spans="1:6" x14ac:dyDescent="0.45">
      <c r="A98" s="13">
        <v>43374</v>
      </c>
      <c r="B98" s="15">
        <v>52</v>
      </c>
      <c r="C98" s="14">
        <f t="shared" si="3"/>
        <v>-0.20000000000000284</v>
      </c>
      <c r="D98" s="16">
        <f t="shared" si="4"/>
        <v>-2.8037383177570097E-2</v>
      </c>
      <c r="E98" s="15">
        <v>68.739998</v>
      </c>
      <c r="F98" s="16">
        <f t="shared" si="5"/>
        <v>-2.2190681841080528E-2</v>
      </c>
    </row>
    <row r="99" spans="1:6" x14ac:dyDescent="0.45">
      <c r="A99" s="13">
        <v>43405</v>
      </c>
      <c r="B99" s="15">
        <v>52</v>
      </c>
      <c r="C99" s="14">
        <f t="shared" si="3"/>
        <v>0</v>
      </c>
      <c r="D99" s="16">
        <f t="shared" si="4"/>
        <v>-3.8817005545286554E-2</v>
      </c>
      <c r="E99" s="15">
        <v>69.830001999999993</v>
      </c>
      <c r="F99" s="16">
        <f t="shared" si="5"/>
        <v>-2.6352467563406812E-2</v>
      </c>
    </row>
    <row r="100" spans="1:6" x14ac:dyDescent="0.45">
      <c r="A100" s="13">
        <v>43435</v>
      </c>
      <c r="B100" s="15">
        <v>51.5</v>
      </c>
      <c r="C100" s="14">
        <f t="shared" si="3"/>
        <v>-0.5</v>
      </c>
      <c r="D100" s="16">
        <f t="shared" si="4"/>
        <v>-5.5045871559633031E-2</v>
      </c>
      <c r="E100" s="15">
        <v>64.160004000000001</v>
      </c>
      <c r="F100" s="16">
        <f t="shared" si="5"/>
        <v>-0.11000128228610251</v>
      </c>
    </row>
    <row r="101" spans="1:6" x14ac:dyDescent="0.45">
      <c r="A101" s="13">
        <v>43466</v>
      </c>
      <c r="B101" s="15">
        <v>50.7</v>
      </c>
      <c r="C101" s="14">
        <f t="shared" si="3"/>
        <v>-0.79999999999999716</v>
      </c>
      <c r="D101" s="16">
        <f t="shared" si="4"/>
        <v>-6.8014705882352811E-2</v>
      </c>
      <c r="E101" s="15">
        <v>69.319999999999993</v>
      </c>
      <c r="F101" s="16">
        <f t="shared" si="5"/>
        <v>-9.0288678095354791E-2</v>
      </c>
    </row>
    <row r="102" spans="1:6" x14ac:dyDescent="0.45">
      <c r="A102" s="13">
        <v>43497</v>
      </c>
      <c r="B102" s="15">
        <v>50.6</v>
      </c>
      <c r="C102" s="14">
        <f t="shared" si="3"/>
        <v>-0.10000000000000142</v>
      </c>
      <c r="D102" s="16">
        <f t="shared" si="4"/>
        <v>-6.4695009242144219E-2</v>
      </c>
      <c r="E102" s="15">
        <v>71.029999000000004</v>
      </c>
      <c r="F102" s="16">
        <f t="shared" si="5"/>
        <v>-2.4179172631141999E-2</v>
      </c>
    </row>
    <row r="103" spans="1:6" x14ac:dyDescent="0.45">
      <c r="A103" s="13">
        <v>43525</v>
      </c>
      <c r="B103" s="15">
        <v>50.5</v>
      </c>
      <c r="C103" s="14">
        <f t="shared" si="3"/>
        <v>-0.10000000000000142</v>
      </c>
      <c r="D103" s="16">
        <f t="shared" si="4"/>
        <v>-5.2532833020637826E-2</v>
      </c>
      <c r="E103" s="15">
        <v>72.150002000000001</v>
      </c>
      <c r="F103" s="16">
        <f t="shared" si="5"/>
        <v>6.2762206252253705E-3</v>
      </c>
    </row>
    <row r="104" spans="1:6" x14ac:dyDescent="0.45">
      <c r="A104" s="13">
        <v>43556</v>
      </c>
      <c r="B104" s="15">
        <v>50.4</v>
      </c>
      <c r="C104" s="14">
        <f t="shared" si="3"/>
        <v>-0.10000000000000142</v>
      </c>
      <c r="D104" s="16">
        <f t="shared" si="4"/>
        <v>-5.7943925233644888E-2</v>
      </c>
      <c r="E104" s="15">
        <v>74.620002999999997</v>
      </c>
      <c r="F104" s="16">
        <f t="shared" si="5"/>
        <v>3.6532922254005396E-2</v>
      </c>
    </row>
    <row r="105" spans="1:6" x14ac:dyDescent="0.45">
      <c r="A105" s="13">
        <v>43586</v>
      </c>
      <c r="B105" s="15">
        <v>49.8</v>
      </c>
      <c r="C105" s="14">
        <f t="shared" si="3"/>
        <v>-0.60000000000000142</v>
      </c>
      <c r="D105" s="16">
        <f t="shared" si="4"/>
        <v>-6.2146892655367325E-2</v>
      </c>
      <c r="E105" s="15">
        <v>70.089995999999999</v>
      </c>
      <c r="F105" s="16">
        <f t="shared" si="5"/>
        <v>-3.0969251182932256E-2</v>
      </c>
    </row>
    <row r="106" spans="1:6" x14ac:dyDescent="0.45">
      <c r="A106" s="13">
        <v>43617</v>
      </c>
      <c r="B106" s="15">
        <v>49.4</v>
      </c>
      <c r="C106" s="14">
        <f t="shared" si="3"/>
        <v>-0.39999999999999858</v>
      </c>
      <c r="D106" s="16">
        <f t="shared" si="4"/>
        <v>-6.7924528301886777E-2</v>
      </c>
      <c r="E106" s="15">
        <v>73.709998999999996</v>
      </c>
      <c r="F106" s="16">
        <f t="shared" si="5"/>
        <v>3.6417265055514791E-2</v>
      </c>
    </row>
    <row r="107" spans="1:6" x14ac:dyDescent="0.45">
      <c r="A107" s="13">
        <v>43647</v>
      </c>
      <c r="B107" s="15">
        <v>49.3</v>
      </c>
      <c r="C107" s="14">
        <f t="shared" si="3"/>
        <v>-0.10000000000000142</v>
      </c>
      <c r="D107" s="16">
        <f t="shared" si="4"/>
        <v>-6.6287878787878785E-2</v>
      </c>
      <c r="E107" s="15">
        <v>73.760002</v>
      </c>
      <c r="F107" s="16">
        <f t="shared" si="5"/>
        <v>6.2755659095947713E-3</v>
      </c>
    </row>
    <row r="108" spans="1:6" x14ac:dyDescent="0.45">
      <c r="A108" s="13">
        <v>43678</v>
      </c>
      <c r="B108" s="15">
        <v>49.5</v>
      </c>
      <c r="C108" s="14">
        <f t="shared" si="3"/>
        <v>0.20000000000000284</v>
      </c>
      <c r="D108" s="16">
        <f t="shared" si="4"/>
        <v>-5.8935361216730042E-2</v>
      </c>
      <c r="E108" s="15">
        <v>72.129997000000003</v>
      </c>
      <c r="F108" s="16">
        <f t="shared" si="5"/>
        <v>-2.2761157641543184E-2</v>
      </c>
    </row>
    <row r="109" spans="1:6" x14ac:dyDescent="0.45">
      <c r="A109" s="13">
        <v>43709</v>
      </c>
      <c r="B109" s="15">
        <v>49.98</v>
      </c>
      <c r="C109" s="14">
        <f t="shared" si="3"/>
        <v>0.47999999999999687</v>
      </c>
      <c r="D109" s="16">
        <f t="shared" ref="D109:D166" si="6">B109/B97-1</f>
        <v>-4.2528735632184067E-2</v>
      </c>
      <c r="E109" s="15">
        <v>73.75</v>
      </c>
      <c r="F109" s="16">
        <f t="shared" si="5"/>
        <v>-6.8677886650204689E-3</v>
      </c>
    </row>
    <row r="110" spans="1:6" x14ac:dyDescent="0.45">
      <c r="A110" s="13">
        <v>43739</v>
      </c>
      <c r="B110" s="15">
        <v>50.04</v>
      </c>
      <c r="C110" s="14">
        <f t="shared" si="3"/>
        <v>6.0000000000002274E-2</v>
      </c>
      <c r="D110" s="16">
        <f t="shared" si="6"/>
        <v>-3.7692307692307692E-2</v>
      </c>
      <c r="E110" s="15">
        <v>75.769997000000004</v>
      </c>
      <c r="F110" s="16">
        <f t="shared" si="5"/>
        <v>0.10226940943466434</v>
      </c>
    </row>
    <row r="111" spans="1:6" x14ac:dyDescent="0.45">
      <c r="A111" s="13">
        <v>43770</v>
      </c>
      <c r="B111" s="15">
        <v>50.57</v>
      </c>
      <c r="C111" s="14">
        <f t="shared" si="3"/>
        <v>0.53000000000000114</v>
      </c>
      <c r="D111" s="16">
        <f t="shared" si="6"/>
        <v>-2.7499999999999969E-2</v>
      </c>
      <c r="E111" s="15">
        <v>77.540001000000004</v>
      </c>
      <c r="F111" s="16">
        <f t="shared" si="5"/>
        <v>0.11041098065556421</v>
      </c>
    </row>
    <row r="112" spans="1:6" x14ac:dyDescent="0.45">
      <c r="A112" s="13">
        <v>43800</v>
      </c>
      <c r="B112" s="15">
        <v>50.31</v>
      </c>
      <c r="C112" s="14">
        <f t="shared" si="3"/>
        <v>-0.25999999999999801</v>
      </c>
      <c r="D112" s="16">
        <f t="shared" si="6"/>
        <v>-2.3106796116504791E-2</v>
      </c>
      <c r="E112" s="15">
        <v>79.25</v>
      </c>
      <c r="F112" s="16">
        <f t="shared" si="5"/>
        <v>0.23519318982586102</v>
      </c>
    </row>
    <row r="113" spans="1:6" x14ac:dyDescent="0.45">
      <c r="A113" s="13">
        <v>43831</v>
      </c>
      <c r="B113" s="15">
        <v>50.56</v>
      </c>
      <c r="C113" s="14">
        <f t="shared" si="3"/>
        <v>0.25</v>
      </c>
      <c r="D113" s="16">
        <f t="shared" si="6"/>
        <v>-2.7613412228797429E-3</v>
      </c>
      <c r="E113" s="15">
        <v>78.110000999999997</v>
      </c>
      <c r="F113" s="16">
        <f t="shared" si="5"/>
        <v>0.12680324581650315</v>
      </c>
    </row>
    <row r="114" spans="1:6" x14ac:dyDescent="0.45">
      <c r="A114" s="13">
        <v>43862</v>
      </c>
      <c r="B114" s="15">
        <v>50.21</v>
      </c>
      <c r="C114" s="14">
        <f t="shared" si="3"/>
        <v>-0.35000000000000142</v>
      </c>
      <c r="D114" s="16">
        <f t="shared" si="6"/>
        <v>-7.7075098814229914E-3</v>
      </c>
      <c r="E114" s="15">
        <v>72.260002</v>
      </c>
      <c r="F114" s="16">
        <f t="shared" si="5"/>
        <v>1.7316669256886685E-2</v>
      </c>
    </row>
    <row r="115" spans="1:6" x14ac:dyDescent="0.45">
      <c r="A115" s="13">
        <v>43891</v>
      </c>
      <c r="B115" s="15">
        <v>46.69</v>
      </c>
      <c r="C115" s="14">
        <f t="shared" si="3"/>
        <v>-3.5200000000000031</v>
      </c>
      <c r="D115" s="16">
        <f t="shared" si="6"/>
        <v>-7.5445544554455513E-2</v>
      </c>
      <c r="E115" s="15">
        <v>62.57</v>
      </c>
      <c r="F115" s="16">
        <f t="shared" si="5"/>
        <v>-0.13277895681832419</v>
      </c>
    </row>
    <row r="116" spans="1:6" x14ac:dyDescent="0.45">
      <c r="A116" s="13">
        <v>43922</v>
      </c>
      <c r="B116" s="15">
        <v>47.83</v>
      </c>
      <c r="C116" s="14">
        <f t="shared" si="3"/>
        <v>1.1400000000000006</v>
      </c>
      <c r="D116" s="16">
        <f t="shared" si="6"/>
        <v>-5.0992063492063533E-2</v>
      </c>
      <c r="E116" s="15">
        <v>68.720000999999996</v>
      </c>
      <c r="F116" s="16">
        <f t="shared" si="5"/>
        <v>-7.9067297812893456E-2</v>
      </c>
    </row>
    <row r="117" spans="1:6" x14ac:dyDescent="0.45">
      <c r="A117" s="13">
        <v>43952</v>
      </c>
      <c r="B117" s="15">
        <v>38.03</v>
      </c>
      <c r="C117" s="14">
        <f t="shared" si="3"/>
        <v>-9.7999999999999972</v>
      </c>
      <c r="D117" s="16">
        <f t="shared" si="6"/>
        <v>-0.2363453815261044</v>
      </c>
      <c r="E117" s="15">
        <v>72.220000999999996</v>
      </c>
      <c r="F117" s="16">
        <f t="shared" si="5"/>
        <v>3.0389572286464439E-2</v>
      </c>
    </row>
    <row r="118" spans="1:6" x14ac:dyDescent="0.45">
      <c r="A118" s="13">
        <v>43983</v>
      </c>
      <c r="B118" s="15">
        <v>41.4</v>
      </c>
      <c r="C118" s="14">
        <f t="shared" si="3"/>
        <v>3.3699999999999974</v>
      </c>
      <c r="D118" s="16">
        <f t="shared" si="6"/>
        <v>-0.16194331983805665</v>
      </c>
      <c r="E118" s="15">
        <v>73.720000999999996</v>
      </c>
      <c r="F118" s="16">
        <f t="shared" si="5"/>
        <v>1.3569393753476433E-4</v>
      </c>
    </row>
    <row r="119" spans="1:6" x14ac:dyDescent="0.45">
      <c r="A119" s="13">
        <v>44013</v>
      </c>
      <c r="B119" s="15">
        <v>48.57</v>
      </c>
      <c r="C119" s="14">
        <f t="shared" si="3"/>
        <v>7.1700000000000017</v>
      </c>
      <c r="D119" s="16">
        <f t="shared" si="6"/>
        <v>-1.4807302231237274E-2</v>
      </c>
      <c r="E119" s="15">
        <v>77.669998000000007</v>
      </c>
      <c r="F119" s="16">
        <f t="shared" si="5"/>
        <v>5.300970572099506E-2</v>
      </c>
    </row>
    <row r="120" spans="1:6" x14ac:dyDescent="0.45">
      <c r="A120" s="13">
        <v>44044</v>
      </c>
      <c r="B120" s="15">
        <v>50.87</v>
      </c>
      <c r="C120" s="14">
        <f t="shared" si="3"/>
        <v>2.2999999999999972</v>
      </c>
      <c r="D120" s="16">
        <f t="shared" si="6"/>
        <v>2.7676767676767522E-2</v>
      </c>
      <c r="E120" s="15">
        <v>82.349997999999999</v>
      </c>
      <c r="F120" s="16">
        <f t="shared" si="5"/>
        <v>0.14168863753037453</v>
      </c>
    </row>
    <row r="121" spans="1:6" x14ac:dyDescent="0.45">
      <c r="A121" s="13">
        <v>44075</v>
      </c>
      <c r="B121" s="15">
        <v>52.34</v>
      </c>
      <c r="C121" s="14">
        <f t="shared" si="3"/>
        <v>1.470000000000006</v>
      </c>
      <c r="D121" s="16">
        <f t="shared" si="6"/>
        <v>4.7218887555022127E-2</v>
      </c>
      <c r="E121" s="15">
        <v>79.919998000000007</v>
      </c>
      <c r="F121" s="16">
        <f t="shared" si="5"/>
        <v>8.3660989830508514E-2</v>
      </c>
    </row>
    <row r="122" spans="1:6" x14ac:dyDescent="0.45">
      <c r="A122" s="13">
        <v>44105</v>
      </c>
      <c r="B122" s="15">
        <v>52.75</v>
      </c>
      <c r="C122" s="14">
        <f t="shared" si="3"/>
        <v>0.40999999999999659</v>
      </c>
      <c r="D122" s="16">
        <f t="shared" si="6"/>
        <v>5.4156674660271742E-2</v>
      </c>
      <c r="E122" s="15">
        <v>78.139999000000003</v>
      </c>
      <c r="F122" s="16">
        <f t="shared" si="5"/>
        <v>3.1278897899388758E-2</v>
      </c>
    </row>
    <row r="123" spans="1:6" x14ac:dyDescent="0.45">
      <c r="A123" s="13">
        <v>44136</v>
      </c>
      <c r="B123" s="15">
        <v>53.52</v>
      </c>
      <c r="C123" s="14">
        <f t="shared" si="3"/>
        <v>0.77000000000000313</v>
      </c>
      <c r="D123" s="16">
        <f t="shared" si="6"/>
        <v>5.8334981214158699E-2</v>
      </c>
      <c r="E123" s="15">
        <v>87.330001999999993</v>
      </c>
      <c r="F123" s="16">
        <f t="shared" si="5"/>
        <v>0.12625742679575147</v>
      </c>
    </row>
    <row r="124" spans="1:6" x14ac:dyDescent="0.45">
      <c r="A124" s="13">
        <v>44166</v>
      </c>
      <c r="B124" s="15">
        <v>54.5</v>
      </c>
      <c r="C124" s="14">
        <f t="shared" si="3"/>
        <v>0.97999999999999687</v>
      </c>
      <c r="D124" s="16">
        <f t="shared" si="6"/>
        <v>8.3283641423176347E-2</v>
      </c>
      <c r="E124" s="15">
        <v>90.720000999999996</v>
      </c>
      <c r="F124" s="16">
        <f t="shared" si="5"/>
        <v>0.14473187381703467</v>
      </c>
    </row>
    <row r="125" spans="1:6" x14ac:dyDescent="0.45">
      <c r="A125" s="13">
        <v>44197</v>
      </c>
      <c r="B125" s="15">
        <v>54.64</v>
      </c>
      <c r="C125" s="14">
        <f t="shared" si="3"/>
        <v>0.14000000000000057</v>
      </c>
      <c r="D125" s="16">
        <f t="shared" si="6"/>
        <v>8.0696202531645556E-2</v>
      </c>
      <c r="E125" s="15">
        <v>90.440002000000007</v>
      </c>
      <c r="F125" s="16">
        <f t="shared" si="5"/>
        <v>0.15785431880867606</v>
      </c>
    </row>
    <row r="126" spans="1:6" x14ac:dyDescent="0.45">
      <c r="A126" s="13">
        <v>44228</v>
      </c>
      <c r="B126" s="15">
        <v>55.24</v>
      </c>
      <c r="C126" s="14">
        <f t="shared" si="3"/>
        <v>0.60000000000000142</v>
      </c>
      <c r="D126" s="16">
        <f t="shared" si="6"/>
        <v>0.10017924716192006</v>
      </c>
      <c r="E126" s="15">
        <v>92.510002</v>
      </c>
      <c r="F126" s="16">
        <f t="shared" si="5"/>
        <v>0.28023802158211963</v>
      </c>
    </row>
    <row r="127" spans="1:6" x14ac:dyDescent="0.45">
      <c r="A127" s="13">
        <v>44256</v>
      </c>
      <c r="B127" s="15">
        <v>56.19</v>
      </c>
      <c r="C127" s="14">
        <f t="shared" si="3"/>
        <v>0.94999999999999574</v>
      </c>
      <c r="D127" s="16">
        <f t="shared" si="6"/>
        <v>0.20346969372456636</v>
      </c>
      <c r="E127" s="15">
        <v>95.150002000000001</v>
      </c>
      <c r="F127" s="16">
        <f t="shared" si="5"/>
        <v>0.52069685152629064</v>
      </c>
    </row>
    <row r="128" spans="1:6" x14ac:dyDescent="0.45">
      <c r="A128" s="13">
        <v>44287</v>
      </c>
      <c r="B128" s="15">
        <v>57.08</v>
      </c>
      <c r="C128" s="14">
        <f t="shared" si="3"/>
        <v>0.89000000000000057</v>
      </c>
      <c r="D128" s="16">
        <f t="shared" si="6"/>
        <v>0.19339326782354171</v>
      </c>
      <c r="E128" s="15">
        <v>99.190002000000007</v>
      </c>
      <c r="F128" s="16">
        <f t="shared" si="5"/>
        <v>0.44339348889124741</v>
      </c>
    </row>
    <row r="129" spans="1:6" x14ac:dyDescent="0.45">
      <c r="A129" s="13">
        <v>44317</v>
      </c>
      <c r="B129" s="15">
        <v>57.59</v>
      </c>
      <c r="C129" s="14">
        <f t="shared" si="3"/>
        <v>0.51000000000000512</v>
      </c>
      <c r="D129" s="16">
        <f t="shared" si="6"/>
        <v>0.51433079148041028</v>
      </c>
      <c r="E129" s="15">
        <v>100.650002</v>
      </c>
      <c r="F129" s="16">
        <f t="shared" si="5"/>
        <v>0.39365827480395632</v>
      </c>
    </row>
    <row r="130" spans="1:6" x14ac:dyDescent="0.45">
      <c r="A130" s="13">
        <v>44348</v>
      </c>
      <c r="B130" s="15">
        <v>57.28</v>
      </c>
      <c r="C130" s="14">
        <f t="shared" si="3"/>
        <v>-0.31000000000000227</v>
      </c>
      <c r="D130" s="16">
        <f t="shared" si="6"/>
        <v>0.38357487922705324</v>
      </c>
      <c r="E130" s="15">
        <v>101.19000200000001</v>
      </c>
      <c r="F130" s="16">
        <f t="shared" si="5"/>
        <v>0.37262616152162042</v>
      </c>
    </row>
    <row r="131" spans="1:6" x14ac:dyDescent="0.45">
      <c r="A131" s="13">
        <v>44378</v>
      </c>
      <c r="B131" s="15">
        <v>57.31</v>
      </c>
      <c r="C131" s="14">
        <f t="shared" si="3"/>
        <v>3.0000000000001137E-2</v>
      </c>
      <c r="D131" s="16">
        <f t="shared" si="6"/>
        <v>0.17994646901379463</v>
      </c>
      <c r="E131" s="15">
        <v>102.110001</v>
      </c>
      <c r="F131" s="16">
        <f t="shared" si="5"/>
        <v>0.31466465339679783</v>
      </c>
    </row>
    <row r="132" spans="1:6" x14ac:dyDescent="0.45">
      <c r="A132" s="13">
        <v>44409</v>
      </c>
      <c r="B132" s="15">
        <v>55.72</v>
      </c>
      <c r="C132" s="14">
        <f t="shared" ref="C132:C166" si="7">B132-B131</f>
        <v>-1.5900000000000034</v>
      </c>
      <c r="D132" s="16">
        <f t="shared" si="6"/>
        <v>9.534106546097898E-2</v>
      </c>
      <c r="E132" s="15">
        <v>104.33000199999999</v>
      </c>
      <c r="F132" s="16">
        <f t="shared" si="5"/>
        <v>0.26690958753878768</v>
      </c>
    </row>
    <row r="133" spans="1:6" x14ac:dyDescent="0.45">
      <c r="A133" s="13">
        <v>44440</v>
      </c>
      <c r="B133" s="15">
        <v>55.45</v>
      </c>
      <c r="C133" s="14">
        <f t="shared" si="7"/>
        <v>-0.26999999999999602</v>
      </c>
      <c r="D133" s="16">
        <f t="shared" si="6"/>
        <v>5.9419182269774495E-2</v>
      </c>
      <c r="E133" s="15">
        <v>99.919998000000007</v>
      </c>
      <c r="F133" s="16">
        <f t="shared" si="5"/>
        <v>0.25025025651276911</v>
      </c>
    </row>
    <row r="134" spans="1:6" x14ac:dyDescent="0.45">
      <c r="A134" s="13">
        <v>44470</v>
      </c>
      <c r="B134" s="15">
        <v>55.05</v>
      </c>
      <c r="C134" s="14">
        <f t="shared" si="7"/>
        <v>-0.40000000000000568</v>
      </c>
      <c r="D134" s="16">
        <f t="shared" si="6"/>
        <v>4.3601895734597163E-2</v>
      </c>
      <c r="E134" s="15">
        <v>105.30999799999999</v>
      </c>
      <c r="F134" s="16">
        <f t="shared" si="5"/>
        <v>0.34770923147823418</v>
      </c>
    </row>
    <row r="135" spans="1:6" x14ac:dyDescent="0.45">
      <c r="A135" s="13">
        <v>44501</v>
      </c>
      <c r="B135" s="15">
        <v>55.16</v>
      </c>
      <c r="C135" s="14">
        <f t="shared" si="7"/>
        <v>0.10999999999999943</v>
      </c>
      <c r="D135" s="16">
        <f t="shared" si="6"/>
        <v>3.0642750373691907E-2</v>
      </c>
      <c r="E135" s="15">
        <v>102.879997</v>
      </c>
      <c r="F135" s="16">
        <f t="shared" si="5"/>
        <v>0.17806016997457541</v>
      </c>
    </row>
    <row r="136" spans="1:6" x14ac:dyDescent="0.45">
      <c r="A136" s="13">
        <v>44531</v>
      </c>
      <c r="B136" s="15">
        <v>54.7</v>
      </c>
      <c r="C136" s="14">
        <f t="shared" si="7"/>
        <v>-0.45999999999999375</v>
      </c>
      <c r="D136" s="16">
        <f t="shared" si="6"/>
        <v>3.6697247706423131E-3</v>
      </c>
      <c r="E136" s="15">
        <v>105.779999</v>
      </c>
      <c r="F136" s="16">
        <f t="shared" si="5"/>
        <v>0.16600526712957175</v>
      </c>
    </row>
    <row r="137" spans="1:6" x14ac:dyDescent="0.45">
      <c r="A137" s="13">
        <v>44562</v>
      </c>
      <c r="B137" s="15">
        <v>53.53</v>
      </c>
      <c r="C137" s="14">
        <f t="shared" si="7"/>
        <v>-1.1700000000000017</v>
      </c>
      <c r="D137" s="16">
        <f t="shared" si="6"/>
        <v>-2.0314787701317671E-2</v>
      </c>
      <c r="E137" s="15">
        <v>100.970001</v>
      </c>
      <c r="F137" s="16">
        <f t="shared" si="5"/>
        <v>0.11643076920763429</v>
      </c>
    </row>
    <row r="138" spans="1:6" x14ac:dyDescent="0.45">
      <c r="A138" s="13">
        <v>44593</v>
      </c>
      <c r="B138" s="15">
        <v>54.34</v>
      </c>
      <c r="C138" s="14">
        <f t="shared" si="7"/>
        <v>0.81000000000000227</v>
      </c>
      <c r="D138" s="16">
        <f t="shared" si="6"/>
        <v>-1.6292541636495295E-2</v>
      </c>
      <c r="E138" s="15">
        <v>97.879997000000003</v>
      </c>
      <c r="F138" s="16">
        <f t="shared" si="5"/>
        <v>5.8047723315366451E-2</v>
      </c>
    </row>
    <row r="139" spans="1:6" x14ac:dyDescent="0.45">
      <c r="A139" s="13">
        <v>44621</v>
      </c>
      <c r="B139" s="15">
        <v>53.86</v>
      </c>
      <c r="C139" s="14">
        <f t="shared" si="7"/>
        <v>-0.48000000000000398</v>
      </c>
      <c r="D139" s="16">
        <f t="shared" si="6"/>
        <v>-4.1466453105534762E-2</v>
      </c>
      <c r="E139" s="15">
        <v>99.779999000000004</v>
      </c>
      <c r="F139" s="16">
        <f t="shared" si="5"/>
        <v>4.8659977957751455E-2</v>
      </c>
    </row>
    <row r="140" spans="1:6" x14ac:dyDescent="0.45">
      <c r="A140" s="13">
        <v>44652</v>
      </c>
      <c r="B140" s="15">
        <v>53.43</v>
      </c>
      <c r="C140" s="14">
        <f t="shared" si="7"/>
        <v>-0.42999999999999972</v>
      </c>
      <c r="D140" s="16">
        <f t="shared" si="6"/>
        <v>-6.3945339873861196E-2</v>
      </c>
      <c r="E140" s="15">
        <v>91.730002999999996</v>
      </c>
      <c r="F140" s="16">
        <f t="shared" si="5"/>
        <v>-7.5209182877121084E-2</v>
      </c>
    </row>
    <row r="141" spans="1:6" x14ac:dyDescent="0.45">
      <c r="A141" s="13">
        <v>44682</v>
      </c>
      <c r="B141" s="15">
        <v>53.16</v>
      </c>
      <c r="C141" s="14">
        <f t="shared" si="7"/>
        <v>-0.27000000000000313</v>
      </c>
      <c r="D141" s="16">
        <f t="shared" si="6"/>
        <v>-7.6923076923076983E-2</v>
      </c>
      <c r="E141" s="15">
        <v>92.139999000000003</v>
      </c>
      <c r="F141" s="16">
        <f t="shared" si="5"/>
        <v>-8.45504503815111E-2</v>
      </c>
    </row>
    <row r="142" spans="1:6" x14ac:dyDescent="0.45">
      <c r="A142" s="13">
        <v>44713</v>
      </c>
      <c r="B142" s="15">
        <v>52.28</v>
      </c>
      <c r="C142" s="14">
        <f t="shared" si="7"/>
        <v>-0.87999999999999545</v>
      </c>
      <c r="D142" s="16">
        <f t="shared" si="6"/>
        <v>-8.7290502793296088E-2</v>
      </c>
      <c r="E142" s="15">
        <v>83.889999000000003</v>
      </c>
      <c r="F142" s="16">
        <f t="shared" si="5"/>
        <v>-0.17096553669403036</v>
      </c>
    </row>
    <row r="143" spans="1:6" x14ac:dyDescent="0.45">
      <c r="A143" s="13">
        <v>44743</v>
      </c>
      <c r="B143" s="15">
        <v>51.28</v>
      </c>
      <c r="C143" s="14">
        <f t="shared" si="7"/>
        <v>-1</v>
      </c>
      <c r="D143" s="16">
        <f t="shared" si="6"/>
        <v>-0.10521723957424534</v>
      </c>
      <c r="E143" s="15">
        <v>89.82</v>
      </c>
      <c r="F143" s="16">
        <f t="shared" ref="F143:F166" si="8">E143/E131-1</f>
        <v>-0.12036040426637551</v>
      </c>
    </row>
    <row r="144" spans="1:6" x14ac:dyDescent="0.45">
      <c r="A144" s="13">
        <v>44774</v>
      </c>
      <c r="B144" s="15">
        <v>49.36</v>
      </c>
      <c r="C144" s="14">
        <f t="shared" si="7"/>
        <v>-1.9200000000000017</v>
      </c>
      <c r="D144" s="16">
        <f t="shared" si="6"/>
        <v>-0.1141421392677674</v>
      </c>
      <c r="E144" s="15">
        <v>85.900002000000001</v>
      </c>
      <c r="F144" s="16">
        <f t="shared" si="8"/>
        <v>-0.17665100782802623</v>
      </c>
    </row>
    <row r="145" spans="1:6" x14ac:dyDescent="0.45">
      <c r="A145" s="13">
        <v>44805</v>
      </c>
      <c r="B145" s="15">
        <v>49.09</v>
      </c>
      <c r="C145" s="14">
        <f t="shared" si="7"/>
        <v>-0.26999999999999602</v>
      </c>
      <c r="D145" s="16">
        <f t="shared" si="6"/>
        <v>-0.11469792605951301</v>
      </c>
      <c r="E145" s="15">
        <v>77.830001999999993</v>
      </c>
      <c r="F145" s="16">
        <f t="shared" si="8"/>
        <v>-0.22107682588224242</v>
      </c>
    </row>
    <row r="146" spans="1:6" x14ac:dyDescent="0.45">
      <c r="A146" s="13">
        <v>44835</v>
      </c>
      <c r="B146" s="15">
        <v>48.42</v>
      </c>
      <c r="C146" s="14">
        <f t="shared" si="7"/>
        <v>-0.67000000000000171</v>
      </c>
      <c r="D146" s="16">
        <f t="shared" si="6"/>
        <v>-0.12043596730245221</v>
      </c>
      <c r="E146" s="15">
        <v>82.769997000000004</v>
      </c>
      <c r="F146" s="16">
        <f t="shared" si="8"/>
        <v>-0.21403476809485833</v>
      </c>
    </row>
    <row r="147" spans="1:6" x14ac:dyDescent="0.45">
      <c r="A147" s="13">
        <v>44866</v>
      </c>
      <c r="B147" s="15">
        <v>47.46</v>
      </c>
      <c r="C147" s="14">
        <f t="shared" si="7"/>
        <v>-0.96000000000000085</v>
      </c>
      <c r="D147" s="16">
        <f t="shared" si="6"/>
        <v>-0.13959390862944154</v>
      </c>
      <c r="E147" s="15">
        <v>89.669998000000007</v>
      </c>
      <c r="F147" s="16">
        <f t="shared" si="8"/>
        <v>-0.12840201579710386</v>
      </c>
    </row>
    <row r="148" spans="1:6" x14ac:dyDescent="0.45">
      <c r="A148" s="13">
        <v>44896</v>
      </c>
      <c r="B148" s="15">
        <v>47.2</v>
      </c>
      <c r="C148" s="14">
        <f t="shared" si="7"/>
        <v>-0.25999999999999801</v>
      </c>
      <c r="D148" s="16">
        <f t="shared" si="6"/>
        <v>-0.13711151736745886</v>
      </c>
      <c r="E148" s="15">
        <v>84.879997000000003</v>
      </c>
      <c r="F148" s="16">
        <f t="shared" si="8"/>
        <v>-0.19757990355057575</v>
      </c>
    </row>
    <row r="149" spans="1:6" x14ac:dyDescent="0.45">
      <c r="A149" s="13">
        <v>44927</v>
      </c>
      <c r="B149" s="15">
        <v>48.73</v>
      </c>
      <c r="C149" s="14">
        <f t="shared" si="7"/>
        <v>1.529999999999994</v>
      </c>
      <c r="D149" s="16">
        <f t="shared" si="6"/>
        <v>-8.966934429291995E-2</v>
      </c>
      <c r="E149" s="15">
        <v>91.25</v>
      </c>
      <c r="F149" s="16">
        <f t="shared" si="8"/>
        <v>-9.6266226638940022E-2</v>
      </c>
    </row>
    <row r="150" spans="1:6" x14ac:dyDescent="0.45">
      <c r="A150" s="13">
        <v>44958</v>
      </c>
      <c r="B150" s="15">
        <v>49.51</v>
      </c>
      <c r="C150" s="14">
        <f t="shared" si="7"/>
        <v>0.78000000000000114</v>
      </c>
      <c r="D150" s="16">
        <f t="shared" si="6"/>
        <v>-8.8884799411115267E-2</v>
      </c>
      <c r="E150" s="15">
        <v>88.220000999999996</v>
      </c>
      <c r="F150" s="16">
        <f t="shared" si="8"/>
        <v>-9.8692238415168831E-2</v>
      </c>
    </row>
    <row r="151" spans="1:6" x14ac:dyDescent="0.45">
      <c r="A151" s="13">
        <v>44986</v>
      </c>
      <c r="B151" s="15">
        <v>49.54</v>
      </c>
      <c r="C151" s="14">
        <f t="shared" si="7"/>
        <v>3.0000000000001137E-2</v>
      </c>
      <c r="D151" s="16">
        <f t="shared" si="6"/>
        <v>-8.0207946528035645E-2</v>
      </c>
      <c r="E151" s="15">
        <v>91.160004000000001</v>
      </c>
      <c r="F151" s="16">
        <f t="shared" si="8"/>
        <v>-8.6390008883443725E-2</v>
      </c>
    </row>
    <row r="152" spans="1:6" x14ac:dyDescent="0.45">
      <c r="A152" s="13">
        <v>45017</v>
      </c>
      <c r="B152" s="15">
        <v>49.54</v>
      </c>
      <c r="C152" s="14">
        <f t="shared" si="7"/>
        <v>0</v>
      </c>
      <c r="D152" s="16">
        <f t="shared" si="6"/>
        <v>-7.2805539958824661E-2</v>
      </c>
      <c r="E152" s="15">
        <v>92.589995999999999</v>
      </c>
      <c r="F152" s="16">
        <f t="shared" si="8"/>
        <v>9.3752640561888256E-3</v>
      </c>
    </row>
    <row r="153" spans="1:6" x14ac:dyDescent="0.45">
      <c r="A153" s="13">
        <v>45047</v>
      </c>
      <c r="B153" s="15">
        <v>49.38</v>
      </c>
      <c r="C153" s="14">
        <f t="shared" si="7"/>
        <v>-0.15999999999999659</v>
      </c>
      <c r="D153" s="16">
        <f t="shared" si="6"/>
        <v>-7.1106094808126352E-2</v>
      </c>
      <c r="E153" s="15">
        <v>91.620002999999997</v>
      </c>
      <c r="F153" s="16">
        <f t="shared" si="8"/>
        <v>-5.6435424966740921E-3</v>
      </c>
    </row>
    <row r="154" spans="1:6" x14ac:dyDescent="0.45">
      <c r="A154" s="13">
        <v>45078</v>
      </c>
      <c r="B154" s="15">
        <v>48.21</v>
      </c>
      <c r="C154" s="14">
        <f t="shared" si="7"/>
        <v>-1.1700000000000017</v>
      </c>
      <c r="D154" s="16">
        <f t="shared" si="6"/>
        <v>-7.7850038255547038E-2</v>
      </c>
      <c r="E154" s="15">
        <v>95.940002000000007</v>
      </c>
      <c r="F154" s="16">
        <f t="shared" si="8"/>
        <v>0.14364051905638964</v>
      </c>
    </row>
    <row r="155" spans="1:6" x14ac:dyDescent="0.45">
      <c r="A155" s="13">
        <v>45108</v>
      </c>
      <c r="B155" s="15">
        <v>48.76</v>
      </c>
      <c r="C155" s="14">
        <f t="shared" si="7"/>
        <v>0.54999999999999716</v>
      </c>
      <c r="D155" s="16">
        <f t="shared" si="6"/>
        <v>-4.9141965678627164E-2</v>
      </c>
      <c r="E155" s="15">
        <v>99.389999000000003</v>
      </c>
      <c r="F155" s="16">
        <f t="shared" si="8"/>
        <v>0.10654641505232698</v>
      </c>
    </row>
    <row r="156" spans="1:6" x14ac:dyDescent="0.45">
      <c r="A156" s="13">
        <v>45139</v>
      </c>
      <c r="B156" s="15">
        <v>48.79</v>
      </c>
      <c r="C156" s="14">
        <f t="shared" si="7"/>
        <v>3.0000000000001137E-2</v>
      </c>
      <c r="D156" s="16">
        <f t="shared" si="6"/>
        <v>-1.1547811993517065E-2</v>
      </c>
      <c r="E156" s="15">
        <v>96.5</v>
      </c>
      <c r="F156" s="16">
        <f t="shared" si="8"/>
        <v>0.12339927535740913</v>
      </c>
    </row>
    <row r="157" spans="1:6" x14ac:dyDescent="0.45">
      <c r="A157" s="13">
        <v>45170</v>
      </c>
      <c r="B157" s="15">
        <v>49.26</v>
      </c>
      <c r="C157" s="14">
        <f t="shared" si="7"/>
        <v>0.46999999999999886</v>
      </c>
      <c r="D157" s="16">
        <f t="shared" si="6"/>
        <v>3.4630270930942064E-3</v>
      </c>
      <c r="E157" s="15">
        <v>92.370002999999997</v>
      </c>
      <c r="F157" s="16">
        <f t="shared" si="8"/>
        <v>0.18681743063555367</v>
      </c>
    </row>
    <row r="158" spans="1:6" x14ac:dyDescent="0.45">
      <c r="A158" s="13">
        <v>45200</v>
      </c>
      <c r="B158" s="15">
        <v>48.93</v>
      </c>
      <c r="C158" s="14">
        <f t="shared" si="7"/>
        <v>-0.32999999999999829</v>
      </c>
      <c r="D158" s="16">
        <f t="shared" si="6"/>
        <v>1.0532837670384154E-2</v>
      </c>
      <c r="E158" s="15">
        <v>90.019997000000004</v>
      </c>
      <c r="F158" s="16">
        <f t="shared" si="8"/>
        <v>8.7592125924566666E-2</v>
      </c>
    </row>
    <row r="159" spans="1:6" x14ac:dyDescent="0.45">
      <c r="A159" s="13">
        <v>45231</v>
      </c>
      <c r="B159" s="15">
        <v>49.19</v>
      </c>
      <c r="C159" s="14">
        <f t="shared" si="7"/>
        <v>0.25999999999999801</v>
      </c>
      <c r="D159" s="16">
        <f t="shared" si="6"/>
        <v>3.6451748841129339E-2</v>
      </c>
      <c r="E159" s="15">
        <v>98.019997000000004</v>
      </c>
      <c r="F159" s="16">
        <f t="shared" si="8"/>
        <v>9.311920582400357E-2</v>
      </c>
    </row>
    <row r="160" spans="1:6" x14ac:dyDescent="0.45">
      <c r="A160" s="13">
        <v>45261</v>
      </c>
      <c r="B160" s="15">
        <v>48.58</v>
      </c>
      <c r="C160" s="14">
        <f t="shared" si="7"/>
        <v>-0.60999999999999943</v>
      </c>
      <c r="D160" s="16">
        <f t="shared" si="6"/>
        <v>2.923728813559312E-2</v>
      </c>
      <c r="E160" s="15">
        <v>101.769997</v>
      </c>
      <c r="F160" s="16">
        <f t="shared" si="8"/>
        <v>0.19898681193402967</v>
      </c>
    </row>
    <row r="161" spans="1:6" x14ac:dyDescent="0.45">
      <c r="A161" s="13">
        <v>45292</v>
      </c>
      <c r="B161" s="15">
        <v>50.1</v>
      </c>
      <c r="C161" s="14">
        <f t="shared" si="7"/>
        <v>1.5200000000000031</v>
      </c>
      <c r="D161" s="16">
        <f t="shared" si="6"/>
        <v>2.8114098091524875E-2</v>
      </c>
      <c r="E161" s="15">
        <v>102.050003</v>
      </c>
      <c r="F161" s="16">
        <f t="shared" si="8"/>
        <v>0.11835619726027402</v>
      </c>
    </row>
    <row r="162" spans="1:6" x14ac:dyDescent="0.45">
      <c r="A162" s="13">
        <v>45323</v>
      </c>
      <c r="B162" s="15">
        <v>50.76</v>
      </c>
      <c r="C162" s="14">
        <f t="shared" si="7"/>
        <v>0.65999999999999659</v>
      </c>
      <c r="D162" s="16">
        <f t="shared" si="6"/>
        <v>2.5247424762674164E-2</v>
      </c>
      <c r="E162" s="15">
        <v>106.650002</v>
      </c>
      <c r="F162" s="16">
        <f t="shared" si="8"/>
        <v>0.20890955328826166</v>
      </c>
    </row>
    <row r="163" spans="1:6" x14ac:dyDescent="0.45">
      <c r="A163" s="13">
        <v>45352</v>
      </c>
      <c r="B163" s="15">
        <v>50.96</v>
      </c>
      <c r="C163" s="14">
        <f t="shared" si="7"/>
        <v>0.20000000000000284</v>
      </c>
      <c r="D163" s="16">
        <f t="shared" si="6"/>
        <v>2.866370609608393E-2</v>
      </c>
      <c r="E163" s="15">
        <v>110.129997</v>
      </c>
      <c r="F163" s="16">
        <f t="shared" si="8"/>
        <v>0.20809557007040058</v>
      </c>
    </row>
    <row r="164" spans="1:6" x14ac:dyDescent="0.45">
      <c r="A164" s="13">
        <v>45383</v>
      </c>
      <c r="B164" s="15">
        <v>50.35</v>
      </c>
      <c r="C164" s="14">
        <f t="shared" si="7"/>
        <v>-0.60999999999999943</v>
      </c>
      <c r="D164" s="16">
        <f t="shared" si="6"/>
        <v>1.6350423899878841E-2</v>
      </c>
      <c r="E164" s="15">
        <v>106.220001</v>
      </c>
      <c r="F164" s="16">
        <f t="shared" si="8"/>
        <v>0.14720818218849474</v>
      </c>
    </row>
    <row r="165" spans="1:6" x14ac:dyDescent="0.45">
      <c r="A165" s="13">
        <v>45413</v>
      </c>
      <c r="B165" s="15">
        <v>50.34</v>
      </c>
      <c r="C165" s="14">
        <f t="shared" si="7"/>
        <v>-9.9999999999980105E-3</v>
      </c>
      <c r="D165" s="16">
        <f t="shared" si="6"/>
        <v>1.9441069258809174E-2</v>
      </c>
      <c r="E165" s="15">
        <v>111.08000199999999</v>
      </c>
      <c r="F165" s="16">
        <f t="shared" si="8"/>
        <v>0.21239902164159497</v>
      </c>
    </row>
    <row r="166" spans="1:6" x14ac:dyDescent="0.45">
      <c r="A166" s="13">
        <v>45444</v>
      </c>
      <c r="B166" s="15">
        <v>50.23</v>
      </c>
      <c r="C166" s="14">
        <f t="shared" si="7"/>
        <v>-0.11000000000000654</v>
      </c>
      <c r="D166" s="16">
        <f t="shared" si="6"/>
        <v>4.1900020742584365E-2</v>
      </c>
      <c r="E166" s="15">
        <v>112.400002</v>
      </c>
      <c r="F166" s="16">
        <f t="shared" si="8"/>
        <v>0.17156555823294628</v>
      </c>
    </row>
  </sheetData>
  <conditionalFormatting sqref="B2:B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F5BE-D66A-47CD-BDB0-7541E82C2F1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3169-B4E8-46EB-9A09-987C1CDFE0BF}">
  <dimension ref="A1:F264"/>
  <sheetViews>
    <sheetView topLeftCell="A144" workbookViewId="0">
      <selection activeCell="F111" sqref="F14:F111"/>
    </sheetView>
  </sheetViews>
  <sheetFormatPr baseColWidth="10" defaultRowHeight="14.25" x14ac:dyDescent="0.45"/>
  <cols>
    <col min="1" max="1" width="10.6640625" style="9"/>
    <col min="2" max="3" width="10.6640625" style="12"/>
    <col min="4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11" t="s">
        <v>2</v>
      </c>
      <c r="D1" s="3" t="s">
        <v>4</v>
      </c>
      <c r="E1" s="11" t="s">
        <v>27</v>
      </c>
      <c r="F1" s="3" t="s">
        <v>4</v>
      </c>
    </row>
    <row r="2" spans="1:6" x14ac:dyDescent="0.45">
      <c r="A2" s="4">
        <v>37469</v>
      </c>
      <c r="B2" s="41">
        <v>56.907262129678003</v>
      </c>
      <c r="C2" s="43"/>
      <c r="D2" s="14"/>
      <c r="E2" s="15"/>
      <c r="F2" s="14"/>
    </row>
    <row r="3" spans="1:6" x14ac:dyDescent="0.45">
      <c r="A3" s="6">
        <v>37500</v>
      </c>
      <c r="B3" s="42">
        <v>58.558944963243398</v>
      </c>
      <c r="C3" s="43">
        <f>B3-B2</f>
        <v>1.6516828335653955</v>
      </c>
      <c r="D3" s="14"/>
      <c r="E3" s="15"/>
      <c r="F3" s="14"/>
    </row>
    <row r="4" spans="1:6" x14ac:dyDescent="0.45">
      <c r="A4" s="6">
        <v>37530</v>
      </c>
      <c r="B4" s="42">
        <v>57.946692398866297</v>
      </c>
      <c r="C4" s="43">
        <f t="shared" ref="C4:C67" si="0">B4-B3</f>
        <v>-0.61225256437710129</v>
      </c>
      <c r="D4" s="14"/>
      <c r="E4" s="15"/>
      <c r="F4" s="14"/>
    </row>
    <row r="5" spans="1:6" x14ac:dyDescent="0.45">
      <c r="A5" s="6">
        <v>37561</v>
      </c>
      <c r="B5" s="42">
        <v>57.045752075729702</v>
      </c>
      <c r="C5" s="43">
        <f t="shared" si="0"/>
        <v>-0.90094032313659511</v>
      </c>
      <c r="D5" s="14"/>
      <c r="E5" s="15"/>
      <c r="F5" s="14"/>
    </row>
    <row r="6" spans="1:6" x14ac:dyDescent="0.45">
      <c r="A6" s="6">
        <v>37591</v>
      </c>
      <c r="B6" s="42">
        <v>57.162855142389098</v>
      </c>
      <c r="C6" s="43">
        <f t="shared" si="0"/>
        <v>0.1171030666593964</v>
      </c>
      <c r="D6" s="14"/>
      <c r="E6" s="15"/>
      <c r="F6" s="14"/>
    </row>
    <row r="7" spans="1:6" x14ac:dyDescent="0.45">
      <c r="A7" s="6">
        <v>37622</v>
      </c>
      <c r="B7" s="42">
        <v>56.037312647284203</v>
      </c>
      <c r="C7" s="43">
        <f t="shared" si="0"/>
        <v>-1.1255424951048951</v>
      </c>
      <c r="D7" s="14"/>
      <c r="E7" s="15"/>
      <c r="F7" s="14"/>
    </row>
    <row r="8" spans="1:6" x14ac:dyDescent="0.45">
      <c r="A8" s="6">
        <v>37653</v>
      </c>
      <c r="B8" s="42">
        <v>54.453721410704397</v>
      </c>
      <c r="C8" s="43">
        <f t="shared" si="0"/>
        <v>-1.5835912365798066</v>
      </c>
      <c r="D8" s="14"/>
      <c r="E8" s="15"/>
      <c r="F8" s="14"/>
    </row>
    <row r="9" spans="1:6" x14ac:dyDescent="0.45">
      <c r="A9" s="6">
        <v>37681</v>
      </c>
      <c r="B9" s="42">
        <v>52.803630209600101</v>
      </c>
      <c r="C9" s="43">
        <f t="shared" si="0"/>
        <v>-1.6500912011042956</v>
      </c>
      <c r="D9" s="14"/>
      <c r="E9" s="15"/>
      <c r="F9" s="14"/>
    </row>
    <row r="10" spans="1:6" x14ac:dyDescent="0.45">
      <c r="A10" s="6">
        <v>37712</v>
      </c>
      <c r="B10" s="42">
        <v>53.3207423548318</v>
      </c>
      <c r="C10" s="43">
        <f t="shared" si="0"/>
        <v>0.51711214523169957</v>
      </c>
      <c r="D10" s="14"/>
      <c r="E10" s="15"/>
      <c r="F10" s="14"/>
    </row>
    <row r="11" spans="1:6" x14ac:dyDescent="0.45">
      <c r="A11" s="6">
        <v>37742</v>
      </c>
      <c r="B11" s="42">
        <v>51.856412409729302</v>
      </c>
      <c r="C11" s="43">
        <f t="shared" si="0"/>
        <v>-1.4643299451024987</v>
      </c>
      <c r="D11" s="14"/>
      <c r="E11" s="15"/>
      <c r="F11" s="14"/>
    </row>
    <row r="12" spans="1:6" x14ac:dyDescent="0.45">
      <c r="A12" s="6">
        <v>37773</v>
      </c>
      <c r="B12" s="42">
        <v>53.437648762611197</v>
      </c>
      <c r="C12" s="43">
        <f t="shared" si="0"/>
        <v>1.5812363528818949</v>
      </c>
      <c r="D12" s="14"/>
      <c r="E12" s="15"/>
      <c r="F12" s="14"/>
    </row>
    <row r="13" spans="1:6" x14ac:dyDescent="0.45">
      <c r="A13" s="6">
        <v>37803</v>
      </c>
      <c r="B13" s="42">
        <v>53.0699070792162</v>
      </c>
      <c r="C13" s="43">
        <f t="shared" si="0"/>
        <v>-0.36774168339499624</v>
      </c>
      <c r="D13" s="14"/>
      <c r="E13" s="15"/>
      <c r="F13" s="14"/>
    </row>
    <row r="14" spans="1:6" x14ac:dyDescent="0.45">
      <c r="A14" s="6">
        <v>37834</v>
      </c>
      <c r="B14" s="42">
        <v>50.568235899885103</v>
      </c>
      <c r="C14" s="43">
        <f t="shared" si="0"/>
        <v>-2.5016711793310975</v>
      </c>
      <c r="D14" s="16">
        <f>B14/B2-1</f>
        <v>-0.11139221942091992</v>
      </c>
      <c r="E14" s="15"/>
      <c r="F14" s="16"/>
    </row>
    <row r="15" spans="1:6" x14ac:dyDescent="0.45">
      <c r="A15" s="6">
        <v>37865</v>
      </c>
      <c r="B15" s="42">
        <v>57.843029176009402</v>
      </c>
      <c r="C15" s="43">
        <f t="shared" si="0"/>
        <v>7.2747932761242993</v>
      </c>
      <c r="D15" s="16">
        <f t="shared" ref="D15:D78" si="1">B15/B3-1</f>
        <v>-1.2225558156544025E-2</v>
      </c>
      <c r="E15" s="15"/>
      <c r="F15" s="16"/>
    </row>
    <row r="16" spans="1:6" x14ac:dyDescent="0.45">
      <c r="A16" s="6">
        <v>37895</v>
      </c>
      <c r="B16" s="42">
        <v>60.866406299467698</v>
      </c>
      <c r="C16" s="43">
        <f t="shared" si="0"/>
        <v>3.023377123458296</v>
      </c>
      <c r="D16" s="16">
        <f t="shared" si="1"/>
        <v>5.0386204625866071E-2</v>
      </c>
      <c r="E16" s="15"/>
      <c r="F16" s="16"/>
    </row>
    <row r="17" spans="1:6" x14ac:dyDescent="0.45">
      <c r="A17" s="6">
        <v>37926</v>
      </c>
      <c r="B17" s="42">
        <v>56.386882357350899</v>
      </c>
      <c r="C17" s="43">
        <f t="shared" si="0"/>
        <v>-4.4795239421167992</v>
      </c>
      <c r="D17" s="16">
        <f t="shared" si="1"/>
        <v>-1.1549847173618399E-2</v>
      </c>
      <c r="E17" s="15"/>
      <c r="F17" s="16"/>
    </row>
    <row r="18" spans="1:6" x14ac:dyDescent="0.45">
      <c r="A18" s="6">
        <v>37956</v>
      </c>
      <c r="B18" s="42">
        <v>54.845751644085702</v>
      </c>
      <c r="C18" s="43">
        <f t="shared" si="0"/>
        <v>-1.541130713265197</v>
      </c>
      <c r="D18" s="16">
        <f t="shared" si="1"/>
        <v>-4.0535125345499856E-2</v>
      </c>
      <c r="E18" s="15"/>
      <c r="F18" s="16"/>
    </row>
    <row r="19" spans="1:6" x14ac:dyDescent="0.45">
      <c r="A19" s="6">
        <v>37987</v>
      </c>
      <c r="B19" s="42">
        <v>55.793919717969402</v>
      </c>
      <c r="C19" s="43">
        <f t="shared" si="0"/>
        <v>0.94816807388369995</v>
      </c>
      <c r="D19" s="16">
        <f t="shared" si="1"/>
        <v>-4.3434083080819974E-3</v>
      </c>
      <c r="E19" s="15"/>
      <c r="F19" s="16"/>
    </row>
    <row r="20" spans="1:6" x14ac:dyDescent="0.45">
      <c r="A20" s="6">
        <v>38018</v>
      </c>
      <c r="B20" s="42">
        <v>56.800472168487701</v>
      </c>
      <c r="C20" s="43">
        <f t="shared" si="0"/>
        <v>1.0065524505182992</v>
      </c>
      <c r="D20" s="16">
        <f t="shared" si="1"/>
        <v>4.3096242037959032E-2</v>
      </c>
      <c r="E20" s="15"/>
      <c r="F20" s="16"/>
    </row>
    <row r="21" spans="1:6" x14ac:dyDescent="0.45">
      <c r="A21" s="6">
        <v>38047</v>
      </c>
      <c r="B21" s="42">
        <v>59.0129037737941</v>
      </c>
      <c r="C21" s="43">
        <f t="shared" si="0"/>
        <v>2.2124316053063993</v>
      </c>
      <c r="D21" s="16">
        <f t="shared" si="1"/>
        <v>0.11759179320714774</v>
      </c>
      <c r="E21" s="15"/>
      <c r="F21" s="16"/>
    </row>
    <row r="22" spans="1:6" x14ac:dyDescent="0.45">
      <c r="A22" s="6">
        <v>38078</v>
      </c>
      <c r="B22" s="42">
        <v>58.741686967726302</v>
      </c>
      <c r="C22" s="43">
        <f t="shared" si="0"/>
        <v>-0.27121680606779819</v>
      </c>
      <c r="D22" s="16">
        <f t="shared" si="1"/>
        <v>0.10166671305549202</v>
      </c>
      <c r="E22" s="15"/>
      <c r="F22" s="16"/>
    </row>
    <row r="23" spans="1:6" x14ac:dyDescent="0.45">
      <c r="A23" s="6">
        <v>38108</v>
      </c>
      <c r="B23" s="42">
        <v>56.1940744843941</v>
      </c>
      <c r="C23" s="43">
        <f t="shared" si="0"/>
        <v>-2.5476124833322018</v>
      </c>
      <c r="D23" s="16">
        <f t="shared" si="1"/>
        <v>8.3647554335073204E-2</v>
      </c>
      <c r="E23" s="15"/>
      <c r="F23" s="16"/>
    </row>
    <row r="24" spans="1:6" x14ac:dyDescent="0.45">
      <c r="A24" s="6">
        <v>38139</v>
      </c>
      <c r="B24" s="42">
        <v>62.772774028058897</v>
      </c>
      <c r="C24" s="43">
        <f t="shared" si="0"/>
        <v>6.578699543664797</v>
      </c>
      <c r="D24" s="16">
        <f t="shared" si="1"/>
        <v>0.17469191631012082</v>
      </c>
      <c r="E24" s="15"/>
      <c r="F24" s="16"/>
    </row>
    <row r="25" spans="1:6" x14ac:dyDescent="0.45">
      <c r="A25" s="6">
        <v>38169</v>
      </c>
      <c r="B25" s="42">
        <v>58.771020874084499</v>
      </c>
      <c r="C25" s="43">
        <f t="shared" si="0"/>
        <v>-4.0017531539743985</v>
      </c>
      <c r="D25" s="16">
        <f t="shared" si="1"/>
        <v>0.10742648910913632</v>
      </c>
      <c r="E25" s="15"/>
      <c r="F25" s="16"/>
    </row>
    <row r="26" spans="1:6" x14ac:dyDescent="0.45">
      <c r="A26" s="6">
        <v>38200</v>
      </c>
      <c r="B26" s="42">
        <v>57.427085291237098</v>
      </c>
      <c r="C26" s="43">
        <f t="shared" si="0"/>
        <v>-1.3439355828474007</v>
      </c>
      <c r="D26" s="16">
        <f t="shared" si="1"/>
        <v>0.13563552829746972</v>
      </c>
      <c r="E26" s="15"/>
      <c r="F26" s="16"/>
    </row>
    <row r="27" spans="1:6" x14ac:dyDescent="0.45">
      <c r="A27" s="6">
        <v>38231</v>
      </c>
      <c r="B27" s="42">
        <v>55.049322078869203</v>
      </c>
      <c r="C27" s="43">
        <f t="shared" si="0"/>
        <v>-2.3777632123678956</v>
      </c>
      <c r="D27" s="16">
        <f t="shared" si="1"/>
        <v>-4.8298077347216473E-2</v>
      </c>
      <c r="E27" s="15"/>
      <c r="F27" s="16"/>
    </row>
    <row r="28" spans="1:6" x14ac:dyDescent="0.45">
      <c r="A28" s="6">
        <v>38261</v>
      </c>
      <c r="B28" s="42">
        <v>52.917155117700901</v>
      </c>
      <c r="C28" s="43">
        <f t="shared" si="0"/>
        <v>-2.1321669611683021</v>
      </c>
      <c r="D28" s="16">
        <f t="shared" si="1"/>
        <v>-0.130601618611354</v>
      </c>
      <c r="E28" s="15"/>
      <c r="F28" s="16"/>
    </row>
    <row r="29" spans="1:6" x14ac:dyDescent="0.45">
      <c r="A29" s="6">
        <v>38292</v>
      </c>
      <c r="B29" s="42">
        <v>57.866935416672398</v>
      </c>
      <c r="C29" s="43">
        <f t="shared" si="0"/>
        <v>4.949780298971497</v>
      </c>
      <c r="D29" s="16">
        <f t="shared" si="1"/>
        <v>2.6248180382481223E-2</v>
      </c>
      <c r="E29" s="15"/>
      <c r="F29" s="16"/>
    </row>
    <row r="30" spans="1:6" x14ac:dyDescent="0.45">
      <c r="A30" s="6">
        <v>38322</v>
      </c>
      <c r="B30" s="42">
        <v>58.981422607151899</v>
      </c>
      <c r="C30" s="43">
        <f t="shared" si="0"/>
        <v>1.1144871904795011</v>
      </c>
      <c r="D30" s="16">
        <f t="shared" si="1"/>
        <v>7.5405493389972822E-2</v>
      </c>
      <c r="E30" s="15"/>
      <c r="F30" s="16"/>
    </row>
    <row r="31" spans="1:6" x14ac:dyDescent="0.45">
      <c r="A31" s="6">
        <v>38353</v>
      </c>
      <c r="B31" s="42">
        <v>57.034440617633997</v>
      </c>
      <c r="C31" s="43">
        <f t="shared" si="0"/>
        <v>-1.9469819895179015</v>
      </c>
      <c r="D31" s="16">
        <f t="shared" si="1"/>
        <v>2.223398008125721E-2</v>
      </c>
      <c r="E31" s="15"/>
      <c r="F31" s="16"/>
    </row>
    <row r="32" spans="1:6" x14ac:dyDescent="0.45">
      <c r="A32" s="6">
        <v>38384</v>
      </c>
      <c r="B32" s="42">
        <v>56.255983584510801</v>
      </c>
      <c r="C32" s="43">
        <f t="shared" si="0"/>
        <v>-0.77845703312319614</v>
      </c>
      <c r="D32" s="16">
        <f t="shared" si="1"/>
        <v>-9.5859869326750946E-3</v>
      </c>
      <c r="E32" s="15"/>
      <c r="F32" s="16"/>
    </row>
    <row r="33" spans="1:6" x14ac:dyDescent="0.45">
      <c r="A33" s="6">
        <v>38412</v>
      </c>
      <c r="B33" s="42">
        <v>51.639603525794001</v>
      </c>
      <c r="C33" s="43">
        <f t="shared" si="0"/>
        <v>-4.6163800587167998</v>
      </c>
      <c r="D33" s="16">
        <f t="shared" si="1"/>
        <v>-0.1249438644175711</v>
      </c>
      <c r="E33" s="15"/>
      <c r="F33" s="16"/>
    </row>
    <row r="34" spans="1:6" x14ac:dyDescent="0.45">
      <c r="A34" s="6">
        <v>38443</v>
      </c>
      <c r="B34" s="42">
        <v>51.5818588801095</v>
      </c>
      <c r="C34" s="43">
        <f t="shared" si="0"/>
        <v>-5.7744645684500995E-2</v>
      </c>
      <c r="D34" s="16">
        <f t="shared" si="1"/>
        <v>-0.12188666102746648</v>
      </c>
      <c r="E34" s="15"/>
      <c r="F34" s="16"/>
    </row>
    <row r="35" spans="1:6" x14ac:dyDescent="0.45">
      <c r="A35" s="6">
        <v>38473</v>
      </c>
      <c r="B35" s="42">
        <v>51.297542414814103</v>
      </c>
      <c r="C35" s="43">
        <f t="shared" si="0"/>
        <v>-0.28431646529539734</v>
      </c>
      <c r="D35" s="16">
        <f t="shared" si="1"/>
        <v>-8.7136092452947733E-2</v>
      </c>
      <c r="E35" s="15"/>
      <c r="F35" s="16"/>
    </row>
    <row r="36" spans="1:6" x14ac:dyDescent="0.45">
      <c r="A36" s="6">
        <v>38504</v>
      </c>
      <c r="B36" s="42">
        <v>52.9270116328412</v>
      </c>
      <c r="C36" s="43">
        <f t="shared" si="0"/>
        <v>1.6294692180270971</v>
      </c>
      <c r="D36" s="16">
        <f t="shared" si="1"/>
        <v>-0.15684765485776886</v>
      </c>
      <c r="E36" s="15"/>
      <c r="F36" s="16"/>
    </row>
    <row r="37" spans="1:6" x14ac:dyDescent="0.45">
      <c r="A37" s="6">
        <v>38534</v>
      </c>
      <c r="B37" s="42">
        <v>49.237862406275802</v>
      </c>
      <c r="C37" s="43">
        <f t="shared" si="0"/>
        <v>-3.689149226565398</v>
      </c>
      <c r="D37" s="16">
        <f t="shared" si="1"/>
        <v>-0.16220848857182968</v>
      </c>
      <c r="E37" s="15"/>
      <c r="F37" s="16"/>
    </row>
    <row r="38" spans="1:6" x14ac:dyDescent="0.45">
      <c r="A38" s="6">
        <v>38565</v>
      </c>
      <c r="B38" s="42">
        <v>51.811669856587201</v>
      </c>
      <c r="C38" s="43">
        <f t="shared" si="0"/>
        <v>2.5738074503113992</v>
      </c>
      <c r="D38" s="16">
        <f t="shared" si="1"/>
        <v>-9.7783396217512086E-2</v>
      </c>
      <c r="E38" s="15"/>
      <c r="F38" s="16"/>
    </row>
    <row r="39" spans="1:6" x14ac:dyDescent="0.45">
      <c r="A39" s="6">
        <v>38596</v>
      </c>
      <c r="B39" s="42">
        <v>50.571930732839697</v>
      </c>
      <c r="C39" s="43">
        <f t="shared" si="0"/>
        <v>-1.2397391237475048</v>
      </c>
      <c r="D39" s="16">
        <f t="shared" si="1"/>
        <v>-8.1334177732738322E-2</v>
      </c>
      <c r="E39" s="15"/>
      <c r="F39" s="16"/>
    </row>
    <row r="40" spans="1:6" x14ac:dyDescent="0.45">
      <c r="A40" s="6">
        <v>38626</v>
      </c>
      <c r="B40" s="42">
        <v>45.895480732884501</v>
      </c>
      <c r="C40" s="43">
        <f t="shared" si="0"/>
        <v>-4.6764499999551958</v>
      </c>
      <c r="D40" s="16">
        <f t="shared" si="1"/>
        <v>-0.13269183441926258</v>
      </c>
      <c r="E40" s="15"/>
      <c r="F40" s="16"/>
    </row>
    <row r="41" spans="1:6" x14ac:dyDescent="0.45">
      <c r="A41" s="6">
        <v>38657</v>
      </c>
      <c r="B41" s="42">
        <v>44.270599524960801</v>
      </c>
      <c r="C41" s="43">
        <f t="shared" si="0"/>
        <v>-1.6248812079236998</v>
      </c>
      <c r="D41" s="16">
        <f t="shared" si="1"/>
        <v>-0.23495863041321996</v>
      </c>
      <c r="E41" s="15"/>
      <c r="F41" s="16"/>
    </row>
    <row r="42" spans="1:6" x14ac:dyDescent="0.45">
      <c r="A42" s="6">
        <v>38687</v>
      </c>
      <c r="B42" s="42">
        <v>48.479025467498097</v>
      </c>
      <c r="C42" s="43">
        <f t="shared" si="0"/>
        <v>4.2084259425372963</v>
      </c>
      <c r="D42" s="16">
        <f t="shared" si="1"/>
        <v>-0.1780627980034567</v>
      </c>
      <c r="E42" s="15"/>
      <c r="F42" s="16"/>
    </row>
    <row r="43" spans="1:6" x14ac:dyDescent="0.45">
      <c r="A43" s="6">
        <v>38718</v>
      </c>
      <c r="B43" s="42">
        <v>48.585345068779702</v>
      </c>
      <c r="C43" s="43">
        <f t="shared" si="0"/>
        <v>0.106319601281605</v>
      </c>
      <c r="D43" s="16">
        <f t="shared" si="1"/>
        <v>-0.14814023697537571</v>
      </c>
      <c r="E43" s="15"/>
      <c r="F43" s="16"/>
    </row>
    <row r="44" spans="1:6" x14ac:dyDescent="0.45">
      <c r="A44" s="6">
        <v>38749</v>
      </c>
      <c r="B44" s="42">
        <v>52.190552419279399</v>
      </c>
      <c r="C44" s="43">
        <f t="shared" si="0"/>
        <v>3.6052073504996969</v>
      </c>
      <c r="D44" s="16">
        <f t="shared" si="1"/>
        <v>-7.2266644473900077E-2</v>
      </c>
      <c r="E44" s="15"/>
      <c r="F44" s="16"/>
    </row>
    <row r="45" spans="1:6" x14ac:dyDescent="0.45">
      <c r="A45" s="6">
        <v>38777</v>
      </c>
      <c r="B45" s="42">
        <v>53.543058814971403</v>
      </c>
      <c r="C45" s="43">
        <f t="shared" si="0"/>
        <v>1.3525063956920036</v>
      </c>
      <c r="D45" s="16">
        <f t="shared" si="1"/>
        <v>3.6860377679441836E-2</v>
      </c>
      <c r="E45" s="15"/>
      <c r="F45" s="16"/>
    </row>
    <row r="46" spans="1:6" x14ac:dyDescent="0.45">
      <c r="A46" s="6">
        <v>38808</v>
      </c>
      <c r="B46" s="42">
        <v>52.014251258866402</v>
      </c>
      <c r="C46" s="43">
        <f t="shared" si="0"/>
        <v>-1.5288075561050007</v>
      </c>
      <c r="D46" s="16">
        <f t="shared" si="1"/>
        <v>8.3826443665377948E-3</v>
      </c>
      <c r="E46" s="15"/>
      <c r="F46" s="16"/>
    </row>
    <row r="47" spans="1:6" x14ac:dyDescent="0.45">
      <c r="A47" s="6">
        <v>38838</v>
      </c>
      <c r="B47" s="42">
        <v>57.202432453847202</v>
      </c>
      <c r="C47" s="43">
        <f t="shared" si="0"/>
        <v>5.1881811949807997</v>
      </c>
      <c r="D47" s="16">
        <f t="shared" si="1"/>
        <v>0.11511058349118564</v>
      </c>
      <c r="E47" s="15"/>
      <c r="F47" s="16"/>
    </row>
    <row r="48" spans="1:6" x14ac:dyDescent="0.45">
      <c r="A48" s="6">
        <v>38869</v>
      </c>
      <c r="B48" s="42">
        <v>53.844737402000803</v>
      </c>
      <c r="C48" s="43">
        <f t="shared" si="0"/>
        <v>-3.3576950518463988</v>
      </c>
      <c r="D48" s="16">
        <f t="shared" si="1"/>
        <v>1.733945939600634E-2</v>
      </c>
      <c r="E48" s="15"/>
      <c r="F48" s="16"/>
    </row>
    <row r="49" spans="1:6" x14ac:dyDescent="0.45">
      <c r="A49" s="6">
        <v>38899</v>
      </c>
      <c r="B49" s="42">
        <v>53.378118046287</v>
      </c>
      <c r="C49" s="43">
        <f t="shared" si="0"/>
        <v>-0.46661935571380297</v>
      </c>
      <c r="D49" s="16">
        <f t="shared" si="1"/>
        <v>8.4086827446909762E-2</v>
      </c>
      <c r="E49" s="15"/>
      <c r="F49" s="16"/>
    </row>
    <row r="50" spans="1:6" x14ac:dyDescent="0.45">
      <c r="A50" s="6">
        <v>38930</v>
      </c>
      <c r="B50" s="42">
        <v>52.497099283063399</v>
      </c>
      <c r="C50" s="43">
        <f t="shared" si="0"/>
        <v>-0.88101876322360084</v>
      </c>
      <c r="D50" s="16">
        <f t="shared" si="1"/>
        <v>1.3229247935328869E-2</v>
      </c>
      <c r="E50" s="15"/>
      <c r="F50" s="16"/>
    </row>
    <row r="51" spans="1:6" x14ac:dyDescent="0.45">
      <c r="A51" s="6">
        <v>38961</v>
      </c>
      <c r="B51" s="42">
        <v>51.262659151328798</v>
      </c>
      <c r="C51" s="43">
        <f t="shared" si="0"/>
        <v>-1.2344401317346012</v>
      </c>
      <c r="D51" s="16">
        <f t="shared" si="1"/>
        <v>1.3658335928245835E-2</v>
      </c>
      <c r="E51" s="15"/>
      <c r="F51" s="16"/>
    </row>
    <row r="52" spans="1:6" x14ac:dyDescent="0.45">
      <c r="A52" s="6">
        <v>38991</v>
      </c>
      <c r="B52" s="42">
        <v>56.532079990323197</v>
      </c>
      <c r="C52" s="43">
        <f t="shared" si="0"/>
        <v>5.2694208389943995</v>
      </c>
      <c r="D52" s="16">
        <f t="shared" si="1"/>
        <v>0.23175700717342052</v>
      </c>
      <c r="E52" s="15"/>
      <c r="F52" s="16"/>
    </row>
    <row r="53" spans="1:6" x14ac:dyDescent="0.45">
      <c r="A53" s="6">
        <v>39022</v>
      </c>
      <c r="B53" s="42">
        <v>54.819585258175898</v>
      </c>
      <c r="C53" s="43">
        <f t="shared" si="0"/>
        <v>-1.7124947321472987</v>
      </c>
      <c r="D53" s="16">
        <f t="shared" si="1"/>
        <v>0.23828423031107437</v>
      </c>
      <c r="E53" s="15"/>
      <c r="F53" s="16"/>
    </row>
    <row r="54" spans="1:6" x14ac:dyDescent="0.45">
      <c r="A54" s="6">
        <v>39052</v>
      </c>
      <c r="B54" s="42">
        <v>54.238666923849898</v>
      </c>
      <c r="C54" s="43">
        <f t="shared" si="0"/>
        <v>-0.58091833432600026</v>
      </c>
      <c r="D54" s="16">
        <f t="shared" si="1"/>
        <v>0.11880687371104948</v>
      </c>
      <c r="E54" s="15"/>
      <c r="F54" s="16"/>
    </row>
    <row r="55" spans="1:6" x14ac:dyDescent="0.45">
      <c r="A55" s="6">
        <v>39083</v>
      </c>
      <c r="B55" s="42">
        <v>56.036031351097698</v>
      </c>
      <c r="C55" s="43">
        <f t="shared" si="0"/>
        <v>1.7973644272477998</v>
      </c>
      <c r="D55" s="16">
        <f t="shared" si="1"/>
        <v>0.15335254430673384</v>
      </c>
      <c r="E55" s="15"/>
      <c r="F55" s="16"/>
    </row>
    <row r="56" spans="1:6" x14ac:dyDescent="0.45">
      <c r="A56" s="6">
        <v>39114</v>
      </c>
      <c r="B56" s="42">
        <v>54.742775705584201</v>
      </c>
      <c r="C56" s="43">
        <f t="shared" si="0"/>
        <v>-1.2932556455134971</v>
      </c>
      <c r="D56" s="16">
        <f t="shared" si="1"/>
        <v>4.8902017089246241E-2</v>
      </c>
      <c r="E56" s="15"/>
      <c r="F56" s="16"/>
    </row>
    <row r="57" spans="1:6" x14ac:dyDescent="0.45">
      <c r="A57" s="6">
        <v>39142</v>
      </c>
      <c r="B57" s="42">
        <v>57.570250699095702</v>
      </c>
      <c r="C57" s="43">
        <f t="shared" si="0"/>
        <v>2.8274749935115011</v>
      </c>
      <c r="D57" s="16">
        <f t="shared" si="1"/>
        <v>7.5214079532532008E-2</v>
      </c>
      <c r="E57" s="15"/>
      <c r="F57" s="16"/>
    </row>
    <row r="58" spans="1:6" x14ac:dyDescent="0.45">
      <c r="A58" s="6">
        <v>39173</v>
      </c>
      <c r="B58" s="42">
        <v>53.260616311208402</v>
      </c>
      <c r="C58" s="43">
        <f t="shared" si="0"/>
        <v>-4.3096343878873</v>
      </c>
      <c r="D58" s="16">
        <f t="shared" si="1"/>
        <v>2.3961991611472833E-2</v>
      </c>
      <c r="E58" s="15"/>
      <c r="F58" s="16"/>
    </row>
    <row r="59" spans="1:6" x14ac:dyDescent="0.45">
      <c r="A59" s="6">
        <v>39203</v>
      </c>
      <c r="B59" s="42">
        <v>55.407160874264001</v>
      </c>
      <c r="C59" s="43">
        <f t="shared" si="0"/>
        <v>2.146544563055599</v>
      </c>
      <c r="D59" s="16">
        <f t="shared" si="1"/>
        <v>-3.1384532135616539E-2</v>
      </c>
      <c r="E59" s="15"/>
      <c r="F59" s="16"/>
    </row>
    <row r="60" spans="1:6" x14ac:dyDescent="0.45">
      <c r="A60" s="6">
        <v>39234</v>
      </c>
      <c r="B60" s="42">
        <v>51.416409801705001</v>
      </c>
      <c r="C60" s="43">
        <f t="shared" si="0"/>
        <v>-3.9907510725590001</v>
      </c>
      <c r="D60" s="16">
        <f t="shared" si="1"/>
        <v>-4.5098698915849278E-2</v>
      </c>
      <c r="E60" s="15"/>
      <c r="F60" s="16"/>
    </row>
    <row r="61" spans="1:6" x14ac:dyDescent="0.45">
      <c r="A61" s="6">
        <v>39264</v>
      </c>
      <c r="B61" s="42">
        <v>54.021529677242</v>
      </c>
      <c r="C61" s="43">
        <f t="shared" si="0"/>
        <v>2.6051198755369995</v>
      </c>
      <c r="D61" s="16">
        <f t="shared" si="1"/>
        <v>1.205384630452988E-2</v>
      </c>
      <c r="E61" s="15"/>
      <c r="F61" s="16"/>
    </row>
    <row r="62" spans="1:6" x14ac:dyDescent="0.45">
      <c r="A62" s="6">
        <v>39295</v>
      </c>
      <c r="B62" s="42">
        <v>56.598811050608198</v>
      </c>
      <c r="C62" s="43">
        <f t="shared" si="0"/>
        <v>2.5772813733661977</v>
      </c>
      <c r="D62" s="16">
        <f t="shared" si="1"/>
        <v>7.8132160129999573E-2</v>
      </c>
      <c r="E62" s="15"/>
      <c r="F62" s="16"/>
    </row>
    <row r="63" spans="1:6" x14ac:dyDescent="0.45">
      <c r="A63" s="6">
        <v>39326</v>
      </c>
      <c r="B63" s="42">
        <v>54.2282350566784</v>
      </c>
      <c r="C63" s="43">
        <f t="shared" si="0"/>
        <v>-2.3705759939297977</v>
      </c>
      <c r="D63" s="16">
        <f t="shared" si="1"/>
        <v>5.785060616139992E-2</v>
      </c>
      <c r="E63" s="15"/>
      <c r="F63" s="16"/>
    </row>
    <row r="64" spans="1:6" x14ac:dyDescent="0.45">
      <c r="A64" s="6">
        <v>39356</v>
      </c>
      <c r="B64" s="42">
        <v>57.433784173576299</v>
      </c>
      <c r="C64" s="43">
        <f t="shared" si="0"/>
        <v>3.2055491168978989</v>
      </c>
      <c r="D64" s="16">
        <f t="shared" si="1"/>
        <v>1.5950309689780617E-2</v>
      </c>
      <c r="E64" s="15"/>
      <c r="F64" s="16"/>
    </row>
    <row r="65" spans="1:6" x14ac:dyDescent="0.45">
      <c r="A65" s="6">
        <v>39387</v>
      </c>
      <c r="B65" s="42">
        <v>57.155724465306697</v>
      </c>
      <c r="C65" s="43">
        <f t="shared" si="0"/>
        <v>-0.27805970826960191</v>
      </c>
      <c r="D65" s="16">
        <f t="shared" si="1"/>
        <v>4.2615047088164326E-2</v>
      </c>
      <c r="E65" s="15"/>
      <c r="F65" s="16"/>
    </row>
    <row r="66" spans="1:6" x14ac:dyDescent="0.45">
      <c r="A66" s="6">
        <v>39417</v>
      </c>
      <c r="B66" s="42">
        <v>53.153499590717303</v>
      </c>
      <c r="C66" s="43">
        <f t="shared" si="0"/>
        <v>-4.0022248745893947</v>
      </c>
      <c r="D66" s="16">
        <f t="shared" si="1"/>
        <v>-2.0007264091799093E-2</v>
      </c>
      <c r="E66" s="15"/>
      <c r="F66" s="16"/>
    </row>
    <row r="67" spans="1:6" x14ac:dyDescent="0.45">
      <c r="A67" s="6">
        <v>39448</v>
      </c>
      <c r="B67" s="42">
        <v>53.080817306480398</v>
      </c>
      <c r="C67" s="43">
        <f t="shared" si="0"/>
        <v>-7.2682284236904593E-2</v>
      </c>
      <c r="D67" s="16">
        <f t="shared" si="1"/>
        <v>-5.2737747006050384E-2</v>
      </c>
      <c r="E67" s="15"/>
      <c r="F67" s="16"/>
    </row>
    <row r="68" spans="1:6" x14ac:dyDescent="0.45">
      <c r="A68" s="6">
        <v>39479</v>
      </c>
      <c r="B68" s="42">
        <v>52.568361901912901</v>
      </c>
      <c r="C68" s="43">
        <f t="shared" ref="C68:C131" si="2">B68-B67</f>
        <v>-0.51245540456749694</v>
      </c>
      <c r="D68" s="16">
        <f t="shared" si="1"/>
        <v>-3.9720561766280582E-2</v>
      </c>
      <c r="E68" s="15"/>
      <c r="F68" s="16"/>
    </row>
    <row r="69" spans="1:6" x14ac:dyDescent="0.45">
      <c r="A69" s="6">
        <v>39508</v>
      </c>
      <c r="B69" s="42">
        <v>48.114001410038803</v>
      </c>
      <c r="C69" s="43">
        <f t="shared" si="2"/>
        <v>-4.4543604918740982</v>
      </c>
      <c r="D69" s="16">
        <f t="shared" si="1"/>
        <v>-0.16425582960342111</v>
      </c>
      <c r="E69" s="15"/>
      <c r="F69" s="16"/>
    </row>
    <row r="70" spans="1:6" x14ac:dyDescent="0.45">
      <c r="A70" s="6">
        <v>39539</v>
      </c>
      <c r="B70" s="42">
        <v>50.379620041373897</v>
      </c>
      <c r="C70" s="43">
        <f t="shared" si="2"/>
        <v>2.2656186313350943</v>
      </c>
      <c r="D70" s="16">
        <f t="shared" si="1"/>
        <v>-5.4092432070265262E-2</v>
      </c>
      <c r="E70" s="15"/>
      <c r="F70" s="16"/>
    </row>
    <row r="71" spans="1:6" x14ac:dyDescent="0.45">
      <c r="A71" s="6">
        <v>39569</v>
      </c>
      <c r="B71" s="42">
        <v>48.254867105237302</v>
      </c>
      <c r="C71" s="43">
        <f t="shared" si="2"/>
        <v>-2.1247529361365949</v>
      </c>
      <c r="D71" s="16">
        <f t="shared" si="1"/>
        <v>-0.12908609024846929</v>
      </c>
      <c r="E71" s="15"/>
      <c r="F71" s="16"/>
    </row>
    <row r="72" spans="1:6" x14ac:dyDescent="0.45">
      <c r="A72" s="6">
        <v>39600</v>
      </c>
      <c r="B72" s="42">
        <v>44.324455950641003</v>
      </c>
      <c r="C72" s="43">
        <f t="shared" si="2"/>
        <v>-3.9304111545962996</v>
      </c>
      <c r="D72" s="16">
        <f t="shared" si="1"/>
        <v>-0.13793172021179945</v>
      </c>
      <c r="E72" s="15"/>
      <c r="F72" s="16"/>
    </row>
    <row r="73" spans="1:6" x14ac:dyDescent="0.45">
      <c r="A73" s="6">
        <v>39630</v>
      </c>
      <c r="B73" s="42">
        <v>48.173562781692198</v>
      </c>
      <c r="C73" s="43">
        <f t="shared" si="2"/>
        <v>3.8491068310511949</v>
      </c>
      <c r="D73" s="16">
        <f t="shared" si="1"/>
        <v>-0.10825252321600609</v>
      </c>
      <c r="E73" s="15"/>
      <c r="F73" s="16"/>
    </row>
    <row r="74" spans="1:6" x14ac:dyDescent="0.45">
      <c r="A74" s="6">
        <v>39661</v>
      </c>
      <c r="B74" s="42">
        <v>46.094212934239899</v>
      </c>
      <c r="C74" s="43">
        <f t="shared" si="2"/>
        <v>-2.0793498474522991</v>
      </c>
      <c r="D74" s="16">
        <f t="shared" si="1"/>
        <v>-0.18559750498955785</v>
      </c>
      <c r="E74" s="15"/>
      <c r="F74" s="16"/>
    </row>
    <row r="75" spans="1:6" x14ac:dyDescent="0.45">
      <c r="A75" s="6">
        <v>39692</v>
      </c>
      <c r="B75" s="42">
        <v>46.816302534574902</v>
      </c>
      <c r="C75" s="43">
        <f t="shared" si="2"/>
        <v>0.72208960033500347</v>
      </c>
      <c r="D75" s="16">
        <f t="shared" si="1"/>
        <v>-0.13668032002805686</v>
      </c>
      <c r="E75" s="15"/>
      <c r="F75" s="16"/>
    </row>
    <row r="76" spans="1:6" x14ac:dyDescent="0.45">
      <c r="A76" s="6">
        <v>39722</v>
      </c>
      <c r="B76" s="42">
        <v>44.045668643393597</v>
      </c>
      <c r="C76" s="43">
        <f t="shared" si="2"/>
        <v>-2.7706338911813049</v>
      </c>
      <c r="D76" s="16">
        <f t="shared" si="1"/>
        <v>-0.23310523105566505</v>
      </c>
      <c r="E76" s="15"/>
      <c r="F76" s="16"/>
    </row>
    <row r="77" spans="1:6" x14ac:dyDescent="0.45">
      <c r="A77" s="6">
        <v>39753</v>
      </c>
      <c r="B77" s="42">
        <v>36.083796175526899</v>
      </c>
      <c r="C77" s="43">
        <f t="shared" si="2"/>
        <v>-7.9618724678666979</v>
      </c>
      <c r="D77" s="16">
        <f t="shared" si="1"/>
        <v>-0.36867572735554033</v>
      </c>
      <c r="E77" s="15"/>
      <c r="F77" s="16"/>
    </row>
    <row r="78" spans="1:6" x14ac:dyDescent="0.45">
      <c r="A78" s="6">
        <v>39783</v>
      </c>
      <c r="B78" s="42">
        <v>42.435398240949702</v>
      </c>
      <c r="C78" s="43">
        <f t="shared" si="2"/>
        <v>6.3516020654228029</v>
      </c>
      <c r="D78" s="16">
        <f t="shared" si="1"/>
        <v>-0.20164432130145959</v>
      </c>
      <c r="E78" s="15"/>
      <c r="F78" s="16"/>
    </row>
    <row r="79" spans="1:6" x14ac:dyDescent="0.45">
      <c r="A79" s="6">
        <v>39814</v>
      </c>
      <c r="B79" s="42">
        <v>42.236706316594997</v>
      </c>
      <c r="C79" s="43">
        <f t="shared" si="2"/>
        <v>-0.19869192435470495</v>
      </c>
      <c r="D79" s="16">
        <f t="shared" ref="D79:D140" si="3">B79/B67-1</f>
        <v>-0.20429434850773276</v>
      </c>
      <c r="E79" s="15"/>
      <c r="F79" s="16"/>
    </row>
    <row r="80" spans="1:6" x14ac:dyDescent="0.45">
      <c r="A80" s="6">
        <v>39845</v>
      </c>
      <c r="B80" s="42">
        <v>38.936383749853697</v>
      </c>
      <c r="C80" s="43">
        <f t="shared" si="2"/>
        <v>-3.3003225667413005</v>
      </c>
      <c r="D80" s="16">
        <f t="shared" si="3"/>
        <v>-0.25931905919942988</v>
      </c>
      <c r="E80" s="15"/>
      <c r="F80" s="16"/>
    </row>
    <row r="81" spans="1:6" x14ac:dyDescent="0.45">
      <c r="A81" s="6">
        <v>39873</v>
      </c>
      <c r="B81" s="42">
        <v>41.563078337337402</v>
      </c>
      <c r="C81" s="43">
        <f t="shared" si="2"/>
        <v>2.6266945874837049</v>
      </c>
      <c r="D81" s="16">
        <f t="shared" si="3"/>
        <v>-0.13615419380468685</v>
      </c>
      <c r="E81" s="15"/>
      <c r="F81" s="16"/>
    </row>
    <row r="82" spans="1:6" x14ac:dyDescent="0.45">
      <c r="A82" s="6">
        <v>39904</v>
      </c>
      <c r="B82" s="42">
        <v>43.348295431938503</v>
      </c>
      <c r="C82" s="43">
        <f t="shared" si="2"/>
        <v>1.7852170946011015</v>
      </c>
      <c r="D82" s="16">
        <f t="shared" si="3"/>
        <v>-0.13956684476105552</v>
      </c>
      <c r="E82" s="15"/>
      <c r="F82" s="16"/>
    </row>
    <row r="83" spans="1:6" x14ac:dyDescent="0.45">
      <c r="A83" s="6">
        <v>39934</v>
      </c>
      <c r="B83" s="42">
        <v>41.874722452342098</v>
      </c>
      <c r="C83" s="43">
        <f t="shared" si="2"/>
        <v>-1.4735729795964048</v>
      </c>
      <c r="D83" s="16">
        <f t="shared" si="3"/>
        <v>-0.13221764011868431</v>
      </c>
      <c r="E83" s="15"/>
      <c r="F83" s="16"/>
    </row>
    <row r="84" spans="1:6" x14ac:dyDescent="0.45">
      <c r="A84" s="6">
        <v>39965</v>
      </c>
      <c r="B84" s="42">
        <v>45.561029356135201</v>
      </c>
      <c r="C84" s="43">
        <f t="shared" si="2"/>
        <v>3.6863069037931027</v>
      </c>
      <c r="D84" s="16">
        <f t="shared" si="3"/>
        <v>2.7898219593969209E-2</v>
      </c>
      <c r="E84" s="15"/>
      <c r="F84" s="16"/>
    </row>
    <row r="85" spans="1:6" x14ac:dyDescent="0.45">
      <c r="A85" s="6">
        <v>39995</v>
      </c>
      <c r="B85" s="42">
        <v>49.734183405407201</v>
      </c>
      <c r="C85" s="43">
        <f t="shared" si="2"/>
        <v>4.1731540492720001</v>
      </c>
      <c r="D85" s="16">
        <f t="shared" si="3"/>
        <v>3.2395790005967706E-2</v>
      </c>
      <c r="E85" s="15"/>
      <c r="F85" s="16"/>
    </row>
    <row r="86" spans="1:6" x14ac:dyDescent="0.45">
      <c r="A86" s="6">
        <v>40026</v>
      </c>
      <c r="B86" s="42">
        <v>49.642350273864402</v>
      </c>
      <c r="C86" s="43">
        <f t="shared" si="2"/>
        <v>-9.1833131542799151E-2</v>
      </c>
      <c r="D86" s="16">
        <f t="shared" si="3"/>
        <v>7.6975765801369445E-2</v>
      </c>
      <c r="E86" s="15"/>
      <c r="F86" s="16"/>
    </row>
    <row r="87" spans="1:6" x14ac:dyDescent="0.45">
      <c r="A87" s="6">
        <v>40057</v>
      </c>
      <c r="B87" s="42">
        <v>52.680029270514602</v>
      </c>
      <c r="C87" s="43">
        <f t="shared" si="2"/>
        <v>3.0376789966502002</v>
      </c>
      <c r="D87" s="16">
        <f t="shared" si="3"/>
        <v>0.12524967625559924</v>
      </c>
      <c r="E87" s="15"/>
      <c r="F87" s="16"/>
    </row>
    <row r="88" spans="1:6" x14ac:dyDescent="0.45">
      <c r="A88" s="6">
        <v>40087</v>
      </c>
      <c r="B88" s="42">
        <v>51.7262292777555</v>
      </c>
      <c r="C88" s="43">
        <f t="shared" si="2"/>
        <v>-0.95379999275910166</v>
      </c>
      <c r="D88" s="16">
        <f t="shared" si="3"/>
        <v>0.17437720599829998</v>
      </c>
      <c r="E88" s="15"/>
      <c r="F88" s="16"/>
    </row>
    <row r="89" spans="1:6" x14ac:dyDescent="0.45">
      <c r="A89" s="6">
        <v>40118</v>
      </c>
      <c r="B89" s="42">
        <v>53.326198285872401</v>
      </c>
      <c r="C89" s="43">
        <f t="shared" si="2"/>
        <v>1.5999690081169007</v>
      </c>
      <c r="D89" s="16">
        <f t="shared" si="3"/>
        <v>0.47784335180453685</v>
      </c>
      <c r="E89" s="15"/>
      <c r="F89" s="16"/>
    </row>
    <row r="90" spans="1:6" x14ac:dyDescent="0.45">
      <c r="A90" s="6">
        <v>40148</v>
      </c>
      <c r="B90" s="42">
        <v>53.1454156225943</v>
      </c>
      <c r="C90" s="43">
        <f t="shared" si="2"/>
        <v>-0.18078266327810155</v>
      </c>
      <c r="D90" s="16">
        <f t="shared" si="3"/>
        <v>0.25238404317152252</v>
      </c>
      <c r="E90" s="15"/>
      <c r="F90" s="16"/>
    </row>
    <row r="91" spans="1:6" x14ac:dyDescent="0.45">
      <c r="A91" s="6">
        <v>40179</v>
      </c>
      <c r="B91" s="42">
        <v>51.823641067846701</v>
      </c>
      <c r="C91" s="43">
        <f t="shared" si="2"/>
        <v>-1.3217745547475985</v>
      </c>
      <c r="D91" s="16">
        <f t="shared" si="3"/>
        <v>0.22698111636335039</v>
      </c>
      <c r="E91" s="15"/>
      <c r="F91" s="16"/>
    </row>
    <row r="92" spans="1:6" x14ac:dyDescent="0.45">
      <c r="A92" s="6">
        <v>40210</v>
      </c>
      <c r="B92" s="42">
        <v>52.533413447435898</v>
      </c>
      <c r="C92" s="43">
        <f t="shared" si="2"/>
        <v>0.70977237958919659</v>
      </c>
      <c r="D92" s="16">
        <f t="shared" si="3"/>
        <v>0.34921141585556947</v>
      </c>
      <c r="E92" s="15"/>
      <c r="F92" s="16"/>
    </row>
    <row r="93" spans="1:6" x14ac:dyDescent="0.45">
      <c r="A93" s="6">
        <v>40238</v>
      </c>
      <c r="B93" s="42">
        <v>55.832523203119003</v>
      </c>
      <c r="C93" s="43">
        <f t="shared" si="2"/>
        <v>3.299109755683105</v>
      </c>
      <c r="D93" s="16">
        <f t="shared" si="3"/>
        <v>0.34332021199120177</v>
      </c>
      <c r="E93" s="15"/>
      <c r="F93" s="16"/>
    </row>
    <row r="94" spans="1:6" x14ac:dyDescent="0.45">
      <c r="A94" s="6">
        <v>40269</v>
      </c>
      <c r="B94" s="42">
        <v>58.4019949666218</v>
      </c>
      <c r="C94" s="43">
        <f t="shared" si="2"/>
        <v>2.569471763502797</v>
      </c>
      <c r="D94" s="16">
        <f t="shared" si="3"/>
        <v>0.34727315998663033</v>
      </c>
      <c r="E94" s="15"/>
      <c r="F94" s="16"/>
    </row>
    <row r="95" spans="1:6" x14ac:dyDescent="0.45">
      <c r="A95" s="6">
        <v>40299</v>
      </c>
      <c r="B95" s="42">
        <v>51.8006228698843</v>
      </c>
      <c r="C95" s="43">
        <f t="shared" si="2"/>
        <v>-6.6013720967374994</v>
      </c>
      <c r="D95" s="16">
        <f t="shared" si="3"/>
        <v>0.23703799897035571</v>
      </c>
      <c r="E95" s="15"/>
      <c r="F95" s="16"/>
    </row>
    <row r="96" spans="1:6" x14ac:dyDescent="0.45">
      <c r="A96" s="6">
        <v>40330</v>
      </c>
      <c r="B96" s="42">
        <v>54.885916458142702</v>
      </c>
      <c r="C96" s="43">
        <f t="shared" si="2"/>
        <v>3.0852935882584021</v>
      </c>
      <c r="D96" s="16">
        <f t="shared" si="3"/>
        <v>0.20466805148579947</v>
      </c>
      <c r="E96" s="15"/>
      <c r="F96" s="16"/>
    </row>
    <row r="97" spans="1:6" x14ac:dyDescent="0.45">
      <c r="A97" s="6">
        <v>40360</v>
      </c>
      <c r="B97" s="42">
        <v>50.256943813857902</v>
      </c>
      <c r="C97" s="43">
        <f t="shared" si="2"/>
        <v>-4.6289726442848007</v>
      </c>
      <c r="D97" s="16">
        <f t="shared" si="3"/>
        <v>1.0511088604580721E-2</v>
      </c>
      <c r="E97" s="15"/>
      <c r="F97" s="16"/>
    </row>
    <row r="98" spans="1:6" x14ac:dyDescent="0.45">
      <c r="A98" s="6">
        <v>40391</v>
      </c>
      <c r="B98" s="42">
        <v>50.288913340954501</v>
      </c>
      <c r="C98" s="43">
        <f t="shared" si="2"/>
        <v>3.1969527096599393E-2</v>
      </c>
      <c r="D98" s="16">
        <f t="shared" si="3"/>
        <v>1.3024424982362337E-2</v>
      </c>
      <c r="E98" s="15"/>
      <c r="F98" s="16"/>
    </row>
    <row r="99" spans="1:6" x14ac:dyDescent="0.45">
      <c r="A99" s="6">
        <v>40422</v>
      </c>
      <c r="B99" s="42">
        <v>50.989279973423798</v>
      </c>
      <c r="C99" s="43">
        <f t="shared" si="2"/>
        <v>0.7003666324692972</v>
      </c>
      <c r="D99" s="16">
        <f t="shared" si="3"/>
        <v>-3.2094691679245724E-2</v>
      </c>
      <c r="E99" s="15"/>
      <c r="F99" s="16"/>
    </row>
    <row r="100" spans="1:6" x14ac:dyDescent="0.45">
      <c r="A100" s="6">
        <v>40452</v>
      </c>
      <c r="B100" s="42">
        <v>51.425226109909701</v>
      </c>
      <c r="C100" s="43">
        <f t="shared" si="2"/>
        <v>0.43594613648590297</v>
      </c>
      <c r="D100" s="16">
        <f t="shared" si="3"/>
        <v>-5.8191592940111114E-3</v>
      </c>
      <c r="E100" s="15">
        <v>29.41</v>
      </c>
      <c r="F100" s="16"/>
    </row>
    <row r="101" spans="1:6" x14ac:dyDescent="0.45">
      <c r="A101" s="6">
        <v>40483</v>
      </c>
      <c r="B101" s="42">
        <v>54.9544836853158</v>
      </c>
      <c r="C101" s="43">
        <f t="shared" si="2"/>
        <v>3.5292575754060991</v>
      </c>
      <c r="D101" s="16">
        <f t="shared" si="3"/>
        <v>3.0534436201779203E-2</v>
      </c>
      <c r="E101" s="15">
        <v>28.43</v>
      </c>
      <c r="F101" s="16"/>
    </row>
    <row r="102" spans="1:6" x14ac:dyDescent="0.45">
      <c r="A102" s="6">
        <v>40513</v>
      </c>
      <c r="B102" s="42">
        <v>53.213836822334102</v>
      </c>
      <c r="C102" s="43">
        <f t="shared" si="2"/>
        <v>-1.7406468629816985</v>
      </c>
      <c r="D102" s="16">
        <f t="shared" si="3"/>
        <v>1.2874337125461377E-3</v>
      </c>
      <c r="E102" s="15">
        <v>29.379999000000002</v>
      </c>
      <c r="F102" s="16"/>
    </row>
    <row r="103" spans="1:6" x14ac:dyDescent="0.45">
      <c r="A103" s="6">
        <v>40544</v>
      </c>
      <c r="B103" s="42">
        <v>52.941418710448602</v>
      </c>
      <c r="C103" s="43">
        <f t="shared" si="2"/>
        <v>-0.27241811188550002</v>
      </c>
      <c r="D103" s="16">
        <f t="shared" si="3"/>
        <v>2.156887512281358E-2</v>
      </c>
      <c r="E103" s="15">
        <v>29.43</v>
      </c>
      <c r="F103" s="16"/>
    </row>
    <row r="104" spans="1:6" x14ac:dyDescent="0.45">
      <c r="A104" s="6">
        <v>40575</v>
      </c>
      <c r="B104" s="42">
        <v>51.296148060149903</v>
      </c>
      <c r="C104" s="43">
        <f t="shared" si="2"/>
        <v>-1.6452706502986985</v>
      </c>
      <c r="D104" s="16">
        <f t="shared" si="3"/>
        <v>-2.3551970186060367E-2</v>
      </c>
      <c r="E104" s="15">
        <v>28.74</v>
      </c>
      <c r="F104" s="16"/>
    </row>
    <row r="105" spans="1:6" x14ac:dyDescent="0.45">
      <c r="A105" s="6">
        <v>40603</v>
      </c>
      <c r="B105" s="42">
        <v>49.030116711296003</v>
      </c>
      <c r="C105" s="43">
        <f t="shared" si="2"/>
        <v>-2.2660313488539003</v>
      </c>
      <c r="D105" s="16">
        <f t="shared" si="3"/>
        <v>-0.12183591393632365</v>
      </c>
      <c r="E105" s="15">
        <v>29.809999000000001</v>
      </c>
      <c r="F105" s="16"/>
    </row>
    <row r="106" spans="1:6" x14ac:dyDescent="0.45">
      <c r="A106" s="6">
        <v>40634</v>
      </c>
      <c r="B106" s="42">
        <v>53.0485447056205</v>
      </c>
      <c r="C106" s="43">
        <f t="shared" si="2"/>
        <v>4.0184279943244974</v>
      </c>
      <c r="D106" s="16">
        <f t="shared" si="3"/>
        <v>-9.1665537522492735E-2</v>
      </c>
      <c r="E106" s="15">
        <v>32.360000999999997</v>
      </c>
      <c r="F106" s="16"/>
    </row>
    <row r="107" spans="1:6" x14ac:dyDescent="0.45">
      <c r="A107" s="6">
        <v>40664</v>
      </c>
      <c r="B107" s="42">
        <v>52.890127153315902</v>
      </c>
      <c r="C107" s="43">
        <f t="shared" si="2"/>
        <v>-0.15841755230459853</v>
      </c>
      <c r="D107" s="16">
        <f t="shared" si="3"/>
        <v>2.1032648317150127E-2</v>
      </c>
      <c r="E107" s="15">
        <v>33.529998999999997</v>
      </c>
      <c r="F107" s="16"/>
    </row>
    <row r="108" spans="1:6" x14ac:dyDescent="0.45">
      <c r="A108" s="6">
        <v>40695</v>
      </c>
      <c r="B108" s="42">
        <v>54.276686305751802</v>
      </c>
      <c r="C108" s="43">
        <f t="shared" si="2"/>
        <v>1.3865591524359004</v>
      </c>
      <c r="D108" s="16">
        <f t="shared" si="3"/>
        <v>-1.1099935861606958E-2</v>
      </c>
      <c r="E108" s="15">
        <v>32.580002</v>
      </c>
      <c r="F108" s="16"/>
    </row>
    <row r="109" spans="1:6" x14ac:dyDescent="0.45">
      <c r="A109" s="6">
        <v>40725</v>
      </c>
      <c r="B109" s="42">
        <v>52.914785131054401</v>
      </c>
      <c r="C109" s="43">
        <f t="shared" si="2"/>
        <v>-1.361901174697401</v>
      </c>
      <c r="D109" s="16">
        <f t="shared" si="3"/>
        <v>5.2885056581248424E-2</v>
      </c>
      <c r="E109" s="15">
        <v>34</v>
      </c>
      <c r="F109" s="16"/>
    </row>
    <row r="110" spans="1:6" x14ac:dyDescent="0.45">
      <c r="A110" s="6">
        <v>40756</v>
      </c>
      <c r="B110" s="42">
        <v>53.276022834882099</v>
      </c>
      <c r="C110" s="43">
        <f t="shared" si="2"/>
        <v>0.36123770382769749</v>
      </c>
      <c r="D110" s="16">
        <f t="shared" si="3"/>
        <v>5.9398966799605546E-2</v>
      </c>
      <c r="E110" s="15">
        <v>32.57</v>
      </c>
      <c r="F110" s="16"/>
    </row>
    <row r="111" spans="1:6" x14ac:dyDescent="0.45">
      <c r="A111" s="6">
        <v>40787</v>
      </c>
      <c r="B111" s="42">
        <v>51.1649272067922</v>
      </c>
      <c r="C111" s="43">
        <f t="shared" si="2"/>
        <v>-2.1110956280898989</v>
      </c>
      <c r="D111" s="16">
        <f t="shared" si="3"/>
        <v>3.4447874819951707E-3</v>
      </c>
      <c r="E111" s="15">
        <v>28.98</v>
      </c>
      <c r="F111" s="16"/>
    </row>
    <row r="112" spans="1:6" x14ac:dyDescent="0.45">
      <c r="A112" s="6">
        <v>40817</v>
      </c>
      <c r="B112" s="42">
        <v>47.055625036655101</v>
      </c>
      <c r="C112" s="43">
        <f t="shared" si="2"/>
        <v>-4.1093021701370986</v>
      </c>
      <c r="D112" s="16">
        <f t="shared" si="3"/>
        <v>-8.496999242969927E-2</v>
      </c>
      <c r="E112" s="15">
        <v>30.129999000000002</v>
      </c>
      <c r="F112" s="16">
        <f t="shared" ref="F112:F142" si="4">E112/E100-1</f>
        <v>2.4481434886093112E-2</v>
      </c>
    </row>
    <row r="113" spans="1:6" x14ac:dyDescent="0.45">
      <c r="A113" s="6">
        <v>40848</v>
      </c>
      <c r="B113" s="42">
        <v>47.8189290340678</v>
      </c>
      <c r="C113" s="43">
        <f t="shared" si="2"/>
        <v>0.76330399741269872</v>
      </c>
      <c r="D113" s="16">
        <f t="shared" si="3"/>
        <v>-0.12984481288384242</v>
      </c>
      <c r="E113" s="15">
        <v>29.309999000000001</v>
      </c>
      <c r="F113" s="16">
        <f t="shared" si="4"/>
        <v>3.0953183257122818E-2</v>
      </c>
    </row>
    <row r="114" spans="1:6" x14ac:dyDescent="0.45">
      <c r="A114" s="6">
        <v>40878</v>
      </c>
      <c r="B114" s="42">
        <v>52.079468638644201</v>
      </c>
      <c r="C114" s="43">
        <f t="shared" si="2"/>
        <v>4.260539604576401</v>
      </c>
      <c r="D114" s="16">
        <f t="shared" si="3"/>
        <v>-2.1317165824318085E-2</v>
      </c>
      <c r="E114" s="15">
        <v>27.559999000000001</v>
      </c>
      <c r="F114" s="16">
        <f t="shared" si="4"/>
        <v>-6.1946904763339194E-2</v>
      </c>
    </row>
    <row r="115" spans="1:6" x14ac:dyDescent="0.45">
      <c r="A115" s="6">
        <v>40909</v>
      </c>
      <c r="B115" s="42">
        <v>50.6209489737154</v>
      </c>
      <c r="C115" s="43">
        <f t="shared" si="2"/>
        <v>-1.4585196649288008</v>
      </c>
      <c r="D115" s="16">
        <f t="shared" si="3"/>
        <v>-4.3830894472709492E-2</v>
      </c>
      <c r="E115" s="15">
        <v>29.540001</v>
      </c>
      <c r="F115" s="16">
        <f t="shared" si="4"/>
        <v>3.7377166156982167E-3</v>
      </c>
    </row>
    <row r="116" spans="1:6" x14ac:dyDescent="0.45">
      <c r="A116" s="6">
        <v>40940</v>
      </c>
      <c r="B116" s="42">
        <v>55.936808068004602</v>
      </c>
      <c r="C116" s="43">
        <f t="shared" si="2"/>
        <v>5.3158590942892019</v>
      </c>
      <c r="D116" s="16">
        <f t="shared" si="3"/>
        <v>9.0468001659950392E-2</v>
      </c>
      <c r="E116" s="15">
        <v>29.99</v>
      </c>
      <c r="F116" s="16">
        <f t="shared" si="4"/>
        <v>4.3493389004871208E-2</v>
      </c>
    </row>
    <row r="117" spans="1:6" x14ac:dyDescent="0.45">
      <c r="A117" s="6">
        <v>40969</v>
      </c>
      <c r="B117" s="42">
        <v>53.627871720274001</v>
      </c>
      <c r="C117" s="43">
        <f t="shared" si="2"/>
        <v>-2.3089363477306009</v>
      </c>
      <c r="D117" s="16">
        <f t="shared" si="3"/>
        <v>9.3774098806473472E-2</v>
      </c>
      <c r="E117" s="15">
        <v>31.66</v>
      </c>
      <c r="F117" s="16">
        <f t="shared" si="4"/>
        <v>6.2059747133839105E-2</v>
      </c>
    </row>
    <row r="118" spans="1:6" x14ac:dyDescent="0.45">
      <c r="A118" s="6">
        <v>41000</v>
      </c>
      <c r="B118" s="42">
        <v>48.512504850892803</v>
      </c>
      <c r="C118" s="43">
        <f t="shared" si="2"/>
        <v>-5.115366869381198</v>
      </c>
      <c r="D118" s="16">
        <f t="shared" si="3"/>
        <v>-8.5507338229527385E-2</v>
      </c>
      <c r="E118" s="15">
        <v>31.719999000000001</v>
      </c>
      <c r="F118" s="16">
        <f t="shared" si="4"/>
        <v>-1.9777564283758653E-2</v>
      </c>
    </row>
    <row r="119" spans="1:6" x14ac:dyDescent="0.45">
      <c r="A119" s="6">
        <v>41030</v>
      </c>
      <c r="B119" s="42">
        <v>54.185789788296702</v>
      </c>
      <c r="C119" s="43">
        <f t="shared" si="2"/>
        <v>5.6732849374038992</v>
      </c>
      <c r="D119" s="16">
        <f t="shared" si="3"/>
        <v>2.4497249386922215E-2</v>
      </c>
      <c r="E119" s="15">
        <v>28.77</v>
      </c>
      <c r="F119" s="16">
        <f t="shared" si="4"/>
        <v>-0.14196239612175343</v>
      </c>
    </row>
    <row r="120" spans="1:6" x14ac:dyDescent="0.45">
      <c r="A120" s="6">
        <v>41061</v>
      </c>
      <c r="B120" s="42">
        <v>50.472370512699001</v>
      </c>
      <c r="C120" s="43">
        <f t="shared" si="2"/>
        <v>-3.7134192755977011</v>
      </c>
      <c r="D120" s="16">
        <f t="shared" si="3"/>
        <v>-7.0091157953569683E-2</v>
      </c>
      <c r="E120" s="15">
        <v>28.99</v>
      </c>
      <c r="F120" s="16">
        <f t="shared" si="4"/>
        <v>-0.11019035542109545</v>
      </c>
    </row>
    <row r="121" spans="1:6" x14ac:dyDescent="0.45">
      <c r="A121" s="6">
        <v>41091</v>
      </c>
      <c r="B121" s="42">
        <v>49.600935432835399</v>
      </c>
      <c r="C121" s="43">
        <f t="shared" si="2"/>
        <v>-0.87143507986360191</v>
      </c>
      <c r="D121" s="16">
        <f t="shared" si="3"/>
        <v>-6.2626158076831806E-2</v>
      </c>
      <c r="E121" s="15">
        <v>30.34</v>
      </c>
      <c r="F121" s="16">
        <f t="shared" si="4"/>
        <v>-0.10764705882352943</v>
      </c>
    </row>
    <row r="122" spans="1:6" x14ac:dyDescent="0.45">
      <c r="A122" s="6">
        <v>41122</v>
      </c>
      <c r="B122" s="42">
        <v>47.429094831237798</v>
      </c>
      <c r="C122" s="43">
        <f t="shared" si="2"/>
        <v>-2.1718406015976015</v>
      </c>
      <c r="D122" s="16">
        <f t="shared" si="3"/>
        <v>-0.10974783199875171</v>
      </c>
      <c r="E122" s="15">
        <v>31.040001</v>
      </c>
      <c r="F122" s="16">
        <f t="shared" si="4"/>
        <v>-4.6975713847098532E-2</v>
      </c>
    </row>
    <row r="123" spans="1:6" x14ac:dyDescent="0.45">
      <c r="A123" s="6">
        <v>41153</v>
      </c>
      <c r="B123" s="42">
        <v>48.448709339422898</v>
      </c>
      <c r="C123" s="43">
        <f t="shared" si="2"/>
        <v>1.0196145081851</v>
      </c>
      <c r="D123" s="16">
        <f t="shared" si="3"/>
        <v>-5.3087495979251997E-2</v>
      </c>
      <c r="E123" s="15">
        <v>33.599997999999999</v>
      </c>
      <c r="F123" s="16">
        <f t="shared" si="4"/>
        <v>0.15942022084195995</v>
      </c>
    </row>
    <row r="124" spans="1:6" x14ac:dyDescent="0.45">
      <c r="A124" s="6">
        <v>41183</v>
      </c>
      <c r="B124" s="42">
        <v>51.316273938764503</v>
      </c>
      <c r="C124" s="43">
        <f t="shared" si="2"/>
        <v>2.8675645993416055</v>
      </c>
      <c r="D124" s="16">
        <f t="shared" si="3"/>
        <v>9.0544943325914229E-2</v>
      </c>
      <c r="E124" s="15">
        <v>34.439999</v>
      </c>
      <c r="F124" s="16">
        <f t="shared" si="4"/>
        <v>0.1430468019597344</v>
      </c>
    </row>
    <row r="125" spans="1:6" x14ac:dyDescent="0.45">
      <c r="A125" s="6">
        <v>41214</v>
      </c>
      <c r="B125" s="42">
        <v>50.803170950440403</v>
      </c>
      <c r="C125" s="43">
        <f t="shared" si="2"/>
        <v>-0.51310298832409984</v>
      </c>
      <c r="D125" s="16">
        <f t="shared" si="3"/>
        <v>6.2407125727272694E-2</v>
      </c>
      <c r="E125" s="15">
        <v>34.840000000000003</v>
      </c>
      <c r="F125" s="16">
        <f t="shared" si="4"/>
        <v>0.18867284847058508</v>
      </c>
    </row>
    <row r="126" spans="1:6" x14ac:dyDescent="0.45">
      <c r="A126" s="6">
        <v>41244</v>
      </c>
      <c r="B126" s="42">
        <v>50.176098211716898</v>
      </c>
      <c r="C126" s="43">
        <f t="shared" si="2"/>
        <v>-0.62707273872350555</v>
      </c>
      <c r="D126" s="16">
        <f t="shared" si="3"/>
        <v>-3.6547424094011571E-2</v>
      </c>
      <c r="E126" s="15">
        <v>34.580002</v>
      </c>
      <c r="F126" s="16">
        <f t="shared" si="4"/>
        <v>0.2547170992277612</v>
      </c>
    </row>
    <row r="127" spans="1:6" x14ac:dyDescent="0.45">
      <c r="A127" s="6">
        <v>41275</v>
      </c>
      <c r="B127" s="42">
        <v>55.650680223541102</v>
      </c>
      <c r="C127" s="43">
        <f t="shared" si="2"/>
        <v>5.4745820118242037</v>
      </c>
      <c r="D127" s="16">
        <f t="shared" si="3"/>
        <v>9.9360666913560935E-2</v>
      </c>
      <c r="E127" s="15">
        <v>36.700001</v>
      </c>
      <c r="F127" s="16">
        <f t="shared" si="4"/>
        <v>0.24238320100259991</v>
      </c>
    </row>
    <row r="128" spans="1:6" x14ac:dyDescent="0.45">
      <c r="A128" s="6">
        <v>41306</v>
      </c>
      <c r="B128" s="42">
        <v>55.210349982691298</v>
      </c>
      <c r="C128" s="43">
        <f t="shared" si="2"/>
        <v>-0.44033024084980354</v>
      </c>
      <c r="D128" s="16">
        <f t="shared" si="3"/>
        <v>-1.2987120831602028E-2</v>
      </c>
      <c r="E128" s="15">
        <v>36.310001</v>
      </c>
      <c r="F128" s="16">
        <f t="shared" si="4"/>
        <v>0.2107369456485495</v>
      </c>
    </row>
    <row r="129" spans="1:6" x14ac:dyDescent="0.45">
      <c r="A129" s="6">
        <v>41334</v>
      </c>
      <c r="B129" s="42">
        <v>52.7071688076255</v>
      </c>
      <c r="C129" s="43">
        <f t="shared" si="2"/>
        <v>-2.503181175065798</v>
      </c>
      <c r="D129" s="16">
        <f t="shared" si="3"/>
        <v>-1.7168365685868325E-2</v>
      </c>
      <c r="E129" s="15">
        <v>37.270000000000003</v>
      </c>
      <c r="F129" s="16">
        <f t="shared" si="4"/>
        <v>0.17719519898926106</v>
      </c>
    </row>
    <row r="130" spans="1:6" x14ac:dyDescent="0.45">
      <c r="A130" s="6">
        <v>41365</v>
      </c>
      <c r="B130" s="42">
        <v>56.120859261244199</v>
      </c>
      <c r="C130" s="43">
        <f t="shared" si="2"/>
        <v>3.4136904536186989</v>
      </c>
      <c r="D130" s="16">
        <f t="shared" si="3"/>
        <v>0.15683285028749405</v>
      </c>
      <c r="E130" s="15">
        <v>39.610000999999997</v>
      </c>
      <c r="F130" s="16">
        <f t="shared" si="4"/>
        <v>0.24873903684549292</v>
      </c>
    </row>
    <row r="131" spans="1:6" x14ac:dyDescent="0.45">
      <c r="A131" s="6">
        <v>41395</v>
      </c>
      <c r="B131" s="42">
        <v>59.073750840452703</v>
      </c>
      <c r="C131" s="43">
        <f t="shared" si="2"/>
        <v>2.9528915792085044</v>
      </c>
      <c r="D131" s="16">
        <f t="shared" si="3"/>
        <v>9.0207433927847358E-2</v>
      </c>
      <c r="E131" s="15">
        <v>35.259998000000003</v>
      </c>
      <c r="F131" s="16">
        <f t="shared" si="4"/>
        <v>0.2255821341675357</v>
      </c>
    </row>
    <row r="132" spans="1:6" x14ac:dyDescent="0.45">
      <c r="A132" s="6">
        <v>41426</v>
      </c>
      <c r="B132" s="42">
        <v>55.0752933288219</v>
      </c>
      <c r="C132" s="43">
        <f t="shared" ref="C132:C195" si="5">B132-B131</f>
        <v>-3.9984575116308037</v>
      </c>
      <c r="D132" s="16">
        <f t="shared" si="3"/>
        <v>9.1196881964654031E-2</v>
      </c>
      <c r="E132" s="15">
        <v>33.549999</v>
      </c>
      <c r="F132" s="16">
        <f t="shared" si="4"/>
        <v>0.15729558468437399</v>
      </c>
    </row>
    <row r="133" spans="1:6" x14ac:dyDescent="0.45">
      <c r="A133" s="6">
        <v>41456</v>
      </c>
      <c r="B133" s="42">
        <v>60.261392032361201</v>
      </c>
      <c r="C133" s="43">
        <f t="shared" si="5"/>
        <v>5.1860987035393009</v>
      </c>
      <c r="D133" s="16">
        <f t="shared" si="3"/>
        <v>0.21492450709848243</v>
      </c>
      <c r="E133" s="15">
        <v>35.18</v>
      </c>
      <c r="F133" s="16">
        <f t="shared" si="4"/>
        <v>0.15952537903757413</v>
      </c>
    </row>
    <row r="134" spans="1:6" x14ac:dyDescent="0.45">
      <c r="A134" s="6">
        <v>41487</v>
      </c>
      <c r="B134" s="42">
        <v>56.723185987861498</v>
      </c>
      <c r="C134" s="43">
        <f t="shared" si="5"/>
        <v>-3.5382060444997023</v>
      </c>
      <c r="D134" s="16">
        <f t="shared" si="3"/>
        <v>0.19595759079303399</v>
      </c>
      <c r="E134" s="15">
        <v>33.849997999999999</v>
      </c>
      <c r="F134" s="16">
        <f t="shared" si="4"/>
        <v>9.0528250949476474E-2</v>
      </c>
    </row>
    <row r="135" spans="1:6" x14ac:dyDescent="0.45">
      <c r="A135" s="6">
        <v>41518</v>
      </c>
      <c r="B135" s="42">
        <v>52.7868939881118</v>
      </c>
      <c r="C135" s="43">
        <f t="shared" si="5"/>
        <v>-3.9362919997496988</v>
      </c>
      <c r="D135" s="16">
        <f t="shared" si="3"/>
        <v>8.9541800139532501E-2</v>
      </c>
      <c r="E135" s="15">
        <v>38.459999000000003</v>
      </c>
      <c r="F135" s="16">
        <f t="shared" si="4"/>
        <v>0.14464289551445808</v>
      </c>
    </row>
    <row r="136" spans="1:6" x14ac:dyDescent="0.45">
      <c r="A136" s="6">
        <v>41548</v>
      </c>
      <c r="B136" s="42">
        <v>55.491851126124203</v>
      </c>
      <c r="C136" s="43">
        <f t="shared" si="5"/>
        <v>2.7049571380124036</v>
      </c>
      <c r="D136" s="16">
        <f t="shared" si="3"/>
        <v>8.1369453915192569E-2</v>
      </c>
      <c r="E136" s="15">
        <v>39.529998999999997</v>
      </c>
      <c r="F136" s="16">
        <f t="shared" si="4"/>
        <v>0.1477932679382481</v>
      </c>
    </row>
    <row r="137" spans="1:6" x14ac:dyDescent="0.45">
      <c r="A137" s="6">
        <v>41579</v>
      </c>
      <c r="B137" s="42">
        <v>57.389922652514898</v>
      </c>
      <c r="C137" s="43">
        <f t="shared" si="5"/>
        <v>1.8980715263906944</v>
      </c>
      <c r="D137" s="16">
        <f t="shared" si="3"/>
        <v>0.12965237363825199</v>
      </c>
      <c r="E137" s="15">
        <v>37.959999000000003</v>
      </c>
      <c r="F137" s="16">
        <f t="shared" si="4"/>
        <v>8.9552210103329477E-2</v>
      </c>
    </row>
    <row r="138" spans="1:6" x14ac:dyDescent="0.45">
      <c r="A138" s="6">
        <v>41609</v>
      </c>
      <c r="B138" s="42">
        <v>55.724521077420903</v>
      </c>
      <c r="C138" s="43">
        <f t="shared" si="5"/>
        <v>-1.6654015750939948</v>
      </c>
      <c r="D138" s="16">
        <f t="shared" si="3"/>
        <v>0.11057900202388327</v>
      </c>
      <c r="E138" s="15">
        <v>37.340000000000003</v>
      </c>
      <c r="F138" s="16">
        <f t="shared" si="4"/>
        <v>7.9814859467041144E-2</v>
      </c>
    </row>
    <row r="139" spans="1:6" x14ac:dyDescent="0.45">
      <c r="A139" s="6">
        <v>41640</v>
      </c>
      <c r="B139" s="42">
        <v>57.197211909594103</v>
      </c>
      <c r="C139" s="43">
        <f t="shared" si="5"/>
        <v>1.4726908321731997</v>
      </c>
      <c r="D139" s="16">
        <f t="shared" si="3"/>
        <v>2.7789987109605896E-2</v>
      </c>
      <c r="E139" s="15">
        <v>37.68</v>
      </c>
      <c r="F139" s="16">
        <f t="shared" si="4"/>
        <v>2.6702969299646551E-2</v>
      </c>
    </row>
    <row r="140" spans="1:6" x14ac:dyDescent="0.45">
      <c r="A140" s="6">
        <v>41671</v>
      </c>
      <c r="B140" s="42">
        <v>56.026127287725103</v>
      </c>
      <c r="C140" s="43">
        <f t="shared" si="5"/>
        <v>-1.1710846218689994</v>
      </c>
      <c r="D140" s="16">
        <f t="shared" si="3"/>
        <v>1.4775803907954854E-2</v>
      </c>
      <c r="E140" s="15">
        <v>39.93</v>
      </c>
      <c r="F140" s="16">
        <f t="shared" si="4"/>
        <v>9.9697022867060836E-2</v>
      </c>
    </row>
    <row r="141" spans="1:6" x14ac:dyDescent="0.45">
      <c r="A141" s="6">
        <v>41699</v>
      </c>
      <c r="B141" s="42">
        <v>57.951243871749298</v>
      </c>
      <c r="C141" s="43">
        <f>B141-B140</f>
        <v>1.9251165840241953</v>
      </c>
      <c r="D141" s="16">
        <f>B141/B129-1</f>
        <v>9.9494531441520095E-2</v>
      </c>
      <c r="E141" s="15">
        <v>42.950001</v>
      </c>
      <c r="F141" s="16">
        <f t="shared" si="4"/>
        <v>0.1524014220552723</v>
      </c>
    </row>
    <row r="142" spans="1:6" x14ac:dyDescent="0.45">
      <c r="A142" s="6">
        <v>41730</v>
      </c>
      <c r="B142" s="42">
        <v>55.4325461314546</v>
      </c>
      <c r="C142" s="43">
        <f>B142-B141</f>
        <v>-2.518697740294698</v>
      </c>
      <c r="D142" s="16">
        <f>B142/B130-1</f>
        <v>-1.2264835906832472E-2</v>
      </c>
      <c r="E142" s="15">
        <v>43.41</v>
      </c>
      <c r="F142" s="16">
        <f t="shared" si="4"/>
        <v>9.5935342187948969E-2</v>
      </c>
    </row>
    <row r="143" spans="1:6" x14ac:dyDescent="0.45">
      <c r="A143" s="6">
        <v>41760</v>
      </c>
      <c r="B143" s="42">
        <v>53.956229398254202</v>
      </c>
      <c r="C143" s="43">
        <f>B143-B142</f>
        <v>-1.4763167332003988</v>
      </c>
      <c r="D143" s="16">
        <f t="shared" ref="D143:D207" si="6">B143/B131-1</f>
        <v>-8.6629363624124434E-2</v>
      </c>
      <c r="E143" s="15">
        <v>42.310001</v>
      </c>
      <c r="F143" s="16">
        <f t="shared" ref="F143:F206" si="7">E143/E131-1</f>
        <v>0.1999433749258861</v>
      </c>
    </row>
    <row r="144" spans="1:6" x14ac:dyDescent="0.45">
      <c r="A144" s="6">
        <v>41791</v>
      </c>
      <c r="B144" s="42">
        <v>53.332054998804701</v>
      </c>
      <c r="C144" s="43">
        <f t="shared" si="5"/>
        <v>-0.62417439944950104</v>
      </c>
      <c r="D144" s="16">
        <f t="shared" si="6"/>
        <v>-3.1651911858360138E-2</v>
      </c>
      <c r="E144" s="15">
        <v>42.130001</v>
      </c>
      <c r="F144" s="16">
        <f t="shared" si="7"/>
        <v>0.25573777215313775</v>
      </c>
    </row>
    <row r="145" spans="1:6" x14ac:dyDescent="0.45">
      <c r="A145" s="6">
        <v>41821</v>
      </c>
      <c r="B145" s="42">
        <v>54.753248698735099</v>
      </c>
      <c r="C145" s="43">
        <f t="shared" si="5"/>
        <v>1.4211936999303987</v>
      </c>
      <c r="D145" s="16">
        <f t="shared" si="6"/>
        <v>-9.1404183472365674E-2</v>
      </c>
      <c r="E145" s="15">
        <v>40.599997999999999</v>
      </c>
      <c r="F145" s="16">
        <f t="shared" si="7"/>
        <v>0.15406475270039799</v>
      </c>
    </row>
    <row r="146" spans="1:6" x14ac:dyDescent="0.45">
      <c r="A146" s="6">
        <v>41852</v>
      </c>
      <c r="B146" s="42">
        <v>56.390867178830199</v>
      </c>
      <c r="C146" s="43">
        <f t="shared" si="5"/>
        <v>1.6376184800950995</v>
      </c>
      <c r="D146" s="16">
        <f t="shared" si="6"/>
        <v>-5.8586061985730353E-3</v>
      </c>
      <c r="E146" s="15">
        <v>40.830002</v>
      </c>
      <c r="F146" s="16">
        <f t="shared" si="7"/>
        <v>0.20620397082445918</v>
      </c>
    </row>
    <row r="147" spans="1:6" x14ac:dyDescent="0.45">
      <c r="A147" s="6">
        <v>41883</v>
      </c>
      <c r="B147" s="42">
        <v>57.298541725858399</v>
      </c>
      <c r="C147" s="43">
        <f t="shared" si="5"/>
        <v>0.90767454702820061</v>
      </c>
      <c r="D147" s="16">
        <f t="shared" si="6"/>
        <v>8.5469088951561911E-2</v>
      </c>
      <c r="E147" s="15">
        <v>38.490001999999997</v>
      </c>
      <c r="F147" s="16">
        <f t="shared" si="7"/>
        <v>7.8010922465154842E-4</v>
      </c>
    </row>
    <row r="148" spans="1:6" x14ac:dyDescent="0.45">
      <c r="A148" s="6">
        <v>41913</v>
      </c>
      <c r="B148" s="42">
        <v>58.5179627874654</v>
      </c>
      <c r="C148" s="43">
        <f t="shared" si="5"/>
        <v>1.2194210616070009</v>
      </c>
      <c r="D148" s="16">
        <f t="shared" si="6"/>
        <v>5.4532541263821344E-2</v>
      </c>
      <c r="E148" s="15">
        <v>39.779998999999997</v>
      </c>
      <c r="F148" s="16">
        <f t="shared" si="7"/>
        <v>6.3243108101267431E-3</v>
      </c>
    </row>
    <row r="149" spans="1:6" x14ac:dyDescent="0.45">
      <c r="A149" s="6">
        <v>41944</v>
      </c>
      <c r="B149" s="42">
        <v>54.617724905754102</v>
      </c>
      <c r="C149" s="43">
        <f t="shared" si="5"/>
        <v>-3.9002378817112984</v>
      </c>
      <c r="D149" s="16">
        <f t="shared" si="6"/>
        <v>-4.8304608520661874E-2</v>
      </c>
      <c r="E149" s="15">
        <v>40.009998000000003</v>
      </c>
      <c r="F149" s="16">
        <f t="shared" si="7"/>
        <v>5.4004190042260092E-2</v>
      </c>
    </row>
    <row r="150" spans="1:6" x14ac:dyDescent="0.45">
      <c r="A150" s="6">
        <v>41974</v>
      </c>
      <c r="B150" s="42">
        <v>56.651751484174397</v>
      </c>
      <c r="C150" s="43">
        <f t="shared" si="5"/>
        <v>2.0340265784202956</v>
      </c>
      <c r="D150" s="16">
        <f t="shared" si="6"/>
        <v>1.6639540166980549E-2</v>
      </c>
      <c r="E150" s="15">
        <v>39.979999999999997</v>
      </c>
      <c r="F150" s="16">
        <f t="shared" si="7"/>
        <v>7.0701660417782364E-2</v>
      </c>
    </row>
    <row r="151" spans="1:6" x14ac:dyDescent="0.45">
      <c r="A151" s="6">
        <v>42005</v>
      </c>
      <c r="B151" s="42">
        <v>51.560748726156199</v>
      </c>
      <c r="C151" s="43">
        <f t="shared" si="5"/>
        <v>-5.0910027580181989</v>
      </c>
      <c r="D151" s="16">
        <f t="shared" si="6"/>
        <v>-9.8544369476381011E-2</v>
      </c>
      <c r="E151" s="15">
        <v>38.549999</v>
      </c>
      <c r="F151" s="16">
        <f t="shared" si="7"/>
        <v>2.3089145435244207E-2</v>
      </c>
    </row>
    <row r="152" spans="1:6" x14ac:dyDescent="0.45">
      <c r="A152" s="6">
        <v>42036</v>
      </c>
      <c r="B152" s="42">
        <v>56.685992642344303</v>
      </c>
      <c r="C152" s="43">
        <f t="shared" si="5"/>
        <v>5.1252439161881043</v>
      </c>
      <c r="D152" s="16">
        <f t="shared" si="6"/>
        <v>1.1777814861813063E-2</v>
      </c>
      <c r="E152" s="15">
        <v>40.950001</v>
      </c>
      <c r="F152" s="16">
        <f t="shared" si="7"/>
        <v>2.5544728274480288E-2</v>
      </c>
    </row>
    <row r="153" spans="1:6" x14ac:dyDescent="0.45">
      <c r="A153" s="6">
        <v>42064</v>
      </c>
      <c r="B153" s="42">
        <v>54.7822942728314</v>
      </c>
      <c r="C153" s="43">
        <f t="shared" si="5"/>
        <v>-1.9036983695129024</v>
      </c>
      <c r="D153" s="16">
        <f>B153/B141-1</f>
        <v>-5.4683029857495957E-2</v>
      </c>
      <c r="E153" s="15">
        <v>40.060001</v>
      </c>
      <c r="F153" s="16">
        <f t="shared" si="7"/>
        <v>-6.7287542088765084E-2</v>
      </c>
    </row>
    <row r="154" spans="1:6" x14ac:dyDescent="0.45">
      <c r="A154" s="6">
        <v>42095</v>
      </c>
      <c r="B154" s="42">
        <v>52.337448703873399</v>
      </c>
      <c r="C154" s="43">
        <f t="shared" si="5"/>
        <v>-2.4448455689580015</v>
      </c>
      <c r="D154" s="16">
        <f>B154/B142-1</f>
        <v>-5.5835382705340386E-2</v>
      </c>
      <c r="E154" s="15">
        <v>40.549999</v>
      </c>
      <c r="F154" s="16">
        <f t="shared" si="7"/>
        <v>-6.588346003225054E-2</v>
      </c>
    </row>
    <row r="155" spans="1:6" x14ac:dyDescent="0.45">
      <c r="A155" s="6">
        <v>42125</v>
      </c>
      <c r="B155" s="42">
        <v>51.445669244171299</v>
      </c>
      <c r="C155" s="43">
        <f t="shared" si="5"/>
        <v>-0.89177945970210004</v>
      </c>
      <c r="D155" s="16">
        <f t="shared" si="6"/>
        <v>-4.6529570025219957E-2</v>
      </c>
      <c r="E155" s="15">
        <v>38.119999</v>
      </c>
      <c r="F155" s="16">
        <f t="shared" si="7"/>
        <v>-9.9031006877073779E-2</v>
      </c>
    </row>
    <row r="156" spans="1:6" x14ac:dyDescent="0.45">
      <c r="A156" s="6">
        <v>42156</v>
      </c>
      <c r="B156" s="42">
        <v>55.1807836368314</v>
      </c>
      <c r="C156" s="43">
        <f t="shared" si="5"/>
        <v>3.7351143926601011</v>
      </c>
      <c r="D156" s="16">
        <f t="shared" si="6"/>
        <v>3.4664492828339943E-2</v>
      </c>
      <c r="E156" s="15">
        <v>34.68</v>
      </c>
      <c r="F156" s="16">
        <f t="shared" si="7"/>
        <v>-0.17683362979269812</v>
      </c>
    </row>
    <row r="157" spans="1:6" x14ac:dyDescent="0.45">
      <c r="A157" s="6">
        <v>42186</v>
      </c>
      <c r="B157" s="42">
        <v>54.381444828161598</v>
      </c>
      <c r="C157" s="43">
        <f t="shared" si="5"/>
        <v>-0.79933880866980189</v>
      </c>
      <c r="D157" s="16">
        <f t="shared" si="6"/>
        <v>-6.7905353455691708E-3</v>
      </c>
      <c r="E157" s="15">
        <v>34.860000999999997</v>
      </c>
      <c r="F157" s="16">
        <f t="shared" si="7"/>
        <v>-0.14137924341769681</v>
      </c>
    </row>
    <row r="158" spans="1:6" x14ac:dyDescent="0.45">
      <c r="A158" s="6">
        <v>42217</v>
      </c>
      <c r="B158" s="42">
        <v>54.870796907468197</v>
      </c>
      <c r="C158" s="43">
        <f t="shared" si="5"/>
        <v>0.48935207930659885</v>
      </c>
      <c r="D158" s="16">
        <f t="shared" si="6"/>
        <v>-2.6955965520825576E-2</v>
      </c>
      <c r="E158" s="15">
        <v>32.220001000000003</v>
      </c>
      <c r="F158" s="16">
        <f t="shared" si="7"/>
        <v>-0.21087437125278607</v>
      </c>
    </row>
    <row r="159" spans="1:6" x14ac:dyDescent="0.45">
      <c r="A159" s="6">
        <v>42248</v>
      </c>
      <c r="B159" s="42">
        <v>54.096709865768197</v>
      </c>
      <c r="C159" s="43">
        <f t="shared" si="5"/>
        <v>-0.77408704169999965</v>
      </c>
      <c r="D159" s="16">
        <f t="shared" si="6"/>
        <v>-5.5879814104330627E-2</v>
      </c>
      <c r="E159" s="15">
        <v>31.98</v>
      </c>
      <c r="F159" s="16">
        <f t="shared" si="7"/>
        <v>-0.16913488339127647</v>
      </c>
    </row>
    <row r="160" spans="1:6" x14ac:dyDescent="0.45">
      <c r="A160" s="6">
        <v>42278</v>
      </c>
      <c r="B160" s="42">
        <v>53.140695996963103</v>
      </c>
      <c r="C160" s="43">
        <f t="shared" si="5"/>
        <v>-0.95601386880509409</v>
      </c>
      <c r="D160" s="16">
        <f t="shared" si="6"/>
        <v>-9.1890874773482567E-2</v>
      </c>
      <c r="E160" s="15">
        <v>36.340000000000003</v>
      </c>
      <c r="F160" s="16">
        <f t="shared" si="7"/>
        <v>-8.6475592922966027E-2</v>
      </c>
    </row>
    <row r="161" spans="1:6" x14ac:dyDescent="0.45">
      <c r="A161" s="6">
        <v>42309</v>
      </c>
      <c r="B161" s="42">
        <v>55.032635885992697</v>
      </c>
      <c r="C161" s="43">
        <f t="shared" si="5"/>
        <v>1.8919398890295938</v>
      </c>
      <c r="D161" s="16">
        <f t="shared" si="6"/>
        <v>7.5966360912056441E-3</v>
      </c>
      <c r="E161" s="15">
        <v>35.770000000000003</v>
      </c>
      <c r="F161" s="16">
        <f t="shared" si="7"/>
        <v>-0.10597346193318979</v>
      </c>
    </row>
    <row r="162" spans="1:6" x14ac:dyDescent="0.45">
      <c r="A162" s="6">
        <v>42339</v>
      </c>
      <c r="B162" s="42">
        <v>56.985602727074799</v>
      </c>
      <c r="C162" s="43">
        <f t="shared" si="5"/>
        <v>1.9529668410821017</v>
      </c>
      <c r="D162" s="16">
        <f t="shared" si="6"/>
        <v>5.8930436244970519E-3</v>
      </c>
      <c r="E162" s="15">
        <v>37.479999999999997</v>
      </c>
      <c r="F162" s="16">
        <f t="shared" si="7"/>
        <v>-6.2531265632816413E-2</v>
      </c>
    </row>
    <row r="163" spans="1:6" x14ac:dyDescent="0.45">
      <c r="A163" s="6">
        <v>42370</v>
      </c>
      <c r="B163" s="42">
        <v>59.789243036004997</v>
      </c>
      <c r="C163" s="43">
        <f t="shared" si="5"/>
        <v>2.8036403089301984</v>
      </c>
      <c r="D163" s="16">
        <f t="shared" si="6"/>
        <v>0.1595883402227356</v>
      </c>
      <c r="E163" s="15">
        <v>35.07</v>
      </c>
      <c r="F163" s="16">
        <f t="shared" si="7"/>
        <v>-9.0272349942214003E-2</v>
      </c>
    </row>
    <row r="164" spans="1:6" x14ac:dyDescent="0.45">
      <c r="A164" s="6">
        <v>42401</v>
      </c>
      <c r="B164" s="42">
        <v>56.078910394119397</v>
      </c>
      <c r="C164" s="43">
        <f t="shared" si="5"/>
        <v>-3.7103326418856</v>
      </c>
      <c r="D164" s="16">
        <f t="shared" si="6"/>
        <v>-1.0709563684546231E-2</v>
      </c>
      <c r="E164" s="15">
        <v>36.130001</v>
      </c>
      <c r="F164" s="16">
        <f t="shared" si="7"/>
        <v>-0.11770451483017064</v>
      </c>
    </row>
    <row r="165" spans="1:6" x14ac:dyDescent="0.45">
      <c r="A165" s="6">
        <v>42430</v>
      </c>
      <c r="B165" s="42">
        <v>54.178654064476802</v>
      </c>
      <c r="C165" s="43">
        <f t="shared" si="5"/>
        <v>-1.9002563296425947</v>
      </c>
      <c r="D165" s="16">
        <f t="shared" si="6"/>
        <v>-1.1018892442662187E-2</v>
      </c>
      <c r="E165" s="15">
        <v>41.130001</v>
      </c>
      <c r="F165" s="16">
        <f t="shared" si="7"/>
        <v>2.6709934430605653E-2</v>
      </c>
    </row>
    <row r="166" spans="1:6" x14ac:dyDescent="0.45">
      <c r="A166" s="6">
        <v>42461</v>
      </c>
      <c r="B166" s="42">
        <v>56.546320970312202</v>
      </c>
      <c r="C166" s="43">
        <f t="shared" si="5"/>
        <v>2.3676669058353994</v>
      </c>
      <c r="D166" s="16">
        <f t="shared" si="6"/>
        <v>8.0417986941868413E-2</v>
      </c>
      <c r="E166" s="15">
        <v>41.82</v>
      </c>
      <c r="F166" s="16">
        <f t="shared" si="7"/>
        <v>3.1319384249553162E-2</v>
      </c>
    </row>
    <row r="167" spans="1:6" x14ac:dyDescent="0.45">
      <c r="A167" s="6">
        <v>42491</v>
      </c>
      <c r="B167" s="42">
        <v>56.327478347796301</v>
      </c>
      <c r="C167" s="43">
        <f t="shared" si="5"/>
        <v>-0.21884262251590059</v>
      </c>
      <c r="D167" s="16">
        <f t="shared" si="6"/>
        <v>9.489251817203459E-2</v>
      </c>
      <c r="E167" s="15">
        <v>41.970001000000003</v>
      </c>
      <c r="F167" s="16">
        <f t="shared" si="7"/>
        <v>0.10099690716151399</v>
      </c>
    </row>
    <row r="168" spans="1:6" x14ac:dyDescent="0.45">
      <c r="A168" s="6">
        <v>42522</v>
      </c>
      <c r="B168" s="42">
        <v>57.559793008442902</v>
      </c>
      <c r="C168" s="43">
        <f t="shared" si="5"/>
        <v>1.2323146606466011</v>
      </c>
      <c r="D168" s="16">
        <f t="shared" si="6"/>
        <v>4.3113004470338723E-2</v>
      </c>
      <c r="E168" s="15">
        <v>43.029998999999997</v>
      </c>
      <c r="F168" s="16">
        <f t="shared" si="7"/>
        <v>0.2407727508650519</v>
      </c>
    </row>
    <row r="169" spans="1:6" x14ac:dyDescent="0.45">
      <c r="A169" s="6">
        <v>42552</v>
      </c>
      <c r="B169" s="42">
        <v>55.949978197804803</v>
      </c>
      <c r="C169" s="43">
        <f t="shared" si="5"/>
        <v>-1.6098148106380989</v>
      </c>
      <c r="D169" s="16">
        <f t="shared" si="6"/>
        <v>2.8843172052518407E-2</v>
      </c>
      <c r="E169" s="15">
        <v>46.52</v>
      </c>
      <c r="F169" s="16">
        <f t="shared" si="7"/>
        <v>0.33448074198276712</v>
      </c>
    </row>
    <row r="170" spans="1:6" x14ac:dyDescent="0.45">
      <c r="A170" s="6">
        <v>42583</v>
      </c>
      <c r="B170" s="42">
        <v>54.647059284907002</v>
      </c>
      <c r="C170" s="43">
        <f t="shared" si="5"/>
        <v>-1.3029189128978018</v>
      </c>
      <c r="D170" s="16">
        <f t="shared" si="6"/>
        <v>-4.0775355046965833E-3</v>
      </c>
      <c r="E170" s="15">
        <v>46.82</v>
      </c>
      <c r="F170" s="16">
        <f t="shared" si="7"/>
        <v>0.45313465384436191</v>
      </c>
    </row>
    <row r="171" spans="1:6" x14ac:dyDescent="0.45">
      <c r="A171" s="6">
        <v>42614</v>
      </c>
      <c r="B171" s="42">
        <v>57.200032269804097</v>
      </c>
      <c r="C171" s="43">
        <f t="shared" si="5"/>
        <v>2.5529729848970959</v>
      </c>
      <c r="D171" s="16">
        <f t="shared" si="6"/>
        <v>5.7366194944873161E-2</v>
      </c>
      <c r="E171" s="15">
        <v>46.849997999999999</v>
      </c>
      <c r="F171" s="16">
        <f t="shared" si="7"/>
        <v>0.46497804878048776</v>
      </c>
    </row>
    <row r="172" spans="1:6" x14ac:dyDescent="0.45">
      <c r="A172" s="6">
        <v>42644</v>
      </c>
      <c r="B172" s="42">
        <v>54.770169462479103</v>
      </c>
      <c r="C172" s="43">
        <f t="shared" si="5"/>
        <v>-2.4298628073249944</v>
      </c>
      <c r="D172" s="16">
        <f t="shared" si="6"/>
        <v>3.0663382083085944E-2</v>
      </c>
      <c r="E172" s="15">
        <v>42.889999000000003</v>
      </c>
      <c r="F172" s="16">
        <f t="shared" si="7"/>
        <v>0.18024212988442478</v>
      </c>
    </row>
    <row r="173" spans="1:6" x14ac:dyDescent="0.45">
      <c r="A173" s="6">
        <v>42675</v>
      </c>
      <c r="B173" s="42">
        <v>54.294699659706197</v>
      </c>
      <c r="C173" s="43">
        <f t="shared" si="5"/>
        <v>-0.47546980277290629</v>
      </c>
      <c r="D173" s="16">
        <f t="shared" si="6"/>
        <v>-1.3409065628170791E-2</v>
      </c>
      <c r="E173" s="15">
        <v>42.240001999999997</v>
      </c>
      <c r="F173" s="16">
        <f t="shared" si="7"/>
        <v>0.18087788649706438</v>
      </c>
    </row>
    <row r="174" spans="1:6" x14ac:dyDescent="0.45">
      <c r="A174" s="6">
        <v>42705</v>
      </c>
      <c r="B174" s="42">
        <v>54.632850303643103</v>
      </c>
      <c r="C174" s="43">
        <f t="shared" si="5"/>
        <v>0.33815064393690619</v>
      </c>
      <c r="D174" s="16">
        <f t="shared" si="6"/>
        <v>-4.1286786676625997E-2</v>
      </c>
      <c r="E174" s="15">
        <v>39.729999999999997</v>
      </c>
      <c r="F174" s="16">
        <f t="shared" si="7"/>
        <v>6.0032017075773769E-2</v>
      </c>
    </row>
    <row r="175" spans="1:6" x14ac:dyDescent="0.45">
      <c r="A175" s="6">
        <v>42736</v>
      </c>
      <c r="B175" s="42">
        <v>53.201234556972999</v>
      </c>
      <c r="C175" s="43">
        <f t="shared" si="5"/>
        <v>-1.4316157466701043</v>
      </c>
      <c r="D175" s="16">
        <f t="shared" si="6"/>
        <v>-0.11018718659917992</v>
      </c>
      <c r="E175" s="15">
        <v>43.470001000000003</v>
      </c>
      <c r="F175" s="16">
        <f t="shared" si="7"/>
        <v>0.23952098659823218</v>
      </c>
    </row>
    <row r="176" spans="1:6" x14ac:dyDescent="0.45">
      <c r="A176" s="6">
        <v>42767</v>
      </c>
      <c r="B176" s="42">
        <v>56.052093803738103</v>
      </c>
      <c r="C176" s="43">
        <f t="shared" si="5"/>
        <v>2.8508592467651042</v>
      </c>
      <c r="D176" s="16">
        <f t="shared" si="6"/>
        <v>-4.7819385563718786E-4</v>
      </c>
      <c r="E176" s="15">
        <v>43.139999000000003</v>
      </c>
      <c r="F176" s="16">
        <f t="shared" si="7"/>
        <v>0.19402152798169037</v>
      </c>
    </row>
    <row r="177" spans="1:6" x14ac:dyDescent="0.45">
      <c r="A177" s="6">
        <v>42795</v>
      </c>
      <c r="B177" s="42">
        <v>58.722829092940202</v>
      </c>
      <c r="C177" s="43">
        <f t="shared" si="5"/>
        <v>2.6707352892020992</v>
      </c>
      <c r="D177" s="16">
        <f t="shared" si="6"/>
        <v>8.3873900282858349E-2</v>
      </c>
      <c r="E177" s="15">
        <v>42.220001000000003</v>
      </c>
      <c r="F177" s="16">
        <f t="shared" si="7"/>
        <v>2.6501336579106916E-2</v>
      </c>
    </row>
    <row r="178" spans="1:6" x14ac:dyDescent="0.45">
      <c r="A178" s="6">
        <v>42826</v>
      </c>
      <c r="B178" s="42">
        <v>56.591209988029298</v>
      </c>
      <c r="C178" s="43">
        <f t="shared" si="5"/>
        <v>-2.1316191049109037</v>
      </c>
      <c r="D178" s="16">
        <f t="shared" si="6"/>
        <v>7.9384506271695798E-4</v>
      </c>
      <c r="E178" s="15">
        <v>42.580002</v>
      </c>
      <c r="F178" s="16">
        <f t="shared" si="7"/>
        <v>1.8173170731707211E-2</v>
      </c>
    </row>
    <row r="179" spans="1:6" x14ac:dyDescent="0.45">
      <c r="A179" s="6">
        <v>42856</v>
      </c>
      <c r="B179" s="42">
        <v>57.6796522807713</v>
      </c>
      <c r="C179" s="43">
        <f t="shared" si="5"/>
        <v>1.0884422927420019</v>
      </c>
      <c r="D179" s="16">
        <f t="shared" si="6"/>
        <v>2.4005582579535112E-2</v>
      </c>
      <c r="E179" s="15">
        <v>44.150002000000001</v>
      </c>
      <c r="F179" s="16">
        <f t="shared" si="7"/>
        <v>5.1941885824591694E-2</v>
      </c>
    </row>
    <row r="180" spans="1:6" x14ac:dyDescent="0.45">
      <c r="A180" s="6">
        <v>42887</v>
      </c>
      <c r="B180" s="42">
        <v>55.908061806319601</v>
      </c>
      <c r="C180" s="43">
        <f t="shared" si="5"/>
        <v>-1.771590474451699</v>
      </c>
      <c r="D180" s="16">
        <f t="shared" si="6"/>
        <v>-2.8695919769569422E-2</v>
      </c>
      <c r="E180" s="15">
        <v>46.259998000000003</v>
      </c>
      <c r="F180" s="16">
        <f t="shared" si="7"/>
        <v>7.5063887405621532E-2</v>
      </c>
    </row>
    <row r="181" spans="1:6" x14ac:dyDescent="0.45">
      <c r="A181" s="6">
        <v>42917</v>
      </c>
      <c r="B181" s="42">
        <v>55.831645577076003</v>
      </c>
      <c r="C181" s="43">
        <f t="shared" si="5"/>
        <v>-7.6416229243598366E-2</v>
      </c>
      <c r="D181" s="16">
        <f t="shared" si="6"/>
        <v>-2.1149717040183091E-3</v>
      </c>
      <c r="E181" s="15">
        <v>47.639999000000003</v>
      </c>
      <c r="F181" s="16">
        <f t="shared" si="7"/>
        <v>2.4075644883920999E-2</v>
      </c>
    </row>
    <row r="182" spans="1:6" x14ac:dyDescent="0.45">
      <c r="A182" s="6">
        <v>42948</v>
      </c>
      <c r="B182" s="42">
        <v>57.887533658349597</v>
      </c>
      <c r="C182" s="43">
        <f t="shared" si="5"/>
        <v>2.0558880812735936</v>
      </c>
      <c r="D182" s="16">
        <f t="shared" si="6"/>
        <v>5.9298238841144491E-2</v>
      </c>
      <c r="E182" s="15">
        <v>46.59</v>
      </c>
      <c r="F182" s="16">
        <f t="shared" si="7"/>
        <v>-4.9124305852199512E-3</v>
      </c>
    </row>
    <row r="183" spans="1:6" x14ac:dyDescent="0.45">
      <c r="A183" s="6">
        <v>42979</v>
      </c>
      <c r="B183" s="42">
        <v>57.5865651905984</v>
      </c>
      <c r="C183" s="43">
        <f t="shared" si="5"/>
        <v>-0.30096846775119701</v>
      </c>
      <c r="D183" s="16">
        <f t="shared" si="6"/>
        <v>6.7575647330246902E-3</v>
      </c>
      <c r="E183" s="15">
        <v>47.119999</v>
      </c>
      <c r="F183" s="16">
        <f t="shared" si="7"/>
        <v>5.7630952300147253E-3</v>
      </c>
    </row>
    <row r="184" spans="1:6" x14ac:dyDescent="0.45">
      <c r="A184" s="6">
        <v>43009</v>
      </c>
      <c r="B184" s="42">
        <v>56.831431477817098</v>
      </c>
      <c r="C184" s="43">
        <f t="shared" si="5"/>
        <v>-0.75513371278130137</v>
      </c>
      <c r="D184" s="16">
        <f t="shared" si="6"/>
        <v>3.7634756941003822E-2</v>
      </c>
      <c r="E184" s="15">
        <v>45.57</v>
      </c>
      <c r="F184" s="16">
        <f t="shared" si="7"/>
        <v>6.2485452610992143E-2</v>
      </c>
    </row>
    <row r="185" spans="1:6" x14ac:dyDescent="0.45">
      <c r="A185" s="6">
        <v>43040</v>
      </c>
      <c r="B185" s="42">
        <v>57.427575830614998</v>
      </c>
      <c r="C185" s="43">
        <f t="shared" si="5"/>
        <v>0.59614435279790001</v>
      </c>
      <c r="D185" s="16">
        <f t="shared" si="6"/>
        <v>5.7701326106308848E-2</v>
      </c>
      <c r="E185" s="15">
        <v>45.52</v>
      </c>
      <c r="F185" s="16">
        <f t="shared" si="7"/>
        <v>7.7651464126351266E-2</v>
      </c>
    </row>
    <row r="186" spans="1:6" x14ac:dyDescent="0.45">
      <c r="A186" s="6">
        <v>43070</v>
      </c>
      <c r="B186" s="42">
        <v>50.964893006040199</v>
      </c>
      <c r="C186" s="43">
        <f t="shared" si="5"/>
        <v>-6.4626828245747987</v>
      </c>
      <c r="D186" s="16">
        <f t="shared" si="6"/>
        <v>-6.7138311056750943E-2</v>
      </c>
      <c r="E186" s="15">
        <v>47.470001000000003</v>
      </c>
      <c r="F186" s="16">
        <f t="shared" si="7"/>
        <v>0.19481502642839188</v>
      </c>
    </row>
    <row r="187" spans="1:6" x14ac:dyDescent="0.45">
      <c r="A187" s="6">
        <v>43101</v>
      </c>
      <c r="B187" s="42">
        <v>55.399130043972598</v>
      </c>
      <c r="C187" s="43">
        <f t="shared" si="5"/>
        <v>4.4342370379323981</v>
      </c>
      <c r="D187" s="16">
        <f t="shared" si="6"/>
        <v>4.1312866238957024E-2</v>
      </c>
      <c r="E187" s="15">
        <v>49.619999</v>
      </c>
      <c r="F187" s="16">
        <f t="shared" si="7"/>
        <v>0.14147683134398825</v>
      </c>
    </row>
    <row r="188" spans="1:6" x14ac:dyDescent="0.45">
      <c r="A188" s="6">
        <v>43132</v>
      </c>
      <c r="B188" s="42">
        <v>53.452875132901703</v>
      </c>
      <c r="C188" s="43">
        <f t="shared" si="5"/>
        <v>-1.9462549110708949</v>
      </c>
      <c r="D188" s="16">
        <f t="shared" si="6"/>
        <v>-4.6371482213266701E-2</v>
      </c>
      <c r="E188" s="15">
        <v>48.220001000000003</v>
      </c>
      <c r="F188" s="16">
        <f t="shared" si="7"/>
        <v>0.11775619188122843</v>
      </c>
    </row>
    <row r="189" spans="1:6" x14ac:dyDescent="0.45">
      <c r="A189" s="6">
        <v>43160</v>
      </c>
      <c r="B189" s="42">
        <v>53.138892832554802</v>
      </c>
      <c r="C189" s="43">
        <f t="shared" si="5"/>
        <v>-0.31398230034690044</v>
      </c>
      <c r="D189" s="16">
        <f t="shared" si="6"/>
        <v>-9.5089701001083271E-2</v>
      </c>
      <c r="E189" s="15">
        <v>48.799999</v>
      </c>
      <c r="F189" s="16">
        <f t="shared" si="7"/>
        <v>0.15585025684864373</v>
      </c>
    </row>
    <row r="190" spans="1:6" x14ac:dyDescent="0.45">
      <c r="A190" s="6">
        <v>43191</v>
      </c>
      <c r="B190" s="42">
        <v>59.203530801353899</v>
      </c>
      <c r="C190" s="43">
        <f t="shared" si="5"/>
        <v>6.0646379687990972</v>
      </c>
      <c r="D190" s="16">
        <f t="shared" si="6"/>
        <v>4.616124684164169E-2</v>
      </c>
      <c r="E190" s="15">
        <v>47.540000999999997</v>
      </c>
      <c r="F190" s="16">
        <f t="shared" si="7"/>
        <v>0.11648658447691007</v>
      </c>
    </row>
    <row r="191" spans="1:6" x14ac:dyDescent="0.45">
      <c r="A191" s="6">
        <v>43221</v>
      </c>
      <c r="B191" s="42">
        <v>54.328230091142899</v>
      </c>
      <c r="C191" s="43">
        <f t="shared" si="5"/>
        <v>-4.8753007102110004</v>
      </c>
      <c r="D191" s="16">
        <f t="shared" si="6"/>
        <v>-5.8104063688082741E-2</v>
      </c>
      <c r="E191" s="15">
        <v>48.799999</v>
      </c>
      <c r="F191" s="16">
        <f t="shared" si="7"/>
        <v>0.10532269058560861</v>
      </c>
    </row>
    <row r="192" spans="1:6" x14ac:dyDescent="0.45">
      <c r="A192" s="6">
        <v>43252</v>
      </c>
      <c r="B192" s="42">
        <v>52.724539725642202</v>
      </c>
      <c r="C192" s="43">
        <f t="shared" si="5"/>
        <v>-1.6036903655006967</v>
      </c>
      <c r="D192" s="16">
        <f t="shared" si="6"/>
        <v>-5.6942093462405641E-2</v>
      </c>
      <c r="E192" s="15">
        <v>48.349997999999999</v>
      </c>
      <c r="F192" s="16">
        <f t="shared" si="7"/>
        <v>4.5179422619084253E-2</v>
      </c>
    </row>
    <row r="193" spans="1:6" x14ac:dyDescent="0.45">
      <c r="A193" s="6">
        <v>43282</v>
      </c>
      <c r="B193" s="42">
        <v>51.2462636215065</v>
      </c>
      <c r="C193" s="43">
        <f t="shared" si="5"/>
        <v>-1.478276104135702</v>
      </c>
      <c r="D193" s="16">
        <f t="shared" si="6"/>
        <v>-8.2128726606120694E-2</v>
      </c>
      <c r="E193" s="15">
        <v>48.27</v>
      </c>
      <c r="F193" s="16">
        <f t="shared" si="7"/>
        <v>1.3224202628551618E-2</v>
      </c>
    </row>
    <row r="194" spans="1:6" x14ac:dyDescent="0.45">
      <c r="A194" s="6">
        <v>43313</v>
      </c>
      <c r="B194" s="42">
        <v>52.132210597352199</v>
      </c>
      <c r="C194" s="43">
        <f t="shared" si="5"/>
        <v>0.88594697584569815</v>
      </c>
      <c r="D194" s="16">
        <f t="shared" si="6"/>
        <v>-9.9422495609592487E-2</v>
      </c>
      <c r="E194" s="15">
        <v>49.049999</v>
      </c>
      <c r="F194" s="16">
        <f t="shared" si="7"/>
        <v>5.2801008800171578E-2</v>
      </c>
    </row>
    <row r="195" spans="1:6" x14ac:dyDescent="0.45">
      <c r="A195" s="6">
        <v>43344</v>
      </c>
      <c r="B195" s="42">
        <v>51.870945765782103</v>
      </c>
      <c r="C195" s="43">
        <f t="shared" si="5"/>
        <v>-0.26126483157009517</v>
      </c>
      <c r="D195" s="16">
        <f t="shared" si="6"/>
        <v>-9.9252653911531263E-2</v>
      </c>
      <c r="E195" s="15">
        <v>48.599997999999999</v>
      </c>
      <c r="F195" s="16">
        <f t="shared" si="7"/>
        <v>3.1409147525661041E-2</v>
      </c>
    </row>
    <row r="196" spans="1:6" x14ac:dyDescent="0.45">
      <c r="A196" s="6">
        <v>43374</v>
      </c>
      <c r="B196" s="42">
        <v>53.5</v>
      </c>
      <c r="C196" s="43">
        <f t="shared" ref="C196:C259" si="8">B196-B195</f>
        <v>1.6290542342178966</v>
      </c>
      <c r="D196" s="16">
        <f t="shared" si="6"/>
        <v>-5.8619524287672586E-2</v>
      </c>
      <c r="E196" s="15">
        <v>45.32</v>
      </c>
      <c r="F196" s="16">
        <f t="shared" si="7"/>
        <v>-5.4860653938995085E-3</v>
      </c>
    </row>
    <row r="197" spans="1:6" x14ac:dyDescent="0.45">
      <c r="A197" s="6">
        <v>43405</v>
      </c>
      <c r="B197" s="42">
        <v>53.5</v>
      </c>
      <c r="C197" s="43">
        <f t="shared" si="8"/>
        <v>0</v>
      </c>
      <c r="D197" s="16">
        <f t="shared" si="6"/>
        <v>-6.8391809575935159E-2</v>
      </c>
      <c r="E197" s="15">
        <v>48.290000999999997</v>
      </c>
      <c r="F197" s="16">
        <f t="shared" si="7"/>
        <v>6.0852394551845101E-2</v>
      </c>
    </row>
    <row r="198" spans="1:6" x14ac:dyDescent="0.45">
      <c r="A198" s="6">
        <v>43435</v>
      </c>
      <c r="B198" s="42">
        <v>55.1</v>
      </c>
      <c r="C198" s="43">
        <f t="shared" si="8"/>
        <v>1.6000000000000014</v>
      </c>
      <c r="D198" s="16">
        <f t="shared" si="6"/>
        <v>8.113638134136214E-2</v>
      </c>
      <c r="E198" s="15">
        <v>46.02</v>
      </c>
      <c r="F198" s="16">
        <f t="shared" si="7"/>
        <v>-3.0545628174728723E-2</v>
      </c>
    </row>
    <row r="199" spans="1:6" x14ac:dyDescent="0.45">
      <c r="A199" s="6">
        <v>43466</v>
      </c>
      <c r="B199" s="42">
        <v>53.1</v>
      </c>
      <c r="C199" s="43">
        <f t="shared" si="8"/>
        <v>-2</v>
      </c>
      <c r="D199" s="16">
        <f t="shared" si="6"/>
        <v>-4.1501194010586051E-2</v>
      </c>
      <c r="E199" s="15">
        <v>48.599997999999999</v>
      </c>
      <c r="F199" s="16">
        <f t="shared" si="7"/>
        <v>-2.0556247895127888E-2</v>
      </c>
    </row>
    <row r="200" spans="1:6" x14ac:dyDescent="0.45">
      <c r="A200" s="6">
        <v>43497</v>
      </c>
      <c r="B200" s="42">
        <v>53.4</v>
      </c>
      <c r="C200" s="43">
        <f t="shared" si="8"/>
        <v>0.29999999999999716</v>
      </c>
      <c r="D200" s="16">
        <f t="shared" si="6"/>
        <v>-9.8919155929855229E-4</v>
      </c>
      <c r="E200" s="15">
        <v>49.439999</v>
      </c>
      <c r="F200" s="16">
        <f t="shared" si="7"/>
        <v>2.5300663100359388E-2</v>
      </c>
    </row>
    <row r="201" spans="1:6" x14ac:dyDescent="0.45">
      <c r="A201" s="6">
        <v>43525</v>
      </c>
      <c r="B201" s="42">
        <v>51.9</v>
      </c>
      <c r="C201" s="43">
        <f t="shared" si="8"/>
        <v>-1.5</v>
      </c>
      <c r="D201" s="16">
        <f t="shared" si="6"/>
        <v>-2.3314238715109514E-2</v>
      </c>
      <c r="E201" s="15">
        <v>52.290000999999997</v>
      </c>
      <c r="F201" s="16">
        <f t="shared" si="7"/>
        <v>7.1516435891730179E-2</v>
      </c>
    </row>
    <row r="202" spans="1:6" x14ac:dyDescent="0.45">
      <c r="A202" s="6">
        <v>43556</v>
      </c>
      <c r="B202" s="42">
        <v>52.7</v>
      </c>
      <c r="C202" s="43">
        <f t="shared" si="8"/>
        <v>0.80000000000000426</v>
      </c>
      <c r="D202" s="16">
        <f t="shared" si="6"/>
        <v>-0.10985038752460974</v>
      </c>
      <c r="E202" s="15">
        <v>52.330002</v>
      </c>
      <c r="F202" s="16">
        <f t="shared" si="7"/>
        <v>0.10075727596219464</v>
      </c>
    </row>
    <row r="203" spans="1:6" x14ac:dyDescent="0.45">
      <c r="A203" s="6">
        <v>43586</v>
      </c>
      <c r="B203" s="42">
        <v>50.2</v>
      </c>
      <c r="C203" s="43">
        <f t="shared" si="8"/>
        <v>-2.5</v>
      </c>
      <c r="D203" s="16">
        <f t="shared" si="6"/>
        <v>-7.5986831969626745E-2</v>
      </c>
      <c r="E203" s="15">
        <v>51.099997999999999</v>
      </c>
      <c r="F203" s="16">
        <f t="shared" si="7"/>
        <v>4.7131128014982204E-2</v>
      </c>
    </row>
    <row r="204" spans="1:6" x14ac:dyDescent="0.45">
      <c r="A204" s="6">
        <v>43617</v>
      </c>
      <c r="B204" s="42">
        <v>51.3</v>
      </c>
      <c r="C204" s="43">
        <f t="shared" si="8"/>
        <v>1.0999999999999943</v>
      </c>
      <c r="D204" s="16">
        <f t="shared" si="6"/>
        <v>-2.701853317364078E-2</v>
      </c>
      <c r="E204" s="15">
        <v>53.380001</v>
      </c>
      <c r="F204" s="16">
        <f t="shared" si="7"/>
        <v>0.10403315838813487</v>
      </c>
    </row>
    <row r="205" spans="1:6" x14ac:dyDescent="0.45">
      <c r="A205" s="6">
        <v>43647</v>
      </c>
      <c r="B205" s="42">
        <v>48.1</v>
      </c>
      <c r="C205" s="44">
        <f t="shared" si="8"/>
        <v>-3.1999999999999957</v>
      </c>
      <c r="D205" s="45">
        <f t="shared" si="6"/>
        <v>-6.1394985686060943E-2</v>
      </c>
      <c r="E205" s="15">
        <v>54.369999</v>
      </c>
      <c r="F205" s="16">
        <f t="shared" si="7"/>
        <v>0.1263724673710378</v>
      </c>
    </row>
    <row r="206" spans="1:6" x14ac:dyDescent="0.45">
      <c r="A206" s="6">
        <v>43678</v>
      </c>
      <c r="B206" s="42">
        <v>48.4</v>
      </c>
      <c r="C206" s="44">
        <f t="shared" si="8"/>
        <v>0.29999999999999716</v>
      </c>
      <c r="D206" s="16">
        <f t="shared" si="6"/>
        <v>-7.159125911959241E-2</v>
      </c>
      <c r="E206" s="15">
        <v>51.57</v>
      </c>
      <c r="F206" s="16">
        <f t="shared" si="7"/>
        <v>5.1376168223774998E-2</v>
      </c>
    </row>
    <row r="207" spans="1:6" x14ac:dyDescent="0.45">
      <c r="A207" s="6">
        <v>43709</v>
      </c>
      <c r="B207" s="15">
        <v>48.5</v>
      </c>
      <c r="C207" s="44">
        <f t="shared" si="8"/>
        <v>0.10000000000000142</v>
      </c>
      <c r="D207" s="16">
        <f t="shared" si="6"/>
        <v>-6.4987166052519307E-2</v>
      </c>
      <c r="E207" s="15">
        <v>51.869999</v>
      </c>
      <c r="F207" s="16">
        <f t="shared" ref="F207:F264" si="9">E207/E195-1</f>
        <v>6.7283973962303456E-2</v>
      </c>
    </row>
    <row r="208" spans="1:6" x14ac:dyDescent="0.45">
      <c r="A208" s="6">
        <v>43739</v>
      </c>
      <c r="B208" s="15">
        <v>52.2</v>
      </c>
      <c r="C208" s="44">
        <f t="shared" si="8"/>
        <v>3.7000000000000028</v>
      </c>
      <c r="D208" s="16">
        <f t="shared" ref="D208:D263" si="10">B208/B196-1</f>
        <v>-2.4299065420560706E-2</v>
      </c>
      <c r="E208" s="15">
        <v>52.48</v>
      </c>
      <c r="F208" s="16">
        <f t="shared" si="9"/>
        <v>0.15798764342453664</v>
      </c>
    </row>
    <row r="209" spans="1:6" x14ac:dyDescent="0.45">
      <c r="A209" s="6">
        <v>43770</v>
      </c>
      <c r="B209" s="15">
        <v>50.7</v>
      </c>
      <c r="C209" s="44">
        <f t="shared" si="8"/>
        <v>-1.5</v>
      </c>
      <c r="D209" s="16">
        <f t="shared" si="10"/>
        <v>-5.2336448598130803E-2</v>
      </c>
      <c r="E209" s="15">
        <v>55.880001</v>
      </c>
      <c r="F209" s="16">
        <f t="shared" si="9"/>
        <v>0.15717539537843472</v>
      </c>
    </row>
    <row r="210" spans="1:6" x14ac:dyDescent="0.45">
      <c r="A210" s="6">
        <v>43800</v>
      </c>
      <c r="B210" s="15">
        <v>48.4</v>
      </c>
      <c r="C210" s="44">
        <f t="shared" si="8"/>
        <v>-2.3000000000000043</v>
      </c>
      <c r="D210" s="16">
        <f t="shared" si="10"/>
        <v>-0.12159709618874781</v>
      </c>
      <c r="E210" s="15">
        <v>57.75</v>
      </c>
      <c r="F210" s="16">
        <f t="shared" si="9"/>
        <v>0.2548891786179921</v>
      </c>
    </row>
    <row r="211" spans="1:6" x14ac:dyDescent="0.45">
      <c r="A211" s="6">
        <v>43831</v>
      </c>
      <c r="B211" s="15">
        <v>48.7</v>
      </c>
      <c r="C211" s="44">
        <f t="shared" si="8"/>
        <v>0.30000000000000426</v>
      </c>
      <c r="D211" s="16">
        <f t="shared" si="10"/>
        <v>-8.2862523540489619E-2</v>
      </c>
      <c r="E211" s="15">
        <v>56.16</v>
      </c>
      <c r="F211" s="16">
        <f t="shared" si="9"/>
        <v>0.15555560310928396</v>
      </c>
    </row>
    <row r="212" spans="1:6" x14ac:dyDescent="0.45">
      <c r="A212" s="6">
        <v>43862</v>
      </c>
      <c r="B212" s="15">
        <v>54.2</v>
      </c>
      <c r="C212" s="44">
        <f t="shared" si="8"/>
        <v>5.5</v>
      </c>
      <c r="D212" s="16">
        <f t="shared" si="10"/>
        <v>1.4981273408239737E-2</v>
      </c>
      <c r="E212" s="15">
        <v>52.869999</v>
      </c>
      <c r="F212" s="16">
        <f t="shared" si="9"/>
        <v>6.9377024056978653E-2</v>
      </c>
    </row>
    <row r="213" spans="1:6" x14ac:dyDescent="0.45">
      <c r="A213" s="6">
        <v>43891</v>
      </c>
      <c r="B213" s="15">
        <v>38.1</v>
      </c>
      <c r="C213" s="44">
        <f t="shared" si="8"/>
        <v>-16.100000000000001</v>
      </c>
      <c r="D213" s="16">
        <f t="shared" si="10"/>
        <v>-0.26589595375722541</v>
      </c>
      <c r="E213" s="15">
        <v>44.57</v>
      </c>
      <c r="F213" s="16">
        <f t="shared" si="9"/>
        <v>-0.14763818803522299</v>
      </c>
    </row>
    <row r="214" spans="1:6" x14ac:dyDescent="0.45">
      <c r="A214" s="6">
        <v>43922</v>
      </c>
      <c r="B214" s="15">
        <v>26.1</v>
      </c>
      <c r="C214" s="44">
        <f t="shared" si="8"/>
        <v>-12</v>
      </c>
      <c r="D214" s="16">
        <f t="shared" si="10"/>
        <v>-0.50474383301707781</v>
      </c>
      <c r="E214" s="15">
        <v>48.66</v>
      </c>
      <c r="F214" s="16">
        <f t="shared" si="9"/>
        <v>-7.0131891070824071E-2</v>
      </c>
    </row>
    <row r="215" spans="1:6" x14ac:dyDescent="0.45">
      <c r="A215" s="6">
        <v>43952</v>
      </c>
      <c r="B215" s="15">
        <v>40.200000000000003</v>
      </c>
      <c r="C215" s="44">
        <f t="shared" si="8"/>
        <v>14.100000000000001</v>
      </c>
      <c r="D215" s="16">
        <f t="shared" si="10"/>
        <v>-0.19920318725099595</v>
      </c>
      <c r="E215" s="15">
        <v>51.369999</v>
      </c>
      <c r="F215" s="16">
        <f t="shared" si="9"/>
        <v>5.2837771148248613E-3</v>
      </c>
    </row>
    <row r="216" spans="1:6" x14ac:dyDescent="0.45">
      <c r="A216" s="6">
        <v>43983</v>
      </c>
      <c r="B216" s="15">
        <v>56.3</v>
      </c>
      <c r="C216" s="44">
        <f t="shared" si="8"/>
        <v>16.099999999999994</v>
      </c>
      <c r="D216" s="16">
        <f t="shared" si="10"/>
        <v>9.7465886939571256E-2</v>
      </c>
      <c r="E216" s="15">
        <v>56.669998</v>
      </c>
      <c r="F216" s="16">
        <f t="shared" si="9"/>
        <v>6.1633513270260121E-2</v>
      </c>
    </row>
    <row r="217" spans="1:6" x14ac:dyDescent="0.45">
      <c r="A217" s="6">
        <v>44013</v>
      </c>
      <c r="B217" s="15">
        <v>59</v>
      </c>
      <c r="C217" s="44">
        <f t="shared" si="8"/>
        <v>2.7000000000000028</v>
      </c>
      <c r="D217" s="16">
        <f t="shared" si="10"/>
        <v>0.22661122661122657</v>
      </c>
      <c r="E217" s="15">
        <v>58.740001999999997</v>
      </c>
      <c r="F217" s="16">
        <f t="shared" si="9"/>
        <v>8.0375263571367705E-2</v>
      </c>
    </row>
    <row r="218" spans="1:6" x14ac:dyDescent="0.45">
      <c r="A218" s="6">
        <v>44044</v>
      </c>
      <c r="B218" s="15">
        <v>51</v>
      </c>
      <c r="C218" s="44">
        <f t="shared" si="8"/>
        <v>-8</v>
      </c>
      <c r="D218" s="16">
        <f t="shared" si="10"/>
        <v>5.3719008264462742E-2</v>
      </c>
      <c r="E218" s="15">
        <v>60.610000999999997</v>
      </c>
      <c r="F218" s="16">
        <f t="shared" si="9"/>
        <v>0.17529573395384901</v>
      </c>
    </row>
    <row r="219" spans="1:6" x14ac:dyDescent="0.45">
      <c r="A219" s="6">
        <v>44075</v>
      </c>
      <c r="B219" s="15">
        <v>53.72</v>
      </c>
      <c r="C219" s="44">
        <f t="shared" si="8"/>
        <v>2.7199999999999989</v>
      </c>
      <c r="D219" s="16">
        <f t="shared" si="10"/>
        <v>0.10762886597938137</v>
      </c>
      <c r="E219" s="15">
        <v>57.540000999999997</v>
      </c>
      <c r="F219" s="16">
        <f t="shared" si="9"/>
        <v>0.1093117815560396</v>
      </c>
    </row>
    <row r="220" spans="1:6" x14ac:dyDescent="0.45">
      <c r="A220" s="6">
        <v>44105</v>
      </c>
      <c r="B220" s="15">
        <v>51.9</v>
      </c>
      <c r="C220" s="44">
        <f t="shared" si="8"/>
        <v>-1.8200000000000003</v>
      </c>
      <c r="D220" s="16">
        <f t="shared" si="10"/>
        <v>-5.7471264367816577E-3</v>
      </c>
      <c r="E220" s="15">
        <v>59.369999</v>
      </c>
      <c r="F220" s="16">
        <f t="shared" si="9"/>
        <v>0.1312880907012195</v>
      </c>
    </row>
    <row r="221" spans="1:6" x14ac:dyDescent="0.45">
      <c r="A221" s="6">
        <v>44136</v>
      </c>
      <c r="B221" s="15">
        <v>54.8</v>
      </c>
      <c r="C221" s="44">
        <f t="shared" si="8"/>
        <v>2.8999999999999986</v>
      </c>
      <c r="D221" s="16">
        <f t="shared" si="10"/>
        <v>8.0867850098619298E-2</v>
      </c>
      <c r="E221" s="15">
        <v>66.430000000000007</v>
      </c>
      <c r="F221" s="16">
        <f t="shared" si="9"/>
        <v>0.18879740177527915</v>
      </c>
    </row>
    <row r="222" spans="1:6" x14ac:dyDescent="0.45">
      <c r="A222" s="6">
        <v>44166</v>
      </c>
      <c r="B222" s="15">
        <v>49.22</v>
      </c>
      <c r="C222" s="44">
        <f t="shared" si="8"/>
        <v>-5.5799999999999983</v>
      </c>
      <c r="D222" s="16">
        <f t="shared" si="10"/>
        <v>1.6942148760330511E-2</v>
      </c>
      <c r="E222" s="15">
        <v>68.069999999999993</v>
      </c>
      <c r="F222" s="16">
        <f t="shared" si="9"/>
        <v>0.17870129870129858</v>
      </c>
    </row>
    <row r="223" spans="1:6" x14ac:dyDescent="0.45">
      <c r="A223" s="6">
        <v>44197</v>
      </c>
      <c r="B223" s="15">
        <v>57.33</v>
      </c>
      <c r="C223" s="44">
        <f t="shared" si="8"/>
        <v>8.11</v>
      </c>
      <c r="D223" s="16">
        <f t="shared" si="10"/>
        <v>0.17720739219712511</v>
      </c>
      <c r="E223" s="15">
        <v>67.699996999999996</v>
      </c>
      <c r="F223" s="16">
        <f t="shared" si="9"/>
        <v>0.20548427706552697</v>
      </c>
    </row>
    <row r="224" spans="1:6" x14ac:dyDescent="0.45">
      <c r="A224" s="6">
        <v>44228</v>
      </c>
      <c r="B224" s="15">
        <v>54.81</v>
      </c>
      <c r="C224" s="44">
        <f t="shared" si="8"/>
        <v>-2.519999999999996</v>
      </c>
      <c r="D224" s="16">
        <f t="shared" si="10"/>
        <v>1.1254612546125475E-2</v>
      </c>
      <c r="E224" s="15">
        <v>62.529998999999997</v>
      </c>
      <c r="F224" s="16">
        <f t="shared" si="9"/>
        <v>0.18271231667698729</v>
      </c>
    </row>
    <row r="225" spans="1:6" x14ac:dyDescent="0.45">
      <c r="A225" s="6">
        <v>44256</v>
      </c>
      <c r="B225" s="15">
        <v>63.9</v>
      </c>
      <c r="C225" s="44">
        <f t="shared" si="8"/>
        <v>9.0899999999999963</v>
      </c>
      <c r="D225" s="16">
        <f t="shared" si="10"/>
        <v>0.67716535433070857</v>
      </c>
      <c r="E225" s="15">
        <v>62.259998000000003</v>
      </c>
      <c r="F225" s="16">
        <f t="shared" si="9"/>
        <v>0.39690370204173209</v>
      </c>
    </row>
    <row r="226" spans="1:6" x14ac:dyDescent="0.45">
      <c r="A226" s="6">
        <v>44287</v>
      </c>
      <c r="B226" s="15">
        <v>57.92</v>
      </c>
      <c r="C226" s="44">
        <f t="shared" si="8"/>
        <v>-5.9799999999999969</v>
      </c>
      <c r="D226" s="16">
        <f t="shared" si="10"/>
        <v>1.2191570881226053</v>
      </c>
      <c r="E226" s="15">
        <v>64.569999999999993</v>
      </c>
      <c r="F226" s="16">
        <f t="shared" si="9"/>
        <v>0.32696259761611168</v>
      </c>
    </row>
    <row r="227" spans="1:6" x14ac:dyDescent="0.45">
      <c r="A227" s="6">
        <v>44317</v>
      </c>
      <c r="B227" s="15">
        <v>58.3</v>
      </c>
      <c r="C227" s="44">
        <f t="shared" si="8"/>
        <v>0.37999999999999545</v>
      </c>
      <c r="D227" s="16">
        <f t="shared" si="10"/>
        <v>0.45024875621890526</v>
      </c>
      <c r="E227" s="15">
        <v>61.630001</v>
      </c>
      <c r="F227" s="16">
        <f t="shared" si="9"/>
        <v>0.19972751021466828</v>
      </c>
    </row>
    <row r="228" spans="1:6" x14ac:dyDescent="0.45">
      <c r="A228" s="6">
        <v>44348</v>
      </c>
      <c r="B228" s="15">
        <v>59.9</v>
      </c>
      <c r="C228" s="44">
        <f t="shared" si="8"/>
        <v>1.6000000000000014</v>
      </c>
      <c r="D228" s="16">
        <f t="shared" si="10"/>
        <v>6.3943161634103074E-2</v>
      </c>
      <c r="E228" s="15">
        <v>60.720001000000003</v>
      </c>
      <c r="F228" s="16">
        <f t="shared" si="9"/>
        <v>7.146643979059264E-2</v>
      </c>
    </row>
    <row r="229" spans="1:6" x14ac:dyDescent="0.45">
      <c r="A229" s="6">
        <v>44378</v>
      </c>
      <c r="B229" s="15">
        <v>62.9</v>
      </c>
      <c r="C229" s="44">
        <f t="shared" si="8"/>
        <v>3</v>
      </c>
      <c r="D229" s="16">
        <f t="shared" si="10"/>
        <v>6.6101694915254194E-2</v>
      </c>
      <c r="E229" s="15">
        <v>60.439999</v>
      </c>
      <c r="F229" s="16">
        <f t="shared" si="9"/>
        <v>2.8941044298909091E-2</v>
      </c>
    </row>
    <row r="230" spans="1:6" x14ac:dyDescent="0.45">
      <c r="A230" s="6">
        <v>44409</v>
      </c>
      <c r="B230" s="15">
        <v>39.9</v>
      </c>
      <c r="C230" s="44">
        <f t="shared" si="8"/>
        <v>-23</v>
      </c>
      <c r="D230" s="16">
        <f t="shared" si="10"/>
        <v>-0.21764705882352942</v>
      </c>
      <c r="E230" s="15">
        <v>63.450001</v>
      </c>
      <c r="F230" s="16">
        <f t="shared" si="9"/>
        <v>4.6856953524881284E-2</v>
      </c>
    </row>
    <row r="231" spans="1:6" x14ac:dyDescent="0.45">
      <c r="A231" s="6">
        <v>44440</v>
      </c>
      <c r="B231" s="15">
        <v>51.88</v>
      </c>
      <c r="C231" s="44">
        <f t="shared" si="8"/>
        <v>11.980000000000004</v>
      </c>
      <c r="D231" s="16">
        <f t="shared" si="10"/>
        <v>-3.4251675353685673E-2</v>
      </c>
      <c r="E231" s="15">
        <v>61.75</v>
      </c>
      <c r="F231" s="16">
        <f t="shared" si="9"/>
        <v>7.3166474223731903E-2</v>
      </c>
    </row>
    <row r="232" spans="1:6" x14ac:dyDescent="0.45">
      <c r="A232" s="6">
        <v>44470</v>
      </c>
      <c r="B232" s="15">
        <v>54.8</v>
      </c>
      <c r="C232" s="44">
        <f t="shared" si="8"/>
        <v>2.9199999999999946</v>
      </c>
      <c r="D232" s="16">
        <f t="shared" si="10"/>
        <v>5.5876685934489467E-2</v>
      </c>
      <c r="E232" s="15">
        <v>63.84</v>
      </c>
      <c r="F232" s="16">
        <f t="shared" si="9"/>
        <v>7.5290568894906151E-2</v>
      </c>
    </row>
    <row r="233" spans="1:6" x14ac:dyDescent="0.45">
      <c r="A233" s="6">
        <v>44501</v>
      </c>
      <c r="B233" s="15">
        <v>51.46</v>
      </c>
      <c r="C233" s="44">
        <f t="shared" si="8"/>
        <v>-3.3399999999999963</v>
      </c>
      <c r="D233" s="16">
        <f t="shared" si="10"/>
        <v>-6.0948905109489027E-2</v>
      </c>
      <c r="E233" s="15">
        <v>58.650002000000001</v>
      </c>
      <c r="F233" s="16">
        <f t="shared" si="9"/>
        <v>-0.117115730844498</v>
      </c>
    </row>
    <row r="234" spans="1:6" x14ac:dyDescent="0.45">
      <c r="A234" s="6">
        <v>44531</v>
      </c>
      <c r="B234" s="15">
        <v>54.04</v>
      </c>
      <c r="C234" s="44">
        <f t="shared" si="8"/>
        <v>2.5799999999999983</v>
      </c>
      <c r="D234" s="16">
        <f t="shared" si="10"/>
        <v>9.7927671678179617E-2</v>
      </c>
      <c r="E234" s="15">
        <v>58.880001</v>
      </c>
      <c r="F234" s="16">
        <f t="shared" si="9"/>
        <v>-0.13500806522697217</v>
      </c>
    </row>
    <row r="235" spans="1:6" x14ac:dyDescent="0.45">
      <c r="A235" s="6">
        <v>44562</v>
      </c>
      <c r="B235" s="15">
        <v>52.37</v>
      </c>
      <c r="C235" s="44">
        <f t="shared" si="8"/>
        <v>-1.6700000000000017</v>
      </c>
      <c r="D235" s="16">
        <f t="shared" si="10"/>
        <v>-8.6516657945229336E-2</v>
      </c>
      <c r="E235" s="15">
        <v>51.990001999999997</v>
      </c>
      <c r="F235" s="16">
        <f t="shared" si="9"/>
        <v>-0.23205311220323988</v>
      </c>
    </row>
    <row r="236" spans="1:6" x14ac:dyDescent="0.45">
      <c r="A236" s="6">
        <v>44593</v>
      </c>
      <c r="B236" s="15">
        <v>53.36</v>
      </c>
      <c r="C236" s="44">
        <f t="shared" si="8"/>
        <v>0.99000000000000199</v>
      </c>
      <c r="D236" s="16">
        <f t="shared" si="10"/>
        <v>-2.6455026455026509E-2</v>
      </c>
      <c r="E236" s="15">
        <v>54.400002000000001</v>
      </c>
      <c r="F236" s="16">
        <f t="shared" si="9"/>
        <v>-0.13001754565836465</v>
      </c>
    </row>
    <row r="237" spans="1:6" x14ac:dyDescent="0.45">
      <c r="A237" s="6">
        <v>44621</v>
      </c>
      <c r="B237" s="15">
        <v>53.3</v>
      </c>
      <c r="C237" s="44">
        <f t="shared" si="8"/>
        <v>-6.0000000000002274E-2</v>
      </c>
      <c r="D237" s="16">
        <f t="shared" si="10"/>
        <v>-0.1658841940532082</v>
      </c>
      <c r="E237" s="15">
        <v>55.009998000000003</v>
      </c>
      <c r="F237" s="16">
        <f t="shared" si="9"/>
        <v>-0.11644716082387285</v>
      </c>
    </row>
    <row r="238" spans="1:6" x14ac:dyDescent="0.45">
      <c r="A238" s="6">
        <v>44652</v>
      </c>
      <c r="B238" s="15">
        <v>50.9</v>
      </c>
      <c r="C238" s="44">
        <f t="shared" si="8"/>
        <v>-2.3999999999999986</v>
      </c>
      <c r="D238" s="16">
        <f t="shared" si="10"/>
        <v>-0.12120165745856359</v>
      </c>
      <c r="E238" s="15">
        <v>49.959999000000003</v>
      </c>
      <c r="F238" s="16">
        <f t="shared" si="9"/>
        <v>-0.2262660833204273</v>
      </c>
    </row>
    <row r="239" spans="1:6" x14ac:dyDescent="0.45">
      <c r="A239" s="6">
        <v>44682</v>
      </c>
      <c r="B239" s="15">
        <v>52.7</v>
      </c>
      <c r="C239" s="44">
        <f t="shared" si="8"/>
        <v>1.8000000000000043</v>
      </c>
      <c r="D239" s="16">
        <f t="shared" si="10"/>
        <v>-9.6054888507718594E-2</v>
      </c>
      <c r="E239" s="15">
        <v>48.349997999999999</v>
      </c>
      <c r="F239" s="16">
        <f t="shared" si="9"/>
        <v>-0.21547951946325627</v>
      </c>
    </row>
    <row r="240" spans="1:6" x14ac:dyDescent="0.45">
      <c r="A240" s="6">
        <v>44713</v>
      </c>
      <c r="B240" s="15">
        <v>50</v>
      </c>
      <c r="C240" s="44">
        <f t="shared" si="8"/>
        <v>-2.7000000000000028</v>
      </c>
      <c r="D240" s="16">
        <f t="shared" si="10"/>
        <v>-0.1652754590984975</v>
      </c>
      <c r="E240" s="15">
        <v>44.470001000000003</v>
      </c>
      <c r="F240" s="16">
        <f t="shared" si="9"/>
        <v>-0.26762186647526565</v>
      </c>
    </row>
    <row r="241" spans="1:6" x14ac:dyDescent="0.45">
      <c r="A241" s="6">
        <v>44743</v>
      </c>
      <c r="B241" s="15">
        <v>52.7</v>
      </c>
      <c r="C241" s="44">
        <f t="shared" si="8"/>
        <v>2.7000000000000028</v>
      </c>
      <c r="D241" s="16">
        <f t="shared" si="10"/>
        <v>-0.16216216216216206</v>
      </c>
      <c r="E241" s="15">
        <v>48.099997999999999</v>
      </c>
      <c r="F241" s="16">
        <f t="shared" si="9"/>
        <v>-0.20416944414575522</v>
      </c>
    </row>
    <row r="242" spans="1:6" x14ac:dyDescent="0.45">
      <c r="A242" s="6">
        <v>44774</v>
      </c>
      <c r="B242" s="15">
        <v>54.5</v>
      </c>
      <c r="C242" s="44">
        <f t="shared" si="8"/>
        <v>1.7999999999999972</v>
      </c>
      <c r="D242" s="16">
        <f t="shared" si="10"/>
        <v>0.36591478696741864</v>
      </c>
      <c r="E242" s="15">
        <v>46.66</v>
      </c>
      <c r="F242" s="16">
        <f t="shared" si="9"/>
        <v>-0.26461782088860808</v>
      </c>
    </row>
    <row r="243" spans="1:6" x14ac:dyDescent="0.45">
      <c r="A243" s="6">
        <v>44805</v>
      </c>
      <c r="B243" s="15">
        <v>51.4</v>
      </c>
      <c r="C243" s="44">
        <f t="shared" si="8"/>
        <v>-3.1000000000000014</v>
      </c>
      <c r="D243" s="16">
        <f t="shared" si="10"/>
        <v>-9.2521202775637246E-3</v>
      </c>
      <c r="E243" s="15">
        <v>41.18</v>
      </c>
      <c r="F243" s="16">
        <f t="shared" si="9"/>
        <v>-0.33311740890688257</v>
      </c>
    </row>
    <row r="244" spans="1:6" x14ac:dyDescent="0.45">
      <c r="A244" s="6">
        <v>44835</v>
      </c>
      <c r="B244" s="15">
        <v>49</v>
      </c>
      <c r="C244" s="44">
        <f t="shared" si="8"/>
        <v>-2.3999999999999986</v>
      </c>
      <c r="D244" s="16">
        <f t="shared" si="10"/>
        <v>-0.10583941605839409</v>
      </c>
      <c r="E244" s="15">
        <v>43.610000999999997</v>
      </c>
      <c r="F244" s="16">
        <f t="shared" si="9"/>
        <v>-0.31688594924812041</v>
      </c>
    </row>
    <row r="245" spans="1:6" x14ac:dyDescent="0.45">
      <c r="A245" s="6">
        <v>44866</v>
      </c>
      <c r="B245" s="15">
        <v>47.5</v>
      </c>
      <c r="C245" s="44">
        <f t="shared" si="8"/>
        <v>-1.5</v>
      </c>
      <c r="D245" s="16">
        <f t="shared" si="10"/>
        <v>-7.6952973183054829E-2</v>
      </c>
      <c r="E245" s="15">
        <v>48.77</v>
      </c>
      <c r="F245" s="16">
        <f t="shared" si="9"/>
        <v>-0.16845697635270318</v>
      </c>
    </row>
    <row r="246" spans="1:6" x14ac:dyDescent="0.45">
      <c r="A246" s="6">
        <v>44896</v>
      </c>
      <c r="B246" s="15">
        <v>48.2</v>
      </c>
      <c r="C246" s="44">
        <f t="shared" si="8"/>
        <v>0.70000000000000284</v>
      </c>
      <c r="D246" s="16">
        <f t="shared" si="10"/>
        <v>-0.10806809770540338</v>
      </c>
      <c r="E246" s="15">
        <v>48.549999</v>
      </c>
      <c r="F246" s="16">
        <f t="shared" si="9"/>
        <v>-0.17544160707470102</v>
      </c>
    </row>
    <row r="247" spans="1:6" x14ac:dyDescent="0.45">
      <c r="A247" s="6">
        <v>44927</v>
      </c>
      <c r="B247" s="15">
        <v>51.1</v>
      </c>
      <c r="C247" s="44">
        <f t="shared" si="8"/>
        <v>2.8999999999999986</v>
      </c>
      <c r="D247" s="16">
        <f t="shared" si="10"/>
        <v>-2.425052510979564E-2</v>
      </c>
      <c r="E247" s="15">
        <v>52.130001</v>
      </c>
      <c r="F247" s="16">
        <f t="shared" si="9"/>
        <v>2.6928062053162005E-3</v>
      </c>
    </row>
    <row r="248" spans="1:6" x14ac:dyDescent="0.45">
      <c r="A248" s="6">
        <v>44958</v>
      </c>
      <c r="B248" s="15">
        <v>51.7</v>
      </c>
      <c r="C248" s="44">
        <f t="shared" si="8"/>
        <v>0.60000000000000142</v>
      </c>
      <c r="D248" s="16">
        <f t="shared" si="10"/>
        <v>-3.1109445277361258E-2</v>
      </c>
      <c r="E248" s="15">
        <v>48.950001</v>
      </c>
      <c r="F248" s="16">
        <f t="shared" si="9"/>
        <v>-0.10018383822853538</v>
      </c>
    </row>
    <row r="249" spans="1:6" x14ac:dyDescent="0.45">
      <c r="A249" s="6">
        <v>44986</v>
      </c>
      <c r="B249" s="15">
        <v>48.2</v>
      </c>
      <c r="C249" s="44">
        <f t="shared" si="8"/>
        <v>-3.5</v>
      </c>
      <c r="D249" s="16">
        <f t="shared" si="10"/>
        <v>-9.5684803001876095E-2</v>
      </c>
      <c r="E249" s="15">
        <v>49.93</v>
      </c>
      <c r="F249" s="16">
        <f t="shared" si="9"/>
        <v>-9.2346813028424402E-2</v>
      </c>
    </row>
    <row r="250" spans="1:6" x14ac:dyDescent="0.45">
      <c r="A250" s="6">
        <v>45017</v>
      </c>
      <c r="B250" s="15">
        <v>48.7</v>
      </c>
      <c r="C250" s="44">
        <f t="shared" si="8"/>
        <v>0.5</v>
      </c>
      <c r="D250" s="16">
        <f t="shared" si="10"/>
        <v>-4.3222003929273001E-2</v>
      </c>
      <c r="E250" s="15">
        <v>49.919998</v>
      </c>
      <c r="F250" s="16">
        <f t="shared" si="9"/>
        <v>-8.0066054444882795E-4</v>
      </c>
    </row>
    <row r="251" spans="1:6" x14ac:dyDescent="0.45">
      <c r="A251" s="6">
        <v>45047</v>
      </c>
      <c r="B251" s="15">
        <v>48.63</v>
      </c>
      <c r="C251" s="44">
        <f t="shared" si="8"/>
        <v>-7.0000000000000284E-2</v>
      </c>
      <c r="D251" s="16">
        <f t="shared" si="10"/>
        <v>-7.7229601518026603E-2</v>
      </c>
      <c r="E251" s="15">
        <v>47.68</v>
      </c>
      <c r="F251" s="16">
        <f t="shared" si="9"/>
        <v>-1.385724979761116E-2</v>
      </c>
    </row>
    <row r="252" spans="1:6" x14ac:dyDescent="0.45">
      <c r="A252" s="6">
        <v>45078</v>
      </c>
      <c r="B252" s="15">
        <v>47.49</v>
      </c>
      <c r="C252" s="44">
        <f t="shared" si="8"/>
        <v>-1.1400000000000006</v>
      </c>
      <c r="D252" s="16">
        <f t="shared" si="10"/>
        <v>-5.0199999999999911E-2</v>
      </c>
      <c r="E252" s="15">
        <v>48.98</v>
      </c>
      <c r="F252" s="16">
        <f t="shared" si="9"/>
        <v>0.10141666063825805</v>
      </c>
    </row>
    <row r="253" spans="1:6" x14ac:dyDescent="0.45">
      <c r="A253" s="6">
        <v>45108</v>
      </c>
      <c r="B253" s="15">
        <v>46.65</v>
      </c>
      <c r="C253" s="44">
        <f t="shared" si="8"/>
        <v>-0.84000000000000341</v>
      </c>
      <c r="D253" s="16">
        <f t="shared" si="10"/>
        <v>-0.11480075901328279</v>
      </c>
      <c r="E253" s="15">
        <v>50</v>
      </c>
      <c r="F253" s="16">
        <f t="shared" si="9"/>
        <v>3.9501082723537806E-2</v>
      </c>
    </row>
    <row r="254" spans="1:6" x14ac:dyDescent="0.45">
      <c r="A254" s="6">
        <v>45139</v>
      </c>
      <c r="B254" s="15">
        <v>45.95</v>
      </c>
      <c r="C254" s="44">
        <f t="shared" si="8"/>
        <v>-0.69999999999999574</v>
      </c>
      <c r="D254" s="16">
        <f t="shared" si="10"/>
        <v>-0.15688073394495405</v>
      </c>
      <c r="E254" s="15">
        <v>45.259998000000003</v>
      </c>
      <c r="F254" s="16">
        <f t="shared" si="9"/>
        <v>-3.000432918988416E-2</v>
      </c>
    </row>
    <row r="255" spans="1:6" x14ac:dyDescent="0.45">
      <c r="A255" s="6">
        <v>45170</v>
      </c>
      <c r="B255" s="15">
        <v>45.25</v>
      </c>
      <c r="C255" s="44">
        <f t="shared" si="8"/>
        <v>-0.70000000000000284</v>
      </c>
      <c r="D255" s="16">
        <f t="shared" si="10"/>
        <v>-0.11964980544747084</v>
      </c>
      <c r="E255" s="15">
        <v>44.290000999999997</v>
      </c>
      <c r="F255" s="16">
        <f t="shared" si="9"/>
        <v>7.5522122389509505E-2</v>
      </c>
    </row>
    <row r="256" spans="1:6" x14ac:dyDescent="0.45">
      <c r="A256" s="6">
        <v>45200</v>
      </c>
      <c r="B256" s="15">
        <v>42.76</v>
      </c>
      <c r="C256" s="44">
        <f t="shared" si="8"/>
        <v>-2.490000000000002</v>
      </c>
      <c r="D256" s="16">
        <f t="shared" si="10"/>
        <v>-0.12734693877551029</v>
      </c>
      <c r="E256" s="15">
        <v>41.639999000000003</v>
      </c>
      <c r="F256" s="16">
        <f t="shared" si="9"/>
        <v>-4.5173170255143891E-2</v>
      </c>
    </row>
    <row r="257" spans="1:6" x14ac:dyDescent="0.45">
      <c r="A257" s="6">
        <v>45231</v>
      </c>
      <c r="B257" s="15">
        <v>46.59</v>
      </c>
      <c r="C257" s="44">
        <f t="shared" si="8"/>
        <v>3.8300000000000054</v>
      </c>
      <c r="D257" s="16">
        <f t="shared" si="10"/>
        <v>-1.915789473684204E-2</v>
      </c>
      <c r="E257" s="15">
        <v>46.490001999999997</v>
      </c>
      <c r="F257" s="16">
        <f t="shared" si="9"/>
        <v>-4.6750010252204377E-2</v>
      </c>
    </row>
    <row r="258" spans="1:6" x14ac:dyDescent="0.45">
      <c r="A258" s="6">
        <v>45261</v>
      </c>
      <c r="B258" s="15">
        <v>43.58</v>
      </c>
      <c r="C258" s="44">
        <f t="shared" si="8"/>
        <v>-3.0100000000000051</v>
      </c>
      <c r="D258" s="16">
        <f t="shared" si="10"/>
        <v>-9.5850622406639108E-2</v>
      </c>
      <c r="E258" s="15">
        <v>48.5</v>
      </c>
      <c r="F258" s="16">
        <f t="shared" si="9"/>
        <v>-1.0298455412944829E-3</v>
      </c>
    </row>
    <row r="259" spans="1:6" x14ac:dyDescent="0.45">
      <c r="A259" s="6">
        <v>45292</v>
      </c>
      <c r="B259" s="15">
        <v>47.51</v>
      </c>
      <c r="C259" s="44">
        <f t="shared" si="8"/>
        <v>3.9299999999999997</v>
      </c>
      <c r="D259" s="16">
        <f t="shared" si="10"/>
        <v>-7.0254403131115528E-2</v>
      </c>
      <c r="E259" s="15">
        <v>46.049999</v>
      </c>
      <c r="F259" s="16">
        <f t="shared" si="9"/>
        <v>-0.11663153430593642</v>
      </c>
    </row>
    <row r="260" spans="1:6" x14ac:dyDescent="0.45">
      <c r="A260" s="6">
        <v>45323</v>
      </c>
      <c r="B260" s="15">
        <v>49.3</v>
      </c>
      <c r="C260" s="44">
        <f t="shared" ref="C260:C263" si="11">B260-B259</f>
        <v>1.7899999999999991</v>
      </c>
      <c r="D260" s="16">
        <f t="shared" si="10"/>
        <v>-4.6421663442940186E-2</v>
      </c>
      <c r="E260" s="15">
        <v>45.040000999999997</v>
      </c>
      <c r="F260" s="16">
        <f t="shared" si="9"/>
        <v>-7.9877424313025136E-2</v>
      </c>
    </row>
    <row r="261" spans="1:6" x14ac:dyDescent="0.45">
      <c r="A261" s="6">
        <v>45352</v>
      </c>
      <c r="B261" s="15">
        <v>47.1</v>
      </c>
      <c r="C261" s="44">
        <f t="shared" si="11"/>
        <v>-2.1999999999999957</v>
      </c>
      <c r="D261" s="16">
        <f t="shared" si="10"/>
        <v>-2.2821576763485507E-2</v>
      </c>
      <c r="E261" s="15">
        <v>45.490001999999997</v>
      </c>
      <c r="F261" s="16">
        <f t="shared" si="9"/>
        <v>-8.8924454235930317E-2</v>
      </c>
    </row>
    <row r="262" spans="1:6" x14ac:dyDescent="0.45">
      <c r="A262" s="6">
        <v>45383</v>
      </c>
      <c r="B262" s="15">
        <v>48.9</v>
      </c>
      <c r="C262" s="44">
        <f t="shared" si="11"/>
        <v>1.7999999999999972</v>
      </c>
      <c r="D262" s="16">
        <f t="shared" si="10"/>
        <v>4.1067761806981018E-3</v>
      </c>
      <c r="E262" s="15">
        <v>44.299999</v>
      </c>
      <c r="F262" s="16">
        <f t="shared" si="9"/>
        <v>-0.1125801126834981</v>
      </c>
    </row>
    <row r="263" spans="1:6" x14ac:dyDescent="0.45">
      <c r="A263" s="6">
        <v>45413</v>
      </c>
      <c r="B263" s="46">
        <v>47.2</v>
      </c>
      <c r="C263" s="44">
        <f t="shared" si="11"/>
        <v>-1.6999999999999957</v>
      </c>
      <c r="D263" s="45">
        <f t="shared" si="10"/>
        <v>-2.9405716635821477E-2</v>
      </c>
      <c r="E263" s="46">
        <v>46.650002000000001</v>
      </c>
      <c r="F263" s="16">
        <f t="shared" si="9"/>
        <v>-2.1602307046979852E-2</v>
      </c>
    </row>
    <row r="264" spans="1:6" x14ac:dyDescent="0.45">
      <c r="A264" s="6">
        <v>45444</v>
      </c>
      <c r="B264" s="15"/>
      <c r="C264" s="15"/>
      <c r="D264" s="14"/>
      <c r="E264" s="15">
        <v>45.459999000000003</v>
      </c>
      <c r="F264" s="16">
        <f t="shared" si="9"/>
        <v>-7.1866088199264877E-2</v>
      </c>
    </row>
  </sheetData>
  <conditionalFormatting sqref="B91:B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B1048576 B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5034-4A3D-483A-AAEC-FA49ABBF3041}">
  <dimension ref="A1:F166"/>
  <sheetViews>
    <sheetView topLeftCell="A143" workbookViewId="0">
      <selection activeCell="B166" sqref="B166"/>
    </sheetView>
  </sheetViews>
  <sheetFormatPr baseColWidth="10" defaultRowHeight="14.25" x14ac:dyDescent="0.45"/>
  <cols>
    <col min="1" max="1" width="10.6640625" style="9"/>
    <col min="2" max="2" width="10.6640625" style="12"/>
    <col min="3" max="16384" width="10.6640625" style="2"/>
  </cols>
  <sheetData>
    <row r="1" spans="1:6" s="3" customFormat="1" x14ac:dyDescent="0.45">
      <c r="A1" s="8" t="s">
        <v>0</v>
      </c>
      <c r="B1" s="11" t="s">
        <v>1</v>
      </c>
      <c r="C1" s="3" t="s">
        <v>2</v>
      </c>
      <c r="D1" s="3" t="s">
        <v>4</v>
      </c>
      <c r="E1" s="11" t="s">
        <v>6</v>
      </c>
      <c r="F1" s="3" t="s">
        <v>4</v>
      </c>
    </row>
    <row r="2" spans="1:6" x14ac:dyDescent="0.45">
      <c r="A2" s="13">
        <v>40452</v>
      </c>
      <c r="B2" s="5">
        <v>56.9</v>
      </c>
      <c r="C2" s="14"/>
      <c r="D2" s="14"/>
      <c r="E2" s="15">
        <v>118.489998</v>
      </c>
      <c r="F2" s="14"/>
    </row>
    <row r="3" spans="1:6" x14ac:dyDescent="0.45">
      <c r="A3" s="13">
        <v>40483</v>
      </c>
      <c r="B3" s="7">
        <v>56.6</v>
      </c>
      <c r="C3" s="14">
        <f>B3-B2</f>
        <v>-0.29999999999999716</v>
      </c>
      <c r="D3" s="14"/>
      <c r="E3" s="15">
        <v>118.489998</v>
      </c>
      <c r="F3" s="14"/>
    </row>
    <row r="4" spans="1:6" x14ac:dyDescent="0.45">
      <c r="A4" s="13">
        <v>40513</v>
      </c>
      <c r="B4" s="7">
        <v>57</v>
      </c>
      <c r="C4" s="14">
        <f t="shared" ref="C4:C67" si="0">B4-B3</f>
        <v>0.39999999999999858</v>
      </c>
      <c r="D4" s="14"/>
      <c r="E4" s="15">
        <v>125.75</v>
      </c>
      <c r="F4" s="14"/>
    </row>
    <row r="5" spans="1:6" x14ac:dyDescent="0.45">
      <c r="A5" s="13">
        <v>40544</v>
      </c>
      <c r="B5" s="7">
        <v>60.8</v>
      </c>
      <c r="C5" s="14">
        <f t="shared" si="0"/>
        <v>3.7999999999999972</v>
      </c>
      <c r="D5" s="14"/>
      <c r="E5" s="15">
        <v>128.679993</v>
      </c>
      <c r="F5" s="14"/>
    </row>
    <row r="6" spans="1:6" x14ac:dyDescent="0.45">
      <c r="A6" s="13">
        <v>40575</v>
      </c>
      <c r="B6" s="7">
        <v>61.4</v>
      </c>
      <c r="C6" s="14">
        <f t="shared" si="0"/>
        <v>0.60000000000000142</v>
      </c>
      <c r="D6" s="14"/>
      <c r="E6" s="15">
        <v>133.14999399999999</v>
      </c>
      <c r="F6" s="14"/>
    </row>
    <row r="7" spans="1:6" x14ac:dyDescent="0.45">
      <c r="A7" s="13">
        <v>40603</v>
      </c>
      <c r="B7" s="7">
        <v>61.2</v>
      </c>
      <c r="C7" s="14">
        <f t="shared" si="0"/>
        <v>-0.19999999999999574</v>
      </c>
      <c r="D7" s="14"/>
      <c r="E7" s="15">
        <v>132.58999600000001</v>
      </c>
      <c r="F7" s="14"/>
    </row>
    <row r="8" spans="1:6" x14ac:dyDescent="0.45">
      <c r="A8" s="13">
        <v>40634</v>
      </c>
      <c r="B8" s="7">
        <v>60.4</v>
      </c>
      <c r="C8" s="14">
        <f t="shared" si="0"/>
        <v>-0.80000000000000426</v>
      </c>
      <c r="D8" s="14"/>
      <c r="E8" s="15">
        <v>136.429993</v>
      </c>
      <c r="F8" s="14"/>
    </row>
    <row r="9" spans="1:6" x14ac:dyDescent="0.45">
      <c r="A9" s="13">
        <v>40664</v>
      </c>
      <c r="B9" s="7">
        <v>53.5</v>
      </c>
      <c r="C9" s="14">
        <f t="shared" si="0"/>
        <v>-6.8999999999999986</v>
      </c>
      <c r="D9" s="14"/>
      <c r="E9" s="15">
        <v>134.89999399999999</v>
      </c>
      <c r="F9" s="14"/>
    </row>
    <row r="10" spans="1:6" x14ac:dyDescent="0.45">
      <c r="A10" s="13">
        <v>40695</v>
      </c>
      <c r="B10" s="7">
        <v>55.3</v>
      </c>
      <c r="C10" s="14">
        <f t="shared" si="0"/>
        <v>1.7999999999999972</v>
      </c>
      <c r="D10" s="14"/>
      <c r="E10" s="15">
        <v>131.970001</v>
      </c>
      <c r="F10" s="14"/>
    </row>
    <row r="11" spans="1:6" x14ac:dyDescent="0.45">
      <c r="A11" s="13">
        <v>40725</v>
      </c>
      <c r="B11" s="7">
        <v>50.9</v>
      </c>
      <c r="C11" s="14">
        <f t="shared" si="0"/>
        <v>-4.3999999999999986</v>
      </c>
      <c r="D11" s="14"/>
      <c r="E11" s="15">
        <v>129.33000200000001</v>
      </c>
      <c r="F11" s="14"/>
    </row>
    <row r="12" spans="1:6" x14ac:dyDescent="0.45">
      <c r="A12" s="13">
        <v>40756</v>
      </c>
      <c r="B12" s="7">
        <v>50.6</v>
      </c>
      <c r="C12" s="14">
        <f t="shared" si="0"/>
        <v>-0.29999999999999716</v>
      </c>
      <c r="D12" s="14"/>
      <c r="E12" s="15">
        <v>122.220001</v>
      </c>
      <c r="F12" s="14"/>
    </row>
    <row r="13" spans="1:6" x14ac:dyDescent="0.45">
      <c r="A13" s="13">
        <v>40787</v>
      </c>
      <c r="B13" s="7">
        <v>51.6</v>
      </c>
      <c r="C13" s="14">
        <f t="shared" si="0"/>
        <v>1</v>
      </c>
      <c r="D13" s="14"/>
      <c r="E13" s="15">
        <v>113.150002</v>
      </c>
      <c r="F13" s="14"/>
    </row>
    <row r="14" spans="1:6" x14ac:dyDescent="0.45">
      <c r="A14" s="13">
        <v>40817</v>
      </c>
      <c r="B14" s="7">
        <v>50.8</v>
      </c>
      <c r="C14" s="14">
        <f t="shared" si="0"/>
        <v>-0.80000000000000426</v>
      </c>
      <c r="D14" s="16">
        <f>B14/B2-1</f>
        <v>-0.10720562390158173</v>
      </c>
      <c r="E14" s="15">
        <v>125.5</v>
      </c>
      <c r="F14" s="16">
        <f>E14/E2-1</f>
        <v>5.916112851989408E-2</v>
      </c>
    </row>
    <row r="15" spans="1:6" x14ac:dyDescent="0.45">
      <c r="A15" s="13">
        <v>40848</v>
      </c>
      <c r="B15" s="7">
        <v>52.7</v>
      </c>
      <c r="C15" s="14">
        <f t="shared" si="0"/>
        <v>1.9000000000000057</v>
      </c>
      <c r="D15" s="16">
        <f t="shared" ref="D15:D78" si="1">B15/B3-1</f>
        <v>-6.8904593639575906E-2</v>
      </c>
      <c r="E15" s="15">
        <v>124.989998</v>
      </c>
      <c r="F15" s="16">
        <f t="shared" ref="F15:F78" si="2">E15/E3-1</f>
        <v>5.4856950879516475E-2</v>
      </c>
    </row>
    <row r="16" spans="1:6" x14ac:dyDescent="0.45">
      <c r="A16" s="13">
        <v>40878</v>
      </c>
      <c r="B16" s="7">
        <v>53.2</v>
      </c>
      <c r="C16" s="14">
        <f t="shared" si="0"/>
        <v>0.5</v>
      </c>
      <c r="D16" s="16">
        <f t="shared" si="1"/>
        <v>-6.6666666666666652E-2</v>
      </c>
      <c r="E16" s="15">
        <v>125.5</v>
      </c>
      <c r="F16" s="16">
        <f t="shared" si="2"/>
        <v>-1.9880715705765661E-3</v>
      </c>
    </row>
    <row r="17" spans="1:6" x14ac:dyDescent="0.45">
      <c r="A17" s="13">
        <v>40909</v>
      </c>
      <c r="B17" s="7">
        <v>54.3</v>
      </c>
      <c r="C17" s="14">
        <f t="shared" si="0"/>
        <v>1.0999999999999943</v>
      </c>
      <c r="D17" s="16">
        <f t="shared" si="1"/>
        <v>-0.10690789473684215</v>
      </c>
      <c r="E17" s="15">
        <v>131.320007</v>
      </c>
      <c r="F17" s="16">
        <f t="shared" si="2"/>
        <v>2.0516118616823453E-2</v>
      </c>
    </row>
    <row r="18" spans="1:6" x14ac:dyDescent="0.45">
      <c r="A18" s="13">
        <v>40940</v>
      </c>
      <c r="B18" s="7">
        <v>53.6</v>
      </c>
      <c r="C18" s="14">
        <f t="shared" si="0"/>
        <v>-0.69999999999999574</v>
      </c>
      <c r="D18" s="16">
        <f t="shared" si="1"/>
        <v>-0.12703583061889245</v>
      </c>
      <c r="E18" s="15">
        <v>137.020004</v>
      </c>
      <c r="F18" s="16">
        <f t="shared" si="2"/>
        <v>2.9065040738943004E-2</v>
      </c>
    </row>
    <row r="19" spans="1:6" x14ac:dyDescent="0.45">
      <c r="A19" s="13">
        <v>40969</v>
      </c>
      <c r="B19" s="7">
        <v>56</v>
      </c>
      <c r="C19" s="14">
        <f t="shared" si="0"/>
        <v>2.3999999999999986</v>
      </c>
      <c r="D19" s="16">
        <f t="shared" si="1"/>
        <v>-8.496732026143794E-2</v>
      </c>
      <c r="E19" s="15">
        <v>140.80999800000001</v>
      </c>
      <c r="F19" s="16">
        <f t="shared" si="2"/>
        <v>6.1995642567181264E-2</v>
      </c>
    </row>
    <row r="20" spans="1:6" x14ac:dyDescent="0.45">
      <c r="A20" s="13">
        <v>41000</v>
      </c>
      <c r="B20" s="7">
        <v>56</v>
      </c>
      <c r="C20" s="14">
        <f t="shared" si="0"/>
        <v>0</v>
      </c>
      <c r="D20" s="16">
        <f t="shared" si="1"/>
        <v>-7.2847682119205226E-2</v>
      </c>
      <c r="E20" s="15">
        <v>139.86999499999999</v>
      </c>
      <c r="F20" s="16">
        <f t="shared" si="2"/>
        <v>2.5214411614020937E-2</v>
      </c>
    </row>
    <row r="21" spans="1:6" x14ac:dyDescent="0.45">
      <c r="A21" s="13">
        <v>41030</v>
      </c>
      <c r="B21" s="7">
        <v>54</v>
      </c>
      <c r="C21" s="14">
        <f t="shared" si="0"/>
        <v>-2</v>
      </c>
      <c r="D21" s="16">
        <f t="shared" si="1"/>
        <v>9.3457943925232545E-3</v>
      </c>
      <c r="E21" s="15">
        <v>131.470001</v>
      </c>
      <c r="F21" s="16">
        <f t="shared" si="2"/>
        <v>-2.5426190901090773E-2</v>
      </c>
    </row>
    <row r="22" spans="1:6" x14ac:dyDescent="0.45">
      <c r="A22" s="13">
        <v>41061</v>
      </c>
      <c r="B22" s="7">
        <v>52.5</v>
      </c>
      <c r="C22" s="14">
        <f t="shared" si="0"/>
        <v>-1.5</v>
      </c>
      <c r="D22" s="16">
        <f t="shared" si="1"/>
        <v>-5.0632911392405E-2</v>
      </c>
      <c r="E22" s="15">
        <v>136.10000600000001</v>
      </c>
      <c r="F22" s="16">
        <f t="shared" si="2"/>
        <v>3.1295028936159541E-2</v>
      </c>
    </row>
    <row r="23" spans="1:6" x14ac:dyDescent="0.45">
      <c r="A23" s="13">
        <v>41091</v>
      </c>
      <c r="B23" s="7">
        <v>51.4</v>
      </c>
      <c r="C23" s="14">
        <f t="shared" si="0"/>
        <v>-1.1000000000000014</v>
      </c>
      <c r="D23" s="16">
        <f t="shared" si="1"/>
        <v>9.8231827111985304E-3</v>
      </c>
      <c r="E23" s="15">
        <v>137.71000699999999</v>
      </c>
      <c r="F23" s="16">
        <f t="shared" si="2"/>
        <v>6.4795522078473278E-2</v>
      </c>
    </row>
    <row r="24" spans="1:6" x14ac:dyDescent="0.45">
      <c r="A24" s="13">
        <v>41122</v>
      </c>
      <c r="B24" s="7">
        <v>51.5</v>
      </c>
      <c r="C24" s="14">
        <f t="shared" si="0"/>
        <v>0.10000000000000142</v>
      </c>
      <c r="D24" s="16">
        <f t="shared" si="1"/>
        <v>1.7786561264822032E-2</v>
      </c>
      <c r="E24" s="15">
        <v>141.16000399999999</v>
      </c>
      <c r="F24" s="16">
        <f t="shared" si="2"/>
        <v>0.15496647721349621</v>
      </c>
    </row>
    <row r="25" spans="1:6" x14ac:dyDescent="0.45">
      <c r="A25" s="13">
        <v>41153</v>
      </c>
      <c r="B25" s="7">
        <v>51.1</v>
      </c>
      <c r="C25" s="14">
        <f t="shared" si="0"/>
        <v>-0.39999999999999858</v>
      </c>
      <c r="D25" s="16">
        <f t="shared" si="1"/>
        <v>-9.6899224806201723E-3</v>
      </c>
      <c r="E25" s="15">
        <v>143.970001</v>
      </c>
      <c r="F25" s="16">
        <f t="shared" si="2"/>
        <v>0.27238178042630512</v>
      </c>
    </row>
    <row r="26" spans="1:6" x14ac:dyDescent="0.45">
      <c r="A26" s="13">
        <v>41183</v>
      </c>
      <c r="B26" s="7">
        <v>51</v>
      </c>
      <c r="C26" s="14">
        <f t="shared" si="0"/>
        <v>-0.10000000000000142</v>
      </c>
      <c r="D26" s="16">
        <f t="shared" si="1"/>
        <v>3.937007874015741E-3</v>
      </c>
      <c r="E26" s="15">
        <v>141.35000600000001</v>
      </c>
      <c r="F26" s="16">
        <f t="shared" si="2"/>
        <v>0.12629486852589644</v>
      </c>
    </row>
    <row r="27" spans="1:6" x14ac:dyDescent="0.45">
      <c r="A27" s="13">
        <v>41214</v>
      </c>
      <c r="B27" s="7">
        <v>52.8</v>
      </c>
      <c r="C27" s="14">
        <f t="shared" si="0"/>
        <v>1.7999999999999972</v>
      </c>
      <c r="D27" s="16">
        <f t="shared" si="1"/>
        <v>1.8975332068309481E-3</v>
      </c>
      <c r="E27" s="15">
        <v>142.14999399999999</v>
      </c>
      <c r="F27" s="16">
        <f t="shared" si="2"/>
        <v>0.13729095347293296</v>
      </c>
    </row>
    <row r="28" spans="1:6" x14ac:dyDescent="0.45">
      <c r="A28" s="13">
        <v>41244</v>
      </c>
      <c r="B28" s="7">
        <v>54</v>
      </c>
      <c r="C28" s="14">
        <f t="shared" si="0"/>
        <v>1.2000000000000028</v>
      </c>
      <c r="D28" s="16">
        <f t="shared" si="1"/>
        <v>1.5037593984962294E-2</v>
      </c>
      <c r="E28" s="15">
        <v>142.41000399999999</v>
      </c>
      <c r="F28" s="16">
        <f t="shared" si="2"/>
        <v>0.13474106772908345</v>
      </c>
    </row>
    <row r="29" spans="1:6" x14ac:dyDescent="0.45">
      <c r="A29" s="13">
        <v>41275</v>
      </c>
      <c r="B29" s="7">
        <v>55.8</v>
      </c>
      <c r="C29" s="14">
        <f t="shared" si="0"/>
        <v>1.7999999999999972</v>
      </c>
      <c r="D29" s="16">
        <f t="shared" si="1"/>
        <v>2.7624309392265234E-2</v>
      </c>
      <c r="E29" s="15">
        <v>149.699997</v>
      </c>
      <c r="F29" s="16">
        <f t="shared" si="2"/>
        <v>0.13996336445519675</v>
      </c>
    </row>
    <row r="30" spans="1:6" x14ac:dyDescent="0.45">
      <c r="A30" s="13">
        <v>41306</v>
      </c>
      <c r="B30" s="7">
        <v>54.3</v>
      </c>
      <c r="C30" s="14">
        <f t="shared" si="0"/>
        <v>-1.5</v>
      </c>
      <c r="D30" s="16">
        <f t="shared" si="1"/>
        <v>1.3059701492537323E-2</v>
      </c>
      <c r="E30" s="15">
        <v>151.61000100000001</v>
      </c>
      <c r="F30" s="16">
        <f t="shared" si="2"/>
        <v>0.10648078071870448</v>
      </c>
    </row>
    <row r="31" spans="1:6" x14ac:dyDescent="0.45">
      <c r="A31" s="13">
        <v>41334</v>
      </c>
      <c r="B31" s="7">
        <v>54.6</v>
      </c>
      <c r="C31" s="14">
        <f t="shared" si="0"/>
        <v>0.30000000000000426</v>
      </c>
      <c r="D31" s="16">
        <f t="shared" si="1"/>
        <v>-2.5000000000000022E-2</v>
      </c>
      <c r="E31" s="15">
        <v>156.66999799999999</v>
      </c>
      <c r="F31" s="16">
        <f t="shared" si="2"/>
        <v>0.11263404747722516</v>
      </c>
    </row>
    <row r="32" spans="1:6" x14ac:dyDescent="0.45">
      <c r="A32" s="13">
        <v>41365</v>
      </c>
      <c r="B32" s="7">
        <v>52.1</v>
      </c>
      <c r="C32" s="14">
        <f t="shared" si="0"/>
        <v>-2.5</v>
      </c>
      <c r="D32" s="16">
        <f t="shared" si="1"/>
        <v>-6.9642857142857117E-2</v>
      </c>
      <c r="E32" s="15">
        <v>159.679993</v>
      </c>
      <c r="F32" s="16">
        <f t="shared" si="2"/>
        <v>0.14163150574217154</v>
      </c>
    </row>
    <row r="33" spans="1:6" x14ac:dyDescent="0.45">
      <c r="A33" s="13">
        <v>41395</v>
      </c>
      <c r="B33" s="7">
        <v>52.3</v>
      </c>
      <c r="C33" s="14">
        <f t="shared" si="0"/>
        <v>0.19999999999999574</v>
      </c>
      <c r="D33" s="16">
        <f t="shared" si="1"/>
        <v>-3.1481481481481555E-2</v>
      </c>
      <c r="E33" s="15">
        <v>163.449997</v>
      </c>
      <c r="F33" s="16">
        <f t="shared" si="2"/>
        <v>0.24324937823648463</v>
      </c>
    </row>
    <row r="34" spans="1:6" x14ac:dyDescent="0.45">
      <c r="A34" s="13">
        <v>41426</v>
      </c>
      <c r="B34" s="7">
        <v>51.9</v>
      </c>
      <c r="C34" s="14">
        <f t="shared" si="0"/>
        <v>-0.39999999999999858</v>
      </c>
      <c r="D34" s="16">
        <f t="shared" si="1"/>
        <v>-1.1428571428571455E-2</v>
      </c>
      <c r="E34" s="15">
        <v>160.41999799999999</v>
      </c>
      <c r="F34" s="16">
        <f t="shared" si="2"/>
        <v>0.17869207147573518</v>
      </c>
    </row>
    <row r="35" spans="1:6" x14ac:dyDescent="0.45">
      <c r="A35" s="13">
        <v>41456</v>
      </c>
      <c r="B35" s="7">
        <v>53.7</v>
      </c>
      <c r="C35" s="14">
        <f t="shared" si="0"/>
        <v>1.8000000000000043</v>
      </c>
      <c r="D35" s="16">
        <f t="shared" si="1"/>
        <v>4.474708171206232E-2</v>
      </c>
      <c r="E35" s="15">
        <v>168.71000699999999</v>
      </c>
      <c r="F35" s="16">
        <f t="shared" si="2"/>
        <v>0.22511072851808067</v>
      </c>
    </row>
    <row r="36" spans="1:6" x14ac:dyDescent="0.45">
      <c r="A36" s="13">
        <v>41487</v>
      </c>
      <c r="B36" s="7">
        <v>53.7</v>
      </c>
      <c r="C36" s="14">
        <f t="shared" si="0"/>
        <v>0</v>
      </c>
      <c r="D36" s="16">
        <f t="shared" si="1"/>
        <v>4.2718446601941906E-2</v>
      </c>
      <c r="E36" s="15">
        <v>163.64999399999999</v>
      </c>
      <c r="F36" s="16">
        <f t="shared" si="2"/>
        <v>0.15932267896507013</v>
      </c>
    </row>
    <row r="37" spans="1:6" x14ac:dyDescent="0.45">
      <c r="A37" s="13">
        <v>41518</v>
      </c>
      <c r="B37" s="7">
        <v>52.8</v>
      </c>
      <c r="C37" s="14">
        <f t="shared" si="0"/>
        <v>-0.90000000000000568</v>
      </c>
      <c r="D37" s="16">
        <f t="shared" si="1"/>
        <v>3.3268101761252389E-2</v>
      </c>
      <c r="E37" s="15">
        <v>168.009995</v>
      </c>
      <c r="F37" s="16">
        <f t="shared" si="2"/>
        <v>0.16697918894923114</v>
      </c>
    </row>
    <row r="38" spans="1:6" x14ac:dyDescent="0.45">
      <c r="A38" s="13">
        <v>41548</v>
      </c>
      <c r="B38" s="7">
        <v>51.8</v>
      </c>
      <c r="C38" s="14">
        <f t="shared" si="0"/>
        <v>-1</v>
      </c>
      <c r="D38" s="16">
        <f t="shared" si="1"/>
        <v>1.5686274509803866E-2</v>
      </c>
      <c r="E38" s="15">
        <v>175.78999300000001</v>
      </c>
      <c r="F38" s="16">
        <f t="shared" si="2"/>
        <v>0.2436504105984969</v>
      </c>
    </row>
    <row r="39" spans="1:6" x14ac:dyDescent="0.45">
      <c r="A39" s="13">
        <v>41579</v>
      </c>
      <c r="B39" s="7">
        <v>54.7</v>
      </c>
      <c r="C39" s="14">
        <f t="shared" si="0"/>
        <v>2.9000000000000057</v>
      </c>
      <c r="D39" s="16">
        <f t="shared" si="1"/>
        <v>3.5984848484848619E-2</v>
      </c>
      <c r="E39" s="15">
        <v>181</v>
      </c>
      <c r="F39" s="16">
        <f t="shared" si="2"/>
        <v>0.27330290284781866</v>
      </c>
    </row>
    <row r="40" spans="1:6" x14ac:dyDescent="0.45">
      <c r="A40" s="13">
        <v>41609</v>
      </c>
      <c r="B40" s="7">
        <v>55</v>
      </c>
      <c r="C40" s="14">
        <f t="shared" si="0"/>
        <v>0.29999999999999716</v>
      </c>
      <c r="D40" s="16">
        <f t="shared" si="1"/>
        <v>1.8518518518518601E-2</v>
      </c>
      <c r="E40" s="15">
        <v>184.69000199999999</v>
      </c>
      <c r="F40" s="16">
        <f t="shared" si="2"/>
        <v>0.29688924101146719</v>
      </c>
    </row>
    <row r="41" spans="1:6" x14ac:dyDescent="0.45">
      <c r="A41" s="13">
        <v>41640</v>
      </c>
      <c r="B41" s="7">
        <v>53.7</v>
      </c>
      <c r="C41" s="14">
        <f t="shared" si="0"/>
        <v>-1.2999999999999972</v>
      </c>
      <c r="D41" s="16">
        <f t="shared" si="1"/>
        <v>-3.7634408602150393E-2</v>
      </c>
      <c r="E41" s="15">
        <v>178.179993</v>
      </c>
      <c r="F41" s="16">
        <f t="shared" si="2"/>
        <v>0.19024713808110505</v>
      </c>
    </row>
    <row r="42" spans="1:6" x14ac:dyDescent="0.45">
      <c r="A42" s="13">
        <v>41671</v>
      </c>
      <c r="B42" s="7">
        <v>57.1</v>
      </c>
      <c r="C42" s="14">
        <f t="shared" si="0"/>
        <v>3.3999999999999986</v>
      </c>
      <c r="D42" s="16">
        <f t="shared" si="1"/>
        <v>5.1565377532228451E-2</v>
      </c>
      <c r="E42" s="15">
        <v>186.28999300000001</v>
      </c>
      <c r="F42" s="16">
        <f t="shared" si="2"/>
        <v>0.22874475147586071</v>
      </c>
    </row>
    <row r="43" spans="1:6" x14ac:dyDescent="0.45">
      <c r="A43" s="13">
        <v>41699</v>
      </c>
      <c r="B43" s="7">
        <v>55.5</v>
      </c>
      <c r="C43" s="14">
        <f t="shared" si="0"/>
        <v>-1.6000000000000014</v>
      </c>
      <c r="D43" s="16">
        <f t="shared" si="1"/>
        <v>1.6483516483516425E-2</v>
      </c>
      <c r="E43" s="15">
        <v>187.009995</v>
      </c>
      <c r="F43" s="16">
        <f t="shared" si="2"/>
        <v>0.19365543746288938</v>
      </c>
    </row>
    <row r="44" spans="1:6" x14ac:dyDescent="0.45">
      <c r="A44" s="13">
        <v>41730</v>
      </c>
      <c r="B44" s="7">
        <v>55.4</v>
      </c>
      <c r="C44" s="14">
        <f t="shared" si="0"/>
        <v>-0.10000000000000142</v>
      </c>
      <c r="D44" s="16">
        <f t="shared" si="1"/>
        <v>6.3339731285988465E-2</v>
      </c>
      <c r="E44" s="15">
        <v>188.30999800000001</v>
      </c>
      <c r="F44" s="16">
        <f t="shared" si="2"/>
        <v>0.17929613135691969</v>
      </c>
    </row>
    <row r="45" spans="1:6" x14ac:dyDescent="0.45">
      <c r="A45" s="13">
        <v>41760</v>
      </c>
      <c r="B45" s="7">
        <v>56.4</v>
      </c>
      <c r="C45" s="14">
        <f t="shared" si="0"/>
        <v>1</v>
      </c>
      <c r="D45" s="16">
        <f t="shared" si="1"/>
        <v>7.8393881453154846E-2</v>
      </c>
      <c r="E45" s="15">
        <v>192.679993</v>
      </c>
      <c r="F45" s="16">
        <f t="shared" si="2"/>
        <v>0.17883142573566402</v>
      </c>
    </row>
    <row r="46" spans="1:6" x14ac:dyDescent="0.45">
      <c r="A46" s="13">
        <v>41791</v>
      </c>
      <c r="B46" s="7">
        <v>57.3</v>
      </c>
      <c r="C46" s="14">
        <f t="shared" si="0"/>
        <v>0.89999999999999858</v>
      </c>
      <c r="D46" s="16">
        <f t="shared" si="1"/>
        <v>0.10404624277456653</v>
      </c>
      <c r="E46" s="15">
        <v>195.720001</v>
      </c>
      <c r="F46" s="16">
        <f t="shared" si="2"/>
        <v>0.22004739708324905</v>
      </c>
    </row>
    <row r="47" spans="1:6" x14ac:dyDescent="0.45">
      <c r="A47" s="13">
        <v>41821</v>
      </c>
      <c r="B47" s="7">
        <v>55.8</v>
      </c>
      <c r="C47" s="14">
        <f t="shared" si="0"/>
        <v>-1.5</v>
      </c>
      <c r="D47" s="16">
        <f t="shared" si="1"/>
        <v>3.9106145251396551E-2</v>
      </c>
      <c r="E47" s="15">
        <v>193.08999600000001</v>
      </c>
      <c r="F47" s="16">
        <f t="shared" si="2"/>
        <v>0.14450825670346878</v>
      </c>
    </row>
    <row r="48" spans="1:6" x14ac:dyDescent="0.45">
      <c r="A48" s="13">
        <v>41852</v>
      </c>
      <c r="B48" s="7">
        <v>57.9</v>
      </c>
      <c r="C48" s="14">
        <f t="shared" si="0"/>
        <v>2.1000000000000014</v>
      </c>
      <c r="D48" s="16">
        <f t="shared" si="1"/>
        <v>7.8212290502793103E-2</v>
      </c>
      <c r="E48" s="15">
        <v>200.71000699999999</v>
      </c>
      <c r="F48" s="16">
        <f t="shared" si="2"/>
        <v>0.22645899394289004</v>
      </c>
    </row>
    <row r="49" spans="1:6" x14ac:dyDescent="0.45">
      <c r="A49" s="13">
        <v>41883</v>
      </c>
      <c r="B49" s="7">
        <v>57.5</v>
      </c>
      <c r="C49" s="14">
        <f t="shared" si="0"/>
        <v>-0.39999999999999858</v>
      </c>
      <c r="D49" s="16">
        <f t="shared" si="1"/>
        <v>8.9015151515151603E-2</v>
      </c>
      <c r="E49" s="15">
        <v>197.020004</v>
      </c>
      <c r="F49" s="16">
        <f t="shared" si="2"/>
        <v>0.17266835226082833</v>
      </c>
    </row>
    <row r="50" spans="1:6" x14ac:dyDescent="0.45">
      <c r="A50" s="13">
        <v>41913</v>
      </c>
      <c r="B50" s="7">
        <v>55.9</v>
      </c>
      <c r="C50" s="14">
        <f t="shared" si="0"/>
        <v>-1.6000000000000014</v>
      </c>
      <c r="D50" s="16">
        <f t="shared" si="1"/>
        <v>7.9150579150579103E-2</v>
      </c>
      <c r="E50" s="15">
        <v>201.66000399999999</v>
      </c>
      <c r="F50" s="16">
        <f t="shared" si="2"/>
        <v>0.14716429848199586</v>
      </c>
    </row>
    <row r="51" spans="1:6" x14ac:dyDescent="0.45">
      <c r="A51" s="13">
        <v>41944</v>
      </c>
      <c r="B51" s="7">
        <v>54.8</v>
      </c>
      <c r="C51" s="14">
        <f t="shared" si="0"/>
        <v>-1.1000000000000014</v>
      </c>
      <c r="D51" s="16">
        <f t="shared" si="1"/>
        <v>1.8281535648994041E-3</v>
      </c>
      <c r="E51" s="15">
        <v>207.199997</v>
      </c>
      <c r="F51" s="16">
        <f t="shared" si="2"/>
        <v>0.14475136464088401</v>
      </c>
    </row>
    <row r="52" spans="1:6" x14ac:dyDescent="0.45">
      <c r="A52" s="13">
        <v>41974</v>
      </c>
      <c r="B52" s="7">
        <v>53.9</v>
      </c>
      <c r="C52" s="14">
        <f t="shared" si="0"/>
        <v>-0.89999999999999858</v>
      </c>
      <c r="D52" s="16">
        <f t="shared" si="1"/>
        <v>-2.0000000000000018E-2</v>
      </c>
      <c r="E52" s="15">
        <v>205.53999300000001</v>
      </c>
      <c r="F52" s="16">
        <f t="shared" si="2"/>
        <v>0.1128918229152438</v>
      </c>
    </row>
    <row r="53" spans="1:6" x14ac:dyDescent="0.45">
      <c r="A53" s="13">
        <v>42005</v>
      </c>
      <c r="B53" s="7">
        <v>53.7</v>
      </c>
      <c r="C53" s="14">
        <f t="shared" si="0"/>
        <v>-0.19999999999999574</v>
      </c>
      <c r="D53" s="16">
        <f t="shared" si="1"/>
        <v>0</v>
      </c>
      <c r="E53" s="15">
        <v>199.449997</v>
      </c>
      <c r="F53" s="16">
        <f t="shared" si="2"/>
        <v>0.11937369421717281</v>
      </c>
    </row>
    <row r="54" spans="1:6" x14ac:dyDescent="0.45">
      <c r="A54" s="13">
        <v>42036</v>
      </c>
      <c r="B54" s="7">
        <v>54.3</v>
      </c>
      <c r="C54" s="14">
        <f t="shared" si="0"/>
        <v>0.59999999999999432</v>
      </c>
      <c r="D54" s="16">
        <f t="shared" si="1"/>
        <v>-4.9036777583187474E-2</v>
      </c>
      <c r="E54" s="15">
        <v>210.66000399999999</v>
      </c>
      <c r="F54" s="16">
        <f t="shared" si="2"/>
        <v>0.13081760650449947</v>
      </c>
    </row>
    <row r="55" spans="1:6" x14ac:dyDescent="0.45">
      <c r="A55" s="13">
        <v>42064</v>
      </c>
      <c r="B55" s="7">
        <v>55.3</v>
      </c>
      <c r="C55" s="14">
        <f t="shared" si="0"/>
        <v>1</v>
      </c>
      <c r="D55" s="16">
        <f t="shared" si="1"/>
        <v>-3.6036036036036778E-3</v>
      </c>
      <c r="E55" s="15">
        <v>206.429993</v>
      </c>
      <c r="F55" s="16">
        <f t="shared" si="2"/>
        <v>0.10384470626823972</v>
      </c>
    </row>
    <row r="56" spans="1:6" x14ac:dyDescent="0.45">
      <c r="A56" s="13">
        <v>42095</v>
      </c>
      <c r="B56" s="7">
        <v>54.1</v>
      </c>
      <c r="C56" s="14">
        <f t="shared" si="0"/>
        <v>-1.1999999999999957</v>
      </c>
      <c r="D56" s="16">
        <f t="shared" si="1"/>
        <v>-2.3465703971119134E-2</v>
      </c>
      <c r="E56" s="15">
        <v>208.46000699999999</v>
      </c>
      <c r="F56" s="16">
        <f t="shared" si="2"/>
        <v>0.10700445655572666</v>
      </c>
    </row>
    <row r="57" spans="1:6" x14ac:dyDescent="0.45">
      <c r="A57" s="13">
        <v>42125</v>
      </c>
      <c r="B57" s="7">
        <v>53.8</v>
      </c>
      <c r="C57" s="14">
        <f t="shared" si="0"/>
        <v>-0.30000000000000426</v>
      </c>
      <c r="D57" s="16">
        <f t="shared" si="1"/>
        <v>-4.6099290780141855E-2</v>
      </c>
      <c r="E57" s="15">
        <v>211.13999899999999</v>
      </c>
      <c r="F57" s="16">
        <f t="shared" si="2"/>
        <v>9.5806553200362687E-2</v>
      </c>
    </row>
    <row r="58" spans="1:6" x14ac:dyDescent="0.45">
      <c r="A58" s="13">
        <v>42156</v>
      </c>
      <c r="B58" s="7">
        <v>53.6</v>
      </c>
      <c r="C58" s="14">
        <f t="shared" si="0"/>
        <v>-0.19999999999999574</v>
      </c>
      <c r="D58" s="16">
        <f t="shared" si="1"/>
        <v>-6.457242582897027E-2</v>
      </c>
      <c r="E58" s="15">
        <v>205.85000600000001</v>
      </c>
      <c r="F58" s="16">
        <f t="shared" si="2"/>
        <v>5.1757638198663303E-2</v>
      </c>
    </row>
    <row r="59" spans="1:6" x14ac:dyDescent="0.45">
      <c r="A59" s="13">
        <v>42186</v>
      </c>
      <c r="B59" s="7">
        <v>53.8</v>
      </c>
      <c r="C59" s="14">
        <f t="shared" si="0"/>
        <v>0.19999999999999574</v>
      </c>
      <c r="D59" s="16">
        <f t="shared" si="1"/>
        <v>-3.5842293906810041E-2</v>
      </c>
      <c r="E59" s="15">
        <v>210.5</v>
      </c>
      <c r="F59" s="16">
        <f t="shared" si="2"/>
        <v>9.0165230517690764E-2</v>
      </c>
    </row>
    <row r="60" spans="1:6" x14ac:dyDescent="0.45">
      <c r="A60" s="13">
        <v>42217</v>
      </c>
      <c r="B60" s="7">
        <v>53</v>
      </c>
      <c r="C60" s="14">
        <f t="shared" si="0"/>
        <v>-0.79999999999999716</v>
      </c>
      <c r="D60" s="16">
        <f t="shared" si="1"/>
        <v>-8.4628670120898031E-2</v>
      </c>
      <c r="E60" s="15">
        <v>197.66999799999999</v>
      </c>
      <c r="F60" s="16">
        <f t="shared" si="2"/>
        <v>-1.5146275192945424E-2</v>
      </c>
    </row>
    <row r="61" spans="1:6" x14ac:dyDescent="0.45">
      <c r="A61" s="13">
        <v>42248</v>
      </c>
      <c r="B61" s="7">
        <v>53.1</v>
      </c>
      <c r="C61" s="14">
        <f t="shared" si="0"/>
        <v>0.10000000000000142</v>
      </c>
      <c r="D61" s="16">
        <f t="shared" si="1"/>
        <v>-7.6521739130434807E-2</v>
      </c>
      <c r="E61" s="15">
        <v>191.63000500000001</v>
      </c>
      <c r="F61" s="16">
        <f t="shared" si="2"/>
        <v>-2.7357623036085132E-2</v>
      </c>
    </row>
    <row r="62" spans="1:6" x14ac:dyDescent="0.45">
      <c r="A62" s="13">
        <v>42278</v>
      </c>
      <c r="B62" s="7">
        <v>54.1</v>
      </c>
      <c r="C62" s="14">
        <f t="shared" si="0"/>
        <v>1</v>
      </c>
      <c r="D62" s="16">
        <f t="shared" si="1"/>
        <v>-3.2200357781753119E-2</v>
      </c>
      <c r="E62" s="15">
        <v>207.929993</v>
      </c>
      <c r="F62" s="16">
        <f t="shared" si="2"/>
        <v>3.1091881759558015E-2</v>
      </c>
    </row>
    <row r="63" spans="1:6" x14ac:dyDescent="0.45">
      <c r="A63" s="13">
        <v>42309</v>
      </c>
      <c r="B63" s="7">
        <v>52.8</v>
      </c>
      <c r="C63" s="14">
        <f t="shared" si="0"/>
        <v>-1.3000000000000043</v>
      </c>
      <c r="D63" s="16">
        <f t="shared" si="1"/>
        <v>-3.6496350364963459E-2</v>
      </c>
      <c r="E63" s="15">
        <v>208.69000199999999</v>
      </c>
      <c r="F63" s="16">
        <f t="shared" si="2"/>
        <v>7.1911439265126553E-3</v>
      </c>
    </row>
    <row r="64" spans="1:6" x14ac:dyDescent="0.45">
      <c r="A64" s="13">
        <v>42339</v>
      </c>
      <c r="B64" s="7">
        <v>51.2</v>
      </c>
      <c r="C64" s="14">
        <f t="shared" si="0"/>
        <v>-1.5999999999999943</v>
      </c>
      <c r="D64" s="16">
        <f t="shared" si="1"/>
        <v>-5.0092764378478538E-2</v>
      </c>
      <c r="E64" s="15">
        <v>203.86999499999999</v>
      </c>
      <c r="F64" s="16">
        <f t="shared" si="2"/>
        <v>-8.1249297308286783E-3</v>
      </c>
    </row>
    <row r="65" spans="1:6" x14ac:dyDescent="0.45">
      <c r="A65" s="13">
        <v>42370</v>
      </c>
      <c r="B65" s="7">
        <v>52.4</v>
      </c>
      <c r="C65" s="14">
        <f t="shared" si="0"/>
        <v>1.1999999999999957</v>
      </c>
      <c r="D65" s="16">
        <f t="shared" si="1"/>
        <v>-2.4208566108007479E-2</v>
      </c>
      <c r="E65" s="15">
        <v>193.720001</v>
      </c>
      <c r="F65" s="16">
        <f t="shared" si="2"/>
        <v>-2.872898514006994E-2</v>
      </c>
    </row>
    <row r="66" spans="1:6" x14ac:dyDescent="0.45">
      <c r="A66" s="13">
        <v>42401</v>
      </c>
      <c r="B66" s="7">
        <v>51.3</v>
      </c>
      <c r="C66" s="14">
        <f t="shared" si="0"/>
        <v>-1.1000000000000014</v>
      </c>
      <c r="D66" s="16">
        <f t="shared" si="1"/>
        <v>-5.5248618784530357E-2</v>
      </c>
      <c r="E66" s="15">
        <v>193.55999800000001</v>
      </c>
      <c r="F66" s="16">
        <f t="shared" si="2"/>
        <v>-8.1173481796762759E-2</v>
      </c>
    </row>
    <row r="67" spans="1:6" x14ac:dyDescent="0.45">
      <c r="A67" s="13">
        <v>42430</v>
      </c>
      <c r="B67" s="7">
        <v>51.5</v>
      </c>
      <c r="C67" s="14">
        <f t="shared" si="0"/>
        <v>0.20000000000000284</v>
      </c>
      <c r="D67" s="16">
        <f t="shared" si="1"/>
        <v>-6.8716094032549635E-2</v>
      </c>
      <c r="E67" s="15">
        <v>205.520004</v>
      </c>
      <c r="F67" s="16">
        <f t="shared" si="2"/>
        <v>-4.4082208538368528E-3</v>
      </c>
    </row>
    <row r="68" spans="1:6" x14ac:dyDescent="0.45">
      <c r="A68" s="13">
        <v>42461</v>
      </c>
      <c r="B68" s="7">
        <v>50.8</v>
      </c>
      <c r="C68" s="14">
        <f t="shared" ref="C68:C131" si="3">B68-B67</f>
        <v>-0.70000000000000284</v>
      </c>
      <c r="D68" s="16">
        <f t="shared" si="1"/>
        <v>-6.0998151571164616E-2</v>
      </c>
      <c r="E68" s="15">
        <v>206.33000200000001</v>
      </c>
      <c r="F68" s="16">
        <f t="shared" si="2"/>
        <v>-1.0217811227455131E-2</v>
      </c>
    </row>
    <row r="69" spans="1:6" x14ac:dyDescent="0.45">
      <c r="A69" s="13">
        <v>42491</v>
      </c>
      <c r="B69" s="7">
        <v>50.7</v>
      </c>
      <c r="C69" s="14">
        <f t="shared" si="3"/>
        <v>-9.9999999999994316E-2</v>
      </c>
      <c r="D69" s="16">
        <f t="shared" si="1"/>
        <v>-5.7620817843866079E-2</v>
      </c>
      <c r="E69" s="15">
        <v>209.83999600000001</v>
      </c>
      <c r="F69" s="16">
        <f t="shared" si="2"/>
        <v>-6.1570664306007661E-3</v>
      </c>
    </row>
    <row r="70" spans="1:6" x14ac:dyDescent="0.45">
      <c r="A70" s="13">
        <v>42522</v>
      </c>
      <c r="B70" s="7">
        <v>51.3</v>
      </c>
      <c r="C70" s="14">
        <f t="shared" si="3"/>
        <v>0.59999999999999432</v>
      </c>
      <c r="D70" s="16">
        <f t="shared" si="1"/>
        <v>-4.2910447761194126E-2</v>
      </c>
      <c r="E70" s="15">
        <v>209.479996</v>
      </c>
      <c r="F70" s="16">
        <f t="shared" si="2"/>
        <v>1.7634150566893769E-2</v>
      </c>
    </row>
    <row r="71" spans="1:6" x14ac:dyDescent="0.45">
      <c r="A71" s="13">
        <v>42552</v>
      </c>
      <c r="B71" s="7">
        <v>52.9</v>
      </c>
      <c r="C71" s="14">
        <f t="shared" si="3"/>
        <v>1.6000000000000014</v>
      </c>
      <c r="D71" s="16">
        <f t="shared" si="1"/>
        <v>-1.6728624535315983E-2</v>
      </c>
      <c r="E71" s="15">
        <v>217.11999499999999</v>
      </c>
      <c r="F71" s="16">
        <f t="shared" si="2"/>
        <v>3.144890736342032E-2</v>
      </c>
    </row>
    <row r="72" spans="1:6" x14ac:dyDescent="0.45">
      <c r="A72" s="13">
        <v>42583</v>
      </c>
      <c r="B72" s="7">
        <v>52</v>
      </c>
      <c r="C72" s="14">
        <f t="shared" si="3"/>
        <v>-0.89999999999999858</v>
      </c>
      <c r="D72" s="16">
        <f t="shared" si="1"/>
        <v>-1.8867924528301883E-2</v>
      </c>
      <c r="E72" s="15">
        <v>217.38000500000001</v>
      </c>
      <c r="F72" s="16">
        <f t="shared" si="2"/>
        <v>9.9711677034569624E-2</v>
      </c>
    </row>
    <row r="73" spans="1:6" x14ac:dyDescent="0.45">
      <c r="A73" s="13">
        <v>42614</v>
      </c>
      <c r="B73" s="7">
        <v>51.5</v>
      </c>
      <c r="C73" s="14">
        <f t="shared" si="3"/>
        <v>-0.5</v>
      </c>
      <c r="D73" s="16">
        <f t="shared" si="1"/>
        <v>-3.0131826741996215E-2</v>
      </c>
      <c r="E73" s="15">
        <v>216.300003</v>
      </c>
      <c r="F73" s="16">
        <f t="shared" si="2"/>
        <v>0.12873765775876267</v>
      </c>
    </row>
    <row r="74" spans="1:6" x14ac:dyDescent="0.45">
      <c r="A74" s="13">
        <v>42644</v>
      </c>
      <c r="B74" s="7">
        <v>53.4</v>
      </c>
      <c r="C74" s="14">
        <f t="shared" si="3"/>
        <v>1.8999999999999986</v>
      </c>
      <c r="D74" s="16">
        <f t="shared" si="1"/>
        <v>-1.2939001848428888E-2</v>
      </c>
      <c r="E74" s="15">
        <v>212.550003</v>
      </c>
      <c r="F74" s="16">
        <f t="shared" si="2"/>
        <v>2.2219064856122017E-2</v>
      </c>
    </row>
    <row r="75" spans="1:6" x14ac:dyDescent="0.45">
      <c r="A75" s="13">
        <v>42675</v>
      </c>
      <c r="B75" s="7">
        <v>54.1</v>
      </c>
      <c r="C75" s="14">
        <f t="shared" si="3"/>
        <v>0.70000000000000284</v>
      </c>
      <c r="D75" s="16">
        <f t="shared" si="1"/>
        <v>2.4621212121212155E-2</v>
      </c>
      <c r="E75" s="15">
        <v>220.38000500000001</v>
      </c>
      <c r="F75" s="16">
        <f t="shared" si="2"/>
        <v>5.6016114274607176E-2</v>
      </c>
    </row>
    <row r="76" spans="1:6" x14ac:dyDescent="0.45">
      <c r="A76" s="13">
        <v>42705</v>
      </c>
      <c r="B76" s="7">
        <v>54.3</v>
      </c>
      <c r="C76" s="14">
        <f t="shared" si="3"/>
        <v>0.19999999999999574</v>
      </c>
      <c r="D76" s="16">
        <f t="shared" si="1"/>
        <v>6.0546874999999778E-2</v>
      </c>
      <c r="E76" s="15">
        <v>223.529999</v>
      </c>
      <c r="F76" s="16">
        <f t="shared" si="2"/>
        <v>9.6434024045569E-2</v>
      </c>
    </row>
    <row r="77" spans="1:6" x14ac:dyDescent="0.45">
      <c r="A77" s="13">
        <v>42736</v>
      </c>
      <c r="B77" s="7">
        <v>55</v>
      </c>
      <c r="C77" s="14">
        <f t="shared" si="3"/>
        <v>0.70000000000000284</v>
      </c>
      <c r="D77" s="16">
        <f t="shared" si="1"/>
        <v>4.961832061068705E-2</v>
      </c>
      <c r="E77" s="15">
        <v>227.529999</v>
      </c>
      <c r="F77" s="16">
        <f t="shared" si="2"/>
        <v>0.17453023862001737</v>
      </c>
    </row>
    <row r="78" spans="1:6" x14ac:dyDescent="0.45">
      <c r="A78" s="13">
        <v>42767</v>
      </c>
      <c r="B78" s="7">
        <v>54.2</v>
      </c>
      <c r="C78" s="14">
        <f t="shared" si="3"/>
        <v>-0.79999999999999716</v>
      </c>
      <c r="D78" s="16">
        <f t="shared" si="1"/>
        <v>5.6530214424951319E-2</v>
      </c>
      <c r="E78" s="15">
        <v>236.470001</v>
      </c>
      <c r="F78" s="16">
        <f t="shared" si="2"/>
        <v>0.22168838315445738</v>
      </c>
    </row>
    <row r="79" spans="1:6" x14ac:dyDescent="0.45">
      <c r="A79" s="13">
        <v>42795</v>
      </c>
      <c r="B79" s="7">
        <v>53.3</v>
      </c>
      <c r="C79" s="14">
        <f t="shared" si="3"/>
        <v>-0.90000000000000568</v>
      </c>
      <c r="D79" s="16">
        <f t="shared" ref="D79:D142" si="4">B79/B67-1</f>
        <v>3.4951456310679641E-2</v>
      </c>
      <c r="E79" s="15">
        <v>235.740005</v>
      </c>
      <c r="F79" s="16">
        <f t="shared" ref="F79:F142" si="5">E79/E67-1</f>
        <v>0.14704165245150547</v>
      </c>
    </row>
    <row r="80" spans="1:6" x14ac:dyDescent="0.45">
      <c r="A80" s="13">
        <v>42826</v>
      </c>
      <c r="B80" s="7">
        <v>52.8</v>
      </c>
      <c r="C80" s="14">
        <f t="shared" si="3"/>
        <v>-0.5</v>
      </c>
      <c r="D80" s="16">
        <f t="shared" si="4"/>
        <v>3.937007874015741E-2</v>
      </c>
      <c r="E80" s="15">
        <v>238.08000200000001</v>
      </c>
      <c r="F80" s="16">
        <f t="shared" si="5"/>
        <v>0.15387970577347243</v>
      </c>
    </row>
    <row r="81" spans="1:6" x14ac:dyDescent="0.45">
      <c r="A81" s="13">
        <v>42856</v>
      </c>
      <c r="B81" s="7">
        <v>52.7</v>
      </c>
      <c r="C81" s="14">
        <f t="shared" si="3"/>
        <v>-9.9999999999994316E-2</v>
      </c>
      <c r="D81" s="16">
        <f t="shared" si="4"/>
        <v>3.9447731755424043E-2</v>
      </c>
      <c r="E81" s="15">
        <v>241.44000199999999</v>
      </c>
      <c r="F81" s="16">
        <f t="shared" si="5"/>
        <v>0.15059095788392973</v>
      </c>
    </row>
    <row r="82" spans="1:6" x14ac:dyDescent="0.45">
      <c r="A82" s="13">
        <v>42887</v>
      </c>
      <c r="B82" s="7">
        <v>52</v>
      </c>
      <c r="C82" s="14">
        <f t="shared" si="3"/>
        <v>-0.70000000000000284</v>
      </c>
      <c r="D82" s="16">
        <f t="shared" si="4"/>
        <v>1.3645224171540127E-2</v>
      </c>
      <c r="E82" s="15">
        <v>241.800003</v>
      </c>
      <c r="F82" s="16">
        <f t="shared" si="5"/>
        <v>0.15428684178512198</v>
      </c>
    </row>
    <row r="83" spans="1:6" x14ac:dyDescent="0.45">
      <c r="A83" s="13">
        <v>42917</v>
      </c>
      <c r="B83" s="7">
        <v>53.3</v>
      </c>
      <c r="C83" s="14">
        <f t="shared" si="3"/>
        <v>1.2999999999999972</v>
      </c>
      <c r="D83" s="16">
        <f t="shared" si="4"/>
        <v>7.5614366729679361E-3</v>
      </c>
      <c r="E83" s="15">
        <v>246.770004</v>
      </c>
      <c r="F83" s="16">
        <f t="shared" si="5"/>
        <v>0.13656047200995935</v>
      </c>
    </row>
    <row r="84" spans="1:6" x14ac:dyDescent="0.45">
      <c r="A84" s="13">
        <v>42948</v>
      </c>
      <c r="B84" s="7">
        <v>52.8</v>
      </c>
      <c r="C84" s="14">
        <f t="shared" si="3"/>
        <v>-0.5</v>
      </c>
      <c r="D84" s="16">
        <f t="shared" si="4"/>
        <v>1.538461538461533E-2</v>
      </c>
      <c r="E84" s="15">
        <v>247.490005</v>
      </c>
      <c r="F84" s="16">
        <f t="shared" si="5"/>
        <v>0.13851319950057039</v>
      </c>
    </row>
    <row r="85" spans="1:6" x14ac:dyDescent="0.45">
      <c r="A85" s="13">
        <v>42979</v>
      </c>
      <c r="B85" s="7">
        <v>53.1</v>
      </c>
      <c r="C85" s="14">
        <f t="shared" si="3"/>
        <v>0.30000000000000426</v>
      </c>
      <c r="D85" s="16">
        <f t="shared" si="4"/>
        <v>3.1067961165048619E-2</v>
      </c>
      <c r="E85" s="15">
        <v>251.229996</v>
      </c>
      <c r="F85" s="16">
        <f t="shared" si="5"/>
        <v>0.16148863853691209</v>
      </c>
    </row>
    <row r="86" spans="1:6" x14ac:dyDescent="0.45">
      <c r="A86" s="13">
        <v>43009</v>
      </c>
      <c r="B86" s="7">
        <v>54.6</v>
      </c>
      <c r="C86" s="14">
        <f t="shared" si="3"/>
        <v>1.5</v>
      </c>
      <c r="D86" s="16">
        <f t="shared" si="4"/>
        <v>2.2471910112359605E-2</v>
      </c>
      <c r="E86" s="15">
        <v>257.14999399999999</v>
      </c>
      <c r="F86" s="16">
        <f t="shared" si="5"/>
        <v>0.20983293517055368</v>
      </c>
    </row>
    <row r="87" spans="1:6" x14ac:dyDescent="0.45">
      <c r="A87" s="13">
        <v>43040</v>
      </c>
      <c r="B87" s="7">
        <v>53.9</v>
      </c>
      <c r="C87" s="14">
        <f t="shared" si="3"/>
        <v>-0.70000000000000284</v>
      </c>
      <c r="D87" s="16">
        <f t="shared" si="4"/>
        <v>-3.6968576709797141E-3</v>
      </c>
      <c r="E87" s="15">
        <v>265.01001000000002</v>
      </c>
      <c r="F87" s="16">
        <f t="shared" si="5"/>
        <v>0.2025138578248058</v>
      </c>
    </row>
    <row r="88" spans="1:6" x14ac:dyDescent="0.45">
      <c r="A88" s="13">
        <v>43070</v>
      </c>
      <c r="B88" s="7">
        <v>55.1</v>
      </c>
      <c r="C88" s="14">
        <f t="shared" si="3"/>
        <v>1.2000000000000028</v>
      </c>
      <c r="D88" s="16">
        <f t="shared" si="4"/>
        <v>1.4732965009208288E-2</v>
      </c>
      <c r="E88" s="15">
        <v>266.85998499999999</v>
      </c>
      <c r="F88" s="16">
        <f t="shared" si="5"/>
        <v>0.19384416496150036</v>
      </c>
    </row>
    <row r="89" spans="1:6" x14ac:dyDescent="0.45">
      <c r="A89" s="13">
        <v>43101</v>
      </c>
      <c r="B89" s="7">
        <v>55.5</v>
      </c>
      <c r="C89" s="14">
        <f t="shared" si="3"/>
        <v>0.39999999999999858</v>
      </c>
      <c r="D89" s="16">
        <f t="shared" si="4"/>
        <v>9.0909090909090384E-3</v>
      </c>
      <c r="E89" s="15">
        <v>281.89999399999999</v>
      </c>
      <c r="F89" s="16">
        <f t="shared" si="5"/>
        <v>0.23895747918497556</v>
      </c>
    </row>
    <row r="90" spans="1:6" x14ac:dyDescent="0.45">
      <c r="A90" s="13">
        <v>43132</v>
      </c>
      <c r="B90" s="7">
        <v>55.3</v>
      </c>
      <c r="C90" s="14">
        <f t="shared" si="3"/>
        <v>-0.20000000000000284</v>
      </c>
      <c r="D90" s="16">
        <f t="shared" si="4"/>
        <v>2.0295202952029356E-2</v>
      </c>
      <c r="E90" s="15">
        <v>271.64999399999999</v>
      </c>
      <c r="F90" s="16">
        <f t="shared" si="5"/>
        <v>0.14877148412580254</v>
      </c>
    </row>
    <row r="91" spans="1:6" x14ac:dyDescent="0.45">
      <c r="A91" s="13">
        <v>43160</v>
      </c>
      <c r="B91" s="7">
        <v>55.6</v>
      </c>
      <c r="C91" s="14">
        <f t="shared" si="3"/>
        <v>0.30000000000000426</v>
      </c>
      <c r="D91" s="16">
        <f t="shared" si="4"/>
        <v>4.3151969981238381E-2</v>
      </c>
      <c r="E91" s="15">
        <v>263.14999399999999</v>
      </c>
      <c r="F91" s="16">
        <f t="shared" si="5"/>
        <v>0.11627211512106306</v>
      </c>
    </row>
    <row r="92" spans="1:6" x14ac:dyDescent="0.45">
      <c r="A92" s="13">
        <v>43191</v>
      </c>
      <c r="B92" s="7">
        <v>56.5</v>
      </c>
      <c r="C92" s="14">
        <f t="shared" si="3"/>
        <v>0.89999999999999858</v>
      </c>
      <c r="D92" s="16">
        <f t="shared" si="4"/>
        <v>7.0075757575757569E-2</v>
      </c>
      <c r="E92" s="15">
        <v>264.51001000000002</v>
      </c>
      <c r="F92" s="16">
        <f t="shared" si="5"/>
        <v>0.11101313750829034</v>
      </c>
    </row>
    <row r="93" spans="1:6" x14ac:dyDescent="0.45">
      <c r="A93" s="13">
        <v>43221</v>
      </c>
      <c r="B93" s="7">
        <v>56.4</v>
      </c>
      <c r="C93" s="14">
        <f t="shared" si="3"/>
        <v>-0.10000000000000142</v>
      </c>
      <c r="D93" s="16">
        <f t="shared" si="4"/>
        <v>7.0208728652751295E-2</v>
      </c>
      <c r="E93" s="15">
        <v>270.94000199999999</v>
      </c>
      <c r="F93" s="16">
        <f t="shared" si="5"/>
        <v>0.12218356426289301</v>
      </c>
    </row>
    <row r="94" spans="1:6" x14ac:dyDescent="0.45">
      <c r="A94" s="13">
        <v>43252</v>
      </c>
      <c r="B94" s="7">
        <v>55.4</v>
      </c>
      <c r="C94" s="14">
        <f t="shared" si="3"/>
        <v>-1</v>
      </c>
      <c r="D94" s="16">
        <f t="shared" si="4"/>
        <v>6.5384615384615374E-2</v>
      </c>
      <c r="E94" s="15">
        <v>271.27999899999998</v>
      </c>
      <c r="F94" s="16">
        <f t="shared" si="5"/>
        <v>0.12191892321854092</v>
      </c>
    </row>
    <row r="95" spans="1:6" x14ac:dyDescent="0.45">
      <c r="A95" s="13">
        <v>43282</v>
      </c>
      <c r="B95" s="7">
        <v>55.3</v>
      </c>
      <c r="C95" s="14">
        <f t="shared" si="3"/>
        <v>-0.10000000000000142</v>
      </c>
      <c r="D95" s="16">
        <f t="shared" si="4"/>
        <v>3.7523452157598447E-2</v>
      </c>
      <c r="E95" s="15">
        <v>281.32998700000002</v>
      </c>
      <c r="F95" s="16">
        <f t="shared" si="5"/>
        <v>0.1400493675884531</v>
      </c>
    </row>
    <row r="96" spans="1:6" x14ac:dyDescent="0.45">
      <c r="A96" s="13">
        <v>43313</v>
      </c>
      <c r="B96" s="7">
        <v>54.5</v>
      </c>
      <c r="C96" s="14">
        <f t="shared" si="3"/>
        <v>-0.79999999999999716</v>
      </c>
      <c r="D96" s="16">
        <f t="shared" si="4"/>
        <v>3.2196969696969724E-2</v>
      </c>
      <c r="E96" s="15">
        <v>290.30999800000001</v>
      </c>
      <c r="F96" s="16">
        <f t="shared" si="5"/>
        <v>0.17301705982025428</v>
      </c>
    </row>
    <row r="97" spans="1:6" x14ac:dyDescent="0.45">
      <c r="A97" s="13">
        <v>43344</v>
      </c>
      <c r="B97" s="7">
        <v>55.6</v>
      </c>
      <c r="C97" s="14">
        <f t="shared" si="3"/>
        <v>1.1000000000000014</v>
      </c>
      <c r="D97" s="16">
        <f t="shared" si="4"/>
        <v>4.7080979284369162E-2</v>
      </c>
      <c r="E97" s="15">
        <v>290.72000100000002</v>
      </c>
      <c r="F97" s="16">
        <f t="shared" si="5"/>
        <v>0.1571866641274795</v>
      </c>
    </row>
    <row r="98" spans="1:6" x14ac:dyDescent="0.45">
      <c r="A98" s="13">
        <v>43374</v>
      </c>
      <c r="B98" s="7">
        <v>55.7</v>
      </c>
      <c r="C98" s="14">
        <f t="shared" si="3"/>
        <v>0.10000000000000142</v>
      </c>
      <c r="D98" s="16">
        <f t="shared" si="4"/>
        <v>2.0146520146520075E-2</v>
      </c>
      <c r="E98" s="15">
        <v>270.63000499999998</v>
      </c>
      <c r="F98" s="16">
        <f t="shared" si="5"/>
        <v>5.2420810089538694E-2</v>
      </c>
    </row>
    <row r="99" spans="1:6" x14ac:dyDescent="0.45">
      <c r="A99" s="13">
        <v>43405</v>
      </c>
      <c r="B99" s="7">
        <v>55.3</v>
      </c>
      <c r="C99" s="14">
        <f t="shared" si="3"/>
        <v>-0.40000000000000568</v>
      </c>
      <c r="D99" s="16">
        <f t="shared" si="4"/>
        <v>2.5974025974025983E-2</v>
      </c>
      <c r="E99" s="15">
        <v>275.64999399999999</v>
      </c>
      <c r="F99" s="16">
        <f t="shared" si="5"/>
        <v>4.0149366433365863E-2</v>
      </c>
    </row>
    <row r="100" spans="1:6" x14ac:dyDescent="0.45">
      <c r="A100" s="13">
        <v>43435</v>
      </c>
      <c r="B100" s="7">
        <v>53.8</v>
      </c>
      <c r="C100" s="14">
        <f t="shared" si="3"/>
        <v>-1.5</v>
      </c>
      <c r="D100" s="16">
        <f t="shared" si="4"/>
        <v>-2.3593466424682519E-2</v>
      </c>
      <c r="E100" s="15">
        <v>249.91999799999999</v>
      </c>
      <c r="F100" s="16">
        <f t="shared" si="5"/>
        <v>-6.3478932594558946E-2</v>
      </c>
    </row>
    <row r="101" spans="1:6" x14ac:dyDescent="0.45">
      <c r="A101" s="13">
        <v>43466</v>
      </c>
      <c r="B101" s="7">
        <v>54.9</v>
      </c>
      <c r="C101" s="14">
        <f t="shared" si="3"/>
        <v>1.1000000000000014</v>
      </c>
      <c r="D101" s="16">
        <f t="shared" si="4"/>
        <v>-1.0810810810810811E-2</v>
      </c>
      <c r="E101" s="15">
        <v>269.92999300000002</v>
      </c>
      <c r="F101" s="16">
        <f t="shared" si="5"/>
        <v>-4.2461870361018783E-2</v>
      </c>
    </row>
    <row r="102" spans="1:6" x14ac:dyDescent="0.45">
      <c r="A102" s="13">
        <v>43497</v>
      </c>
      <c r="B102" s="7">
        <v>53</v>
      </c>
      <c r="C102" s="14">
        <f t="shared" si="3"/>
        <v>-1.8999999999999986</v>
      </c>
      <c r="D102" s="16">
        <f t="shared" si="4"/>
        <v>-4.1591320072332683E-2</v>
      </c>
      <c r="E102" s="15">
        <v>278.67999300000002</v>
      </c>
      <c r="F102" s="16">
        <f t="shared" si="5"/>
        <v>2.5878885165740328E-2</v>
      </c>
    </row>
    <row r="103" spans="1:6" x14ac:dyDescent="0.45">
      <c r="A103" s="13">
        <v>43525</v>
      </c>
      <c r="B103" s="7">
        <v>52.4</v>
      </c>
      <c r="C103" s="14">
        <f t="shared" si="3"/>
        <v>-0.60000000000000142</v>
      </c>
      <c r="D103" s="16">
        <f t="shared" si="4"/>
        <v>-5.755395683453246E-2</v>
      </c>
      <c r="E103" s="15">
        <v>282.48001099999999</v>
      </c>
      <c r="F103" s="16">
        <f t="shared" si="5"/>
        <v>7.3456269962901777E-2</v>
      </c>
    </row>
    <row r="104" spans="1:6" x14ac:dyDescent="0.45">
      <c r="A104" s="13">
        <v>43556</v>
      </c>
      <c r="B104" s="7">
        <v>52.6</v>
      </c>
      <c r="C104" s="14">
        <f t="shared" si="3"/>
        <v>0.20000000000000284</v>
      </c>
      <c r="D104" s="16">
        <f t="shared" si="4"/>
        <v>-6.9026548672566301E-2</v>
      </c>
      <c r="E104" s="15">
        <v>294.01998900000001</v>
      </c>
      <c r="F104" s="16">
        <f t="shared" si="5"/>
        <v>0.11156469654966927</v>
      </c>
    </row>
    <row r="105" spans="1:6" x14ac:dyDescent="0.45">
      <c r="A105" s="13">
        <v>43586</v>
      </c>
      <c r="B105" s="7">
        <v>50.5</v>
      </c>
      <c r="C105" s="14">
        <f t="shared" si="3"/>
        <v>-2.1000000000000014</v>
      </c>
      <c r="D105" s="16">
        <f t="shared" si="4"/>
        <v>-0.10460992907801414</v>
      </c>
      <c r="E105" s="15">
        <v>275.26998900000001</v>
      </c>
      <c r="F105" s="16">
        <f t="shared" si="5"/>
        <v>1.5981349996446959E-2</v>
      </c>
    </row>
    <row r="106" spans="1:6" x14ac:dyDescent="0.45">
      <c r="A106" s="13">
        <v>43617</v>
      </c>
      <c r="B106" s="7">
        <v>50.6</v>
      </c>
      <c r="C106" s="14">
        <f t="shared" si="3"/>
        <v>0.10000000000000142</v>
      </c>
      <c r="D106" s="16">
        <f t="shared" si="4"/>
        <v>-8.6642599277978238E-2</v>
      </c>
      <c r="E106" s="15">
        <v>293</v>
      </c>
      <c r="F106" s="16">
        <f t="shared" si="5"/>
        <v>8.0064881598587823E-2</v>
      </c>
    </row>
    <row r="107" spans="1:6" x14ac:dyDescent="0.45">
      <c r="A107" s="13">
        <v>43647</v>
      </c>
      <c r="B107" s="7">
        <v>50</v>
      </c>
      <c r="C107" s="14">
        <f t="shared" si="3"/>
        <v>-0.60000000000000142</v>
      </c>
      <c r="D107" s="16">
        <f t="shared" si="4"/>
        <v>-9.5840867992766698E-2</v>
      </c>
      <c r="E107" s="15">
        <v>297.42999300000002</v>
      </c>
      <c r="F107" s="16">
        <f t="shared" si="5"/>
        <v>5.7228190182228911E-2</v>
      </c>
    </row>
    <row r="108" spans="1:6" x14ac:dyDescent="0.45">
      <c r="A108" s="13">
        <v>43678</v>
      </c>
      <c r="B108" s="7">
        <v>50.3</v>
      </c>
      <c r="C108" s="14">
        <f t="shared" si="3"/>
        <v>0.29999999999999716</v>
      </c>
      <c r="D108" s="16">
        <f t="shared" si="4"/>
        <v>-7.7064220183486243E-2</v>
      </c>
      <c r="E108" s="15">
        <v>292.45001200000002</v>
      </c>
      <c r="F108" s="16">
        <f t="shared" si="5"/>
        <v>7.3714788148633303E-3</v>
      </c>
    </row>
    <row r="109" spans="1:6" x14ac:dyDescent="0.45">
      <c r="A109" s="13">
        <v>43709</v>
      </c>
      <c r="B109" s="15">
        <v>51.1</v>
      </c>
      <c r="C109" s="14">
        <f t="shared" si="3"/>
        <v>0.80000000000000426</v>
      </c>
      <c r="D109" s="16">
        <f t="shared" si="4"/>
        <v>-8.0935251798561203E-2</v>
      </c>
      <c r="E109" s="15">
        <v>296.76998900000001</v>
      </c>
      <c r="F109" s="16">
        <f t="shared" si="5"/>
        <v>2.0810360412732543E-2</v>
      </c>
    </row>
    <row r="110" spans="1:6" x14ac:dyDescent="0.45">
      <c r="A110" s="13">
        <v>43739</v>
      </c>
      <c r="B110" s="15">
        <v>51.3</v>
      </c>
      <c r="C110" s="14">
        <f t="shared" si="3"/>
        <v>0.19999999999999574</v>
      </c>
      <c r="D110" s="16">
        <f t="shared" si="4"/>
        <v>-7.8994614003590757E-2</v>
      </c>
      <c r="E110" s="15">
        <v>303.32998700000002</v>
      </c>
      <c r="F110" s="16">
        <f t="shared" si="5"/>
        <v>0.12082910762241617</v>
      </c>
    </row>
    <row r="111" spans="1:6" x14ac:dyDescent="0.45">
      <c r="A111" s="13">
        <v>43770</v>
      </c>
      <c r="B111" s="15">
        <v>52.6</v>
      </c>
      <c r="C111" s="14">
        <f t="shared" si="3"/>
        <v>1.3000000000000043</v>
      </c>
      <c r="D111" s="16">
        <f t="shared" si="4"/>
        <v>-4.8824593128390492E-2</v>
      </c>
      <c r="E111" s="15">
        <v>314.30999800000001</v>
      </c>
      <c r="F111" s="16">
        <f t="shared" si="5"/>
        <v>0.14025033499547268</v>
      </c>
    </row>
    <row r="112" spans="1:6" x14ac:dyDescent="0.45">
      <c r="A112" s="13">
        <v>43800</v>
      </c>
      <c r="B112" s="15">
        <v>52.4</v>
      </c>
      <c r="C112" s="14">
        <f t="shared" si="3"/>
        <v>-0.20000000000000284</v>
      </c>
      <c r="D112" s="16">
        <f t="shared" si="4"/>
        <v>-2.6022304832713727E-2</v>
      </c>
      <c r="E112" s="15">
        <v>321.85998499999999</v>
      </c>
      <c r="F112" s="16">
        <f t="shared" si="5"/>
        <v>0.28785206296296462</v>
      </c>
    </row>
    <row r="113" spans="1:6" x14ac:dyDescent="0.45">
      <c r="A113" s="13">
        <v>43831</v>
      </c>
      <c r="B113" s="15">
        <v>51.9</v>
      </c>
      <c r="C113" s="14">
        <f t="shared" si="3"/>
        <v>-0.5</v>
      </c>
      <c r="D113" s="16">
        <f t="shared" si="4"/>
        <v>-5.4644808743169349E-2</v>
      </c>
      <c r="E113" s="15">
        <v>321.73001099999999</v>
      </c>
      <c r="F113" s="16">
        <f t="shared" si="5"/>
        <v>0.19190167578006045</v>
      </c>
    </row>
    <row r="114" spans="1:6" x14ac:dyDescent="0.45">
      <c r="A114" s="13">
        <v>43862</v>
      </c>
      <c r="B114" s="15">
        <v>50.8</v>
      </c>
      <c r="C114" s="14">
        <f t="shared" si="3"/>
        <v>-1.1000000000000014</v>
      </c>
      <c r="D114" s="16">
        <f t="shared" si="4"/>
        <v>-4.1509433962264253E-2</v>
      </c>
      <c r="E114" s="15">
        <v>296.26001000000002</v>
      </c>
      <c r="F114" s="16">
        <f t="shared" si="5"/>
        <v>6.3083168657894984E-2</v>
      </c>
    </row>
    <row r="115" spans="1:6" x14ac:dyDescent="0.45">
      <c r="A115" s="13">
        <v>43891</v>
      </c>
      <c r="B115" s="15">
        <v>50.7</v>
      </c>
      <c r="C115" s="14">
        <f t="shared" si="3"/>
        <v>-9.9999999999994316E-2</v>
      </c>
      <c r="D115" s="16">
        <f t="shared" si="4"/>
        <v>-3.2442748091602969E-2</v>
      </c>
      <c r="E115" s="15">
        <v>257.75</v>
      </c>
      <c r="F115" s="16">
        <f t="shared" si="5"/>
        <v>-8.7546056488931545E-2</v>
      </c>
    </row>
    <row r="116" spans="1:6" x14ac:dyDescent="0.45">
      <c r="A116" s="13">
        <v>43922</v>
      </c>
      <c r="B116" s="15">
        <v>48.5</v>
      </c>
      <c r="C116" s="14">
        <f t="shared" si="3"/>
        <v>-2.2000000000000028</v>
      </c>
      <c r="D116" s="16">
        <f t="shared" si="4"/>
        <v>-7.7946768060836558E-2</v>
      </c>
      <c r="E116" s="15">
        <v>290.48001099999999</v>
      </c>
      <c r="F116" s="16">
        <f t="shared" si="5"/>
        <v>-1.2039922904697575E-2</v>
      </c>
    </row>
    <row r="117" spans="1:6" x14ac:dyDescent="0.45">
      <c r="A117" s="13">
        <v>43952</v>
      </c>
      <c r="B117" s="15">
        <v>36.1</v>
      </c>
      <c r="C117" s="14">
        <f t="shared" si="3"/>
        <v>-12.399999999999999</v>
      </c>
      <c r="D117" s="16">
        <f t="shared" si="4"/>
        <v>-0.28514851485148507</v>
      </c>
      <c r="E117" s="15">
        <v>304.32000699999998</v>
      </c>
      <c r="F117" s="16">
        <f t="shared" si="5"/>
        <v>0.10553281927148239</v>
      </c>
    </row>
    <row r="118" spans="1:6" x14ac:dyDescent="0.45">
      <c r="A118" s="13">
        <v>43983</v>
      </c>
      <c r="B118" s="15">
        <v>39.799999999999997</v>
      </c>
      <c r="C118" s="14">
        <f t="shared" si="3"/>
        <v>3.6999999999999957</v>
      </c>
      <c r="D118" s="16">
        <f t="shared" si="4"/>
        <v>-0.21343873517786571</v>
      </c>
      <c r="E118" s="15">
        <v>308.35998499999999</v>
      </c>
      <c r="F118" s="16">
        <f t="shared" si="5"/>
        <v>5.242315699658695E-2</v>
      </c>
    </row>
    <row r="119" spans="1:6" x14ac:dyDescent="0.45">
      <c r="A119" s="13">
        <v>44013</v>
      </c>
      <c r="B119" s="15">
        <v>49.8</v>
      </c>
      <c r="C119" s="14">
        <f t="shared" si="3"/>
        <v>10</v>
      </c>
      <c r="D119" s="16">
        <f t="shared" si="4"/>
        <v>-4.0000000000000036E-3</v>
      </c>
      <c r="E119" s="15">
        <v>326.51998900000001</v>
      </c>
      <c r="F119" s="16">
        <f t="shared" si="5"/>
        <v>9.7804514287837652E-2</v>
      </c>
    </row>
    <row r="120" spans="1:6" x14ac:dyDescent="0.45">
      <c r="A120" s="13">
        <v>44044</v>
      </c>
      <c r="B120" s="15">
        <v>50.9</v>
      </c>
      <c r="C120" s="14">
        <f t="shared" si="3"/>
        <v>1.1000000000000014</v>
      </c>
      <c r="D120" s="16">
        <f t="shared" si="4"/>
        <v>1.1928429423459175E-2</v>
      </c>
      <c r="E120" s="15">
        <v>349.30999800000001</v>
      </c>
      <c r="F120" s="16">
        <f t="shared" si="5"/>
        <v>0.19442634182555607</v>
      </c>
    </row>
    <row r="121" spans="1:6" x14ac:dyDescent="0.45">
      <c r="A121" s="13">
        <v>44075</v>
      </c>
      <c r="B121" s="15">
        <v>53.1</v>
      </c>
      <c r="C121" s="14">
        <f t="shared" si="3"/>
        <v>2.2000000000000028</v>
      </c>
      <c r="D121" s="16">
        <f t="shared" si="4"/>
        <v>3.9138943248532287E-2</v>
      </c>
      <c r="E121" s="15">
        <v>334.89001500000001</v>
      </c>
      <c r="F121" s="16">
        <f t="shared" si="5"/>
        <v>0.12844973350725164</v>
      </c>
    </row>
    <row r="122" spans="1:6" x14ac:dyDescent="0.45">
      <c r="A122" s="13">
        <v>44105</v>
      </c>
      <c r="B122" s="15">
        <v>53.2</v>
      </c>
      <c r="C122" s="14">
        <f t="shared" si="3"/>
        <v>0.10000000000000142</v>
      </c>
      <c r="D122" s="16">
        <f t="shared" si="4"/>
        <v>3.7037037037037202E-2</v>
      </c>
      <c r="E122" s="15">
        <v>326.540009</v>
      </c>
      <c r="F122" s="16">
        <f t="shared" si="5"/>
        <v>7.6517400173824468E-2</v>
      </c>
    </row>
    <row r="123" spans="1:6" x14ac:dyDescent="0.45">
      <c r="A123" s="13">
        <v>44136</v>
      </c>
      <c r="B123" s="15">
        <v>53.4</v>
      </c>
      <c r="C123" s="14">
        <f t="shared" si="3"/>
        <v>0.19999999999999574</v>
      </c>
      <c r="D123" s="16">
        <f t="shared" si="4"/>
        <v>1.5209125475285079E-2</v>
      </c>
      <c r="E123" s="15">
        <v>362.05999800000001</v>
      </c>
      <c r="F123" s="16">
        <f t="shared" si="5"/>
        <v>0.15192007986968337</v>
      </c>
    </row>
    <row r="124" spans="1:6" x14ac:dyDescent="0.45">
      <c r="A124" s="13">
        <v>44166</v>
      </c>
      <c r="B124" s="15">
        <v>56.7</v>
      </c>
      <c r="C124" s="14">
        <f t="shared" si="3"/>
        <v>3.3000000000000043</v>
      </c>
      <c r="D124" s="16">
        <f t="shared" si="4"/>
        <v>8.2061068702290241E-2</v>
      </c>
      <c r="E124" s="15">
        <v>373.88000499999998</v>
      </c>
      <c r="F124" s="16">
        <f t="shared" si="5"/>
        <v>0.16162313560040698</v>
      </c>
    </row>
    <row r="125" spans="1:6" x14ac:dyDescent="0.45">
      <c r="A125" s="13">
        <v>44197</v>
      </c>
      <c r="B125" s="15">
        <v>57.1</v>
      </c>
      <c r="C125" s="14">
        <f t="shared" si="3"/>
        <v>0.39999999999999858</v>
      </c>
      <c r="D125" s="16">
        <f t="shared" si="4"/>
        <v>0.10019267822736033</v>
      </c>
      <c r="E125" s="15">
        <v>370.07000699999998</v>
      </c>
      <c r="F125" s="16">
        <f t="shared" si="5"/>
        <v>0.15025019223338787</v>
      </c>
    </row>
    <row r="126" spans="1:6" x14ac:dyDescent="0.45">
      <c r="A126" s="13">
        <v>44228</v>
      </c>
      <c r="B126" s="15">
        <v>59.2</v>
      </c>
      <c r="C126" s="14">
        <f t="shared" si="3"/>
        <v>2.1000000000000014</v>
      </c>
      <c r="D126" s="16">
        <f t="shared" si="4"/>
        <v>0.16535433070866157</v>
      </c>
      <c r="E126" s="15">
        <v>380.35998499999999</v>
      </c>
      <c r="F126" s="16">
        <f t="shared" si="5"/>
        <v>0.28387218038641104</v>
      </c>
    </row>
    <row r="127" spans="1:6" x14ac:dyDescent="0.45">
      <c r="A127" s="13">
        <v>44256</v>
      </c>
      <c r="B127" s="15">
        <v>58.6</v>
      </c>
      <c r="C127" s="14">
        <f t="shared" si="3"/>
        <v>-0.60000000000000142</v>
      </c>
      <c r="D127" s="16">
        <f t="shared" si="4"/>
        <v>0.15581854043392496</v>
      </c>
      <c r="E127" s="15">
        <v>396.32998700000002</v>
      </c>
      <c r="F127" s="16">
        <f t="shared" si="5"/>
        <v>0.53765271387002911</v>
      </c>
    </row>
    <row r="128" spans="1:6" x14ac:dyDescent="0.45">
      <c r="A128" s="13">
        <v>44287</v>
      </c>
      <c r="B128" s="15">
        <v>59.1</v>
      </c>
      <c r="C128" s="14">
        <f t="shared" si="3"/>
        <v>0.5</v>
      </c>
      <c r="D128" s="16">
        <f t="shared" si="4"/>
        <v>0.21855670103092795</v>
      </c>
      <c r="E128" s="15">
        <v>417.29998799999998</v>
      </c>
      <c r="F128" s="16">
        <f t="shared" si="5"/>
        <v>0.43658762117025662</v>
      </c>
    </row>
    <row r="129" spans="1:6" x14ac:dyDescent="0.45">
      <c r="A129" s="13">
        <v>44317</v>
      </c>
      <c r="B129" s="15">
        <v>60.5</v>
      </c>
      <c r="C129" s="14">
        <f t="shared" si="3"/>
        <v>1.3999999999999986</v>
      </c>
      <c r="D129" s="16">
        <f t="shared" si="4"/>
        <v>0.67590027700831024</v>
      </c>
      <c r="E129" s="15">
        <v>420.040009</v>
      </c>
      <c r="F129" s="16">
        <f t="shared" si="5"/>
        <v>0.38025762137945818</v>
      </c>
    </row>
    <row r="130" spans="1:6" x14ac:dyDescent="0.45">
      <c r="A130" s="13">
        <v>44348</v>
      </c>
      <c r="B130" s="15">
        <v>62.1</v>
      </c>
      <c r="C130" s="14">
        <f t="shared" si="3"/>
        <v>1.6000000000000014</v>
      </c>
      <c r="D130" s="16">
        <f t="shared" si="4"/>
        <v>0.56030150753768848</v>
      </c>
      <c r="E130" s="15">
        <v>428.05999800000001</v>
      </c>
      <c r="F130" s="16">
        <f t="shared" si="5"/>
        <v>0.38818270470469773</v>
      </c>
    </row>
    <row r="131" spans="1:6" x14ac:dyDescent="0.45">
      <c r="A131" s="13">
        <v>44378</v>
      </c>
      <c r="B131" s="15">
        <v>62.1</v>
      </c>
      <c r="C131" s="14">
        <f t="shared" si="3"/>
        <v>0</v>
      </c>
      <c r="D131" s="16">
        <f t="shared" si="4"/>
        <v>0.2469879518072291</v>
      </c>
      <c r="E131" s="15">
        <v>438.51001000000002</v>
      </c>
      <c r="F131" s="16">
        <f t="shared" si="5"/>
        <v>0.34298059773608536</v>
      </c>
    </row>
    <row r="132" spans="1:6" x14ac:dyDescent="0.45">
      <c r="A132" s="13">
        <v>44409</v>
      </c>
      <c r="B132" s="15">
        <v>63.4</v>
      </c>
      <c r="C132" s="14">
        <f t="shared" ref="C132:C166" si="6">B132-B131</f>
        <v>1.2999999999999972</v>
      </c>
      <c r="D132" s="16">
        <f t="shared" si="4"/>
        <v>0.24557956777996082</v>
      </c>
      <c r="E132" s="15">
        <v>451.55999800000001</v>
      </c>
      <c r="F132" s="16">
        <f t="shared" si="5"/>
        <v>0.29271993525933948</v>
      </c>
    </row>
    <row r="133" spans="1:6" x14ac:dyDescent="0.45">
      <c r="A133" s="13">
        <v>44440</v>
      </c>
      <c r="B133" s="15">
        <v>61.1</v>
      </c>
      <c r="C133" s="14">
        <f t="shared" si="6"/>
        <v>-2.2999999999999972</v>
      </c>
      <c r="D133" s="16">
        <f t="shared" si="4"/>
        <v>0.15065913370998119</v>
      </c>
      <c r="E133" s="15">
        <v>429.14001500000001</v>
      </c>
      <c r="F133" s="16">
        <f t="shared" si="5"/>
        <v>0.28143568269719843</v>
      </c>
    </row>
    <row r="134" spans="1:6" x14ac:dyDescent="0.45">
      <c r="A134" s="13">
        <v>44470</v>
      </c>
      <c r="B134" s="15">
        <v>60.7</v>
      </c>
      <c r="C134" s="14">
        <f t="shared" si="6"/>
        <v>-0.39999999999999858</v>
      </c>
      <c r="D134" s="16">
        <f t="shared" si="4"/>
        <v>0.14097744360902253</v>
      </c>
      <c r="E134" s="15">
        <v>459.25</v>
      </c>
      <c r="F134" s="16">
        <f t="shared" si="5"/>
        <v>0.40641265187200992</v>
      </c>
    </row>
    <row r="135" spans="1:6" x14ac:dyDescent="0.45">
      <c r="A135" s="13">
        <v>44501</v>
      </c>
      <c r="B135" s="15">
        <v>58.4</v>
      </c>
      <c r="C135" s="14">
        <f t="shared" si="6"/>
        <v>-2.3000000000000043</v>
      </c>
      <c r="D135" s="16">
        <f t="shared" si="4"/>
        <v>9.3632958801498134E-2</v>
      </c>
      <c r="E135" s="15">
        <v>455.55999800000001</v>
      </c>
      <c r="F135" s="16">
        <f t="shared" si="5"/>
        <v>0.2582444912900872</v>
      </c>
    </row>
    <row r="136" spans="1:6" x14ac:dyDescent="0.45">
      <c r="A136" s="13">
        <v>44531</v>
      </c>
      <c r="B136" s="15">
        <v>58.3</v>
      </c>
      <c r="C136" s="14">
        <f t="shared" si="6"/>
        <v>-0.10000000000000142</v>
      </c>
      <c r="D136" s="16">
        <f t="shared" si="4"/>
        <v>2.821869488536155E-2</v>
      </c>
      <c r="E136" s="15">
        <v>474.959991</v>
      </c>
      <c r="F136" s="16">
        <f t="shared" si="5"/>
        <v>0.27035408325727395</v>
      </c>
    </row>
    <row r="137" spans="1:6" x14ac:dyDescent="0.45">
      <c r="A137" s="13">
        <v>44562</v>
      </c>
      <c r="B137" s="15">
        <v>57.7</v>
      </c>
      <c r="C137" s="14">
        <f t="shared" si="6"/>
        <v>-0.59999999999999432</v>
      </c>
      <c r="D137" s="16">
        <f t="shared" si="4"/>
        <v>1.0507880910683109E-2</v>
      </c>
      <c r="E137" s="15">
        <v>449.91000400000001</v>
      </c>
      <c r="F137" s="16">
        <f t="shared" si="5"/>
        <v>0.2157429553592547</v>
      </c>
    </row>
    <row r="138" spans="1:6" x14ac:dyDescent="0.45">
      <c r="A138" s="13">
        <v>44593</v>
      </c>
      <c r="B138" s="15">
        <v>55.5</v>
      </c>
      <c r="C138" s="14">
        <f t="shared" si="6"/>
        <v>-2.2000000000000028</v>
      </c>
      <c r="D138" s="16">
        <f t="shared" si="4"/>
        <v>-6.25E-2</v>
      </c>
      <c r="E138" s="15">
        <v>436.63000499999998</v>
      </c>
      <c r="F138" s="16">
        <f t="shared" si="5"/>
        <v>0.14793885324188349</v>
      </c>
    </row>
    <row r="139" spans="1:6" x14ac:dyDescent="0.45">
      <c r="A139" s="13">
        <v>44621</v>
      </c>
      <c r="B139" s="15">
        <v>57.3</v>
      </c>
      <c r="C139" s="14">
        <f t="shared" si="6"/>
        <v>1.7999999999999972</v>
      </c>
      <c r="D139" s="16">
        <f t="shared" si="4"/>
        <v>-2.2184300341297036E-2</v>
      </c>
      <c r="E139" s="15">
        <v>451.64001500000001</v>
      </c>
      <c r="F139" s="16">
        <f t="shared" si="5"/>
        <v>0.13955549621331076</v>
      </c>
    </row>
    <row r="140" spans="1:6" x14ac:dyDescent="0.45">
      <c r="A140" s="13">
        <v>44652</v>
      </c>
      <c r="B140" s="15">
        <v>58.8</v>
      </c>
      <c r="C140" s="14">
        <f t="shared" si="6"/>
        <v>1.5</v>
      </c>
      <c r="D140" s="16">
        <f t="shared" si="4"/>
        <v>-5.0761421319798217E-3</v>
      </c>
      <c r="E140" s="15">
        <v>412</v>
      </c>
      <c r="F140" s="16">
        <f t="shared" si="5"/>
        <v>-1.2700666552619144E-2</v>
      </c>
    </row>
    <row r="141" spans="1:6" x14ac:dyDescent="0.45">
      <c r="A141" s="13">
        <v>44682</v>
      </c>
      <c r="B141" s="15">
        <v>59.2</v>
      </c>
      <c r="C141" s="14">
        <f t="shared" si="6"/>
        <v>0.40000000000000568</v>
      </c>
      <c r="D141" s="16">
        <f t="shared" si="4"/>
        <v>-2.148760330578503E-2</v>
      </c>
      <c r="E141" s="15">
        <v>412.92999300000002</v>
      </c>
      <c r="F141" s="16">
        <f t="shared" si="5"/>
        <v>-1.6926997066129434E-2</v>
      </c>
    </row>
    <row r="142" spans="1:6" x14ac:dyDescent="0.45">
      <c r="A142" s="13">
        <v>44713</v>
      </c>
      <c r="B142" s="15">
        <v>57</v>
      </c>
      <c r="C142" s="14">
        <f t="shared" si="6"/>
        <v>-2.2000000000000028</v>
      </c>
      <c r="D142" s="16">
        <f t="shared" si="4"/>
        <v>-8.2125603864734331E-2</v>
      </c>
      <c r="E142" s="15">
        <v>377.25</v>
      </c>
      <c r="F142" s="16">
        <f t="shared" si="5"/>
        <v>-0.11869830920290758</v>
      </c>
    </row>
    <row r="143" spans="1:6" x14ac:dyDescent="0.45">
      <c r="A143" s="13">
        <v>44743</v>
      </c>
      <c r="B143" s="15">
        <v>52.7</v>
      </c>
      <c r="C143" s="14">
        <f t="shared" si="6"/>
        <v>-4.2999999999999972</v>
      </c>
      <c r="D143" s="16">
        <f t="shared" ref="D143:D166" si="7">B143/B131-1</f>
        <v>-0.15136876006441224</v>
      </c>
      <c r="E143" s="15">
        <v>411.98998999999998</v>
      </c>
      <c r="F143" s="16">
        <f t="shared" ref="F143:F166" si="8">E143/E131-1</f>
        <v>-6.0477570397993952E-2</v>
      </c>
    </row>
    <row r="144" spans="1:6" x14ac:dyDescent="0.45">
      <c r="A144" s="13">
        <v>44774</v>
      </c>
      <c r="B144" s="15">
        <v>52.2</v>
      </c>
      <c r="C144" s="14">
        <f t="shared" si="6"/>
        <v>-0.5</v>
      </c>
      <c r="D144" s="16">
        <f>B144/B132-1</f>
        <v>-0.17665615141955826</v>
      </c>
      <c r="E144" s="15">
        <v>395.17999300000002</v>
      </c>
      <c r="F144" s="16">
        <f t="shared" si="8"/>
        <v>-0.12485606619211642</v>
      </c>
    </row>
    <row r="145" spans="1:6" x14ac:dyDescent="0.45">
      <c r="A145" s="13">
        <v>44805</v>
      </c>
      <c r="B145" s="15">
        <v>51.5</v>
      </c>
      <c r="C145" s="14">
        <f t="shared" si="6"/>
        <v>-0.70000000000000284</v>
      </c>
      <c r="D145" s="16">
        <f>B145/B133-1</f>
        <v>-0.15711947626841249</v>
      </c>
      <c r="E145" s="15">
        <v>357.17999300000002</v>
      </c>
      <c r="F145" s="16">
        <f t="shared" si="8"/>
        <v>-0.16768425102469176</v>
      </c>
    </row>
    <row r="146" spans="1:6" x14ac:dyDescent="0.45">
      <c r="A146" s="13">
        <v>44835</v>
      </c>
      <c r="B146" s="15">
        <v>52</v>
      </c>
      <c r="C146" s="14">
        <f t="shared" si="6"/>
        <v>0.5</v>
      </c>
      <c r="D146" s="16">
        <f t="shared" si="7"/>
        <v>-0.14332784184514002</v>
      </c>
      <c r="E146" s="15">
        <v>386.209991</v>
      </c>
      <c r="F146" s="16">
        <f t="shared" si="8"/>
        <v>-0.15904193576483394</v>
      </c>
    </row>
    <row r="147" spans="1:6" x14ac:dyDescent="0.45">
      <c r="A147" s="13">
        <v>44866</v>
      </c>
      <c r="B147" s="15">
        <v>50.4</v>
      </c>
      <c r="C147" s="14">
        <f t="shared" si="6"/>
        <v>-1.6000000000000014</v>
      </c>
      <c r="D147" s="16">
        <f t="shared" si="7"/>
        <v>-0.13698630136986301</v>
      </c>
      <c r="E147" s="15">
        <v>407.67999300000002</v>
      </c>
      <c r="F147" s="16">
        <f t="shared" si="8"/>
        <v>-0.10510142508166398</v>
      </c>
    </row>
    <row r="148" spans="1:6" x14ac:dyDescent="0.45">
      <c r="A148" s="13">
        <v>44896</v>
      </c>
      <c r="B148" s="15">
        <v>47.7</v>
      </c>
      <c r="C148" s="14">
        <f t="shared" si="6"/>
        <v>-2.6999999999999957</v>
      </c>
      <c r="D148" s="16">
        <f t="shared" si="7"/>
        <v>-0.18181818181818177</v>
      </c>
      <c r="E148" s="15">
        <v>382.42999300000002</v>
      </c>
      <c r="F148" s="16">
        <f t="shared" si="8"/>
        <v>-0.19481640507273801</v>
      </c>
    </row>
    <row r="149" spans="1:6" x14ac:dyDescent="0.45">
      <c r="A149" s="13">
        <v>44927</v>
      </c>
      <c r="B149" s="15">
        <v>46.2</v>
      </c>
      <c r="C149" s="14">
        <f t="shared" si="6"/>
        <v>-1.5</v>
      </c>
      <c r="D149" s="16">
        <f t="shared" si="7"/>
        <v>-0.19930675909878681</v>
      </c>
      <c r="E149" s="15">
        <v>406.48001099999999</v>
      </c>
      <c r="F149" s="16">
        <f t="shared" si="8"/>
        <v>-9.6530400777663172E-2</v>
      </c>
    </row>
    <row r="150" spans="1:6" x14ac:dyDescent="0.45">
      <c r="A150" s="13">
        <v>44958</v>
      </c>
      <c r="B150" s="15">
        <v>46.9</v>
      </c>
      <c r="C150" s="14">
        <f t="shared" si="6"/>
        <v>0.69999999999999574</v>
      </c>
      <c r="D150" s="16">
        <f t="shared" si="7"/>
        <v>-0.15495495495495493</v>
      </c>
      <c r="E150" s="15">
        <v>396.26001000000002</v>
      </c>
      <c r="F150" s="16">
        <f t="shared" si="8"/>
        <v>-9.2458132830335327E-2</v>
      </c>
    </row>
    <row r="151" spans="1:6" x14ac:dyDescent="0.45">
      <c r="A151" s="13">
        <v>44986</v>
      </c>
      <c r="B151" s="15">
        <v>47.3</v>
      </c>
      <c r="C151" s="14">
        <f t="shared" si="6"/>
        <v>0.39999999999999858</v>
      </c>
      <c r="D151" s="16">
        <f t="shared" si="7"/>
        <v>-0.17452006980802792</v>
      </c>
      <c r="E151" s="15">
        <v>409.39001500000001</v>
      </c>
      <c r="F151" s="16">
        <f t="shared" si="8"/>
        <v>-9.3547955444116315E-2</v>
      </c>
    </row>
    <row r="152" spans="1:6" x14ac:dyDescent="0.45">
      <c r="A152" s="13">
        <v>45017</v>
      </c>
      <c r="B152" s="15">
        <v>49.2</v>
      </c>
      <c r="C152" s="14">
        <f t="shared" si="6"/>
        <v>1.9000000000000057</v>
      </c>
      <c r="D152" s="16">
        <f t="shared" si="7"/>
        <v>-0.16326530612244894</v>
      </c>
      <c r="E152" s="15">
        <v>415.92999300000002</v>
      </c>
      <c r="F152" s="16">
        <f t="shared" si="8"/>
        <v>9.5388179611650692E-3</v>
      </c>
    </row>
    <row r="153" spans="1:6" x14ac:dyDescent="0.45">
      <c r="A153" s="13">
        <v>45047</v>
      </c>
      <c r="B153" s="15">
        <v>50.2</v>
      </c>
      <c r="C153" s="14">
        <f t="shared" si="6"/>
        <v>1</v>
      </c>
      <c r="D153" s="16">
        <f t="shared" si="7"/>
        <v>-0.15202702702702697</v>
      </c>
      <c r="E153" s="15">
        <v>417.85000600000001</v>
      </c>
      <c r="F153" s="16">
        <f t="shared" si="8"/>
        <v>1.1914884080604926E-2</v>
      </c>
    </row>
    <row r="154" spans="1:6" x14ac:dyDescent="0.45">
      <c r="A154" s="13">
        <v>45078</v>
      </c>
      <c r="B154" s="15">
        <v>48.4</v>
      </c>
      <c r="C154" s="14">
        <f t="shared" si="6"/>
        <v>-1.8000000000000043</v>
      </c>
      <c r="D154" s="16">
        <f t="shared" si="7"/>
        <v>-0.15087719298245617</v>
      </c>
      <c r="E154" s="15">
        <v>443.27999899999998</v>
      </c>
      <c r="F154" s="16">
        <f t="shared" si="8"/>
        <v>0.17502981842279652</v>
      </c>
    </row>
    <row r="155" spans="1:6" x14ac:dyDescent="0.45">
      <c r="A155" s="13">
        <v>45108</v>
      </c>
      <c r="B155" s="15">
        <v>46.3</v>
      </c>
      <c r="C155" s="14">
        <f t="shared" si="6"/>
        <v>-2.1000000000000014</v>
      </c>
      <c r="D155" s="16">
        <f t="shared" si="7"/>
        <v>-0.12144212523719178</v>
      </c>
      <c r="E155" s="15">
        <v>457.790009</v>
      </c>
      <c r="F155" s="16">
        <f t="shared" si="8"/>
        <v>0.11116779560590784</v>
      </c>
    </row>
    <row r="156" spans="1:6" x14ac:dyDescent="0.45">
      <c r="A156" s="13">
        <v>45139</v>
      </c>
      <c r="B156" s="15">
        <v>49</v>
      </c>
      <c r="C156" s="14">
        <f t="shared" si="6"/>
        <v>2.7000000000000028</v>
      </c>
      <c r="D156" s="16">
        <f t="shared" si="7"/>
        <v>-6.1302681992337238E-2</v>
      </c>
      <c r="E156" s="15">
        <v>450.35000600000001</v>
      </c>
      <c r="F156" s="16">
        <f t="shared" si="8"/>
        <v>0.13960730294359802</v>
      </c>
    </row>
    <row r="157" spans="1:6" x14ac:dyDescent="0.45">
      <c r="A157" s="13">
        <v>45170</v>
      </c>
      <c r="B157" s="15">
        <v>47.9</v>
      </c>
      <c r="C157" s="14">
        <f t="shared" si="6"/>
        <v>-1.1000000000000014</v>
      </c>
      <c r="D157" s="16">
        <f t="shared" si="7"/>
        <v>-6.9902912621359281E-2</v>
      </c>
      <c r="E157" s="15">
        <v>427.48001099999999</v>
      </c>
      <c r="F157" s="16">
        <f t="shared" si="8"/>
        <v>0.19681958502082164</v>
      </c>
    </row>
    <row r="158" spans="1:6" x14ac:dyDescent="0.45">
      <c r="A158" s="13">
        <v>45200</v>
      </c>
      <c r="B158" s="15">
        <v>49.8</v>
      </c>
      <c r="C158" s="14">
        <f t="shared" si="6"/>
        <v>1.8999999999999986</v>
      </c>
      <c r="D158" s="16">
        <f t="shared" si="7"/>
        <v>-4.2307692307692379E-2</v>
      </c>
      <c r="E158" s="15">
        <v>418.20001200000002</v>
      </c>
      <c r="F158" s="16">
        <f t="shared" si="8"/>
        <v>8.2830640701887059E-2</v>
      </c>
    </row>
    <row r="159" spans="1:6" x14ac:dyDescent="0.45">
      <c r="A159" s="13">
        <v>45231</v>
      </c>
      <c r="B159" s="15">
        <v>50</v>
      </c>
      <c r="C159" s="14">
        <f t="shared" si="6"/>
        <v>0.20000000000000284</v>
      </c>
      <c r="D159" s="16">
        <f t="shared" si="7"/>
        <v>-7.9365079365079083E-3</v>
      </c>
      <c r="E159" s="15">
        <v>456.39999399999999</v>
      </c>
      <c r="F159" s="16">
        <f t="shared" si="8"/>
        <v>0.11950549901034746</v>
      </c>
    </row>
    <row r="160" spans="1:6" x14ac:dyDescent="0.45">
      <c r="A160" s="13">
        <v>45261</v>
      </c>
      <c r="B160" s="15">
        <v>49.4</v>
      </c>
      <c r="C160" s="14">
        <f t="shared" si="6"/>
        <v>-0.60000000000000142</v>
      </c>
      <c r="D160" s="16">
        <f t="shared" si="7"/>
        <v>3.5639412997903408E-2</v>
      </c>
      <c r="E160" s="15">
        <v>475.30999800000001</v>
      </c>
      <c r="F160" s="16">
        <f t="shared" si="8"/>
        <v>0.2428679933584601</v>
      </c>
    </row>
    <row r="161" spans="1:6" x14ac:dyDescent="0.45">
      <c r="A161" s="13">
        <v>45292</v>
      </c>
      <c r="B161" s="15">
        <v>47.9</v>
      </c>
      <c r="C161" s="14">
        <f t="shared" si="6"/>
        <v>-1.5</v>
      </c>
      <c r="D161" s="16">
        <f t="shared" si="7"/>
        <v>3.6796536796536605E-2</v>
      </c>
      <c r="E161" s="15">
        <v>482.88000499999998</v>
      </c>
      <c r="F161" s="16">
        <f t="shared" si="8"/>
        <v>0.18795510709627483</v>
      </c>
    </row>
    <row r="162" spans="1:6" x14ac:dyDescent="0.45">
      <c r="A162" s="13">
        <v>45323</v>
      </c>
      <c r="B162" s="15">
        <v>50.7</v>
      </c>
      <c r="C162" s="14">
        <f t="shared" si="6"/>
        <v>2.8000000000000043</v>
      </c>
      <c r="D162" s="16">
        <f t="shared" si="7"/>
        <v>8.102345415778256E-2</v>
      </c>
      <c r="E162" s="15">
        <v>508.07998700000002</v>
      </c>
      <c r="F162" s="16">
        <f t="shared" si="8"/>
        <v>0.2821883969568364</v>
      </c>
    </row>
    <row r="163" spans="1:6" x14ac:dyDescent="0.45">
      <c r="A163" s="13">
        <v>45352</v>
      </c>
      <c r="B163" s="15">
        <v>52.2</v>
      </c>
      <c r="C163" s="14">
        <f t="shared" si="6"/>
        <v>1.5</v>
      </c>
      <c r="D163" s="16">
        <f t="shared" si="7"/>
        <v>0.10359408033826645</v>
      </c>
      <c r="E163" s="15">
        <v>523.07000700000003</v>
      </c>
      <c r="F163" s="16">
        <f t="shared" si="8"/>
        <v>0.27768139875126163</v>
      </c>
    </row>
    <row r="164" spans="1:6" x14ac:dyDescent="0.45">
      <c r="A164" s="13">
        <v>45383</v>
      </c>
      <c r="B164" s="15">
        <v>51.9</v>
      </c>
      <c r="C164" s="14">
        <f t="shared" si="6"/>
        <v>-0.30000000000000426</v>
      </c>
      <c r="D164" s="16">
        <f t="shared" si="7"/>
        <v>5.4878048780487632E-2</v>
      </c>
      <c r="E164" s="15">
        <v>501.98001099999999</v>
      </c>
      <c r="F164" s="16">
        <f t="shared" si="8"/>
        <v>0.20688582080686824</v>
      </c>
    </row>
    <row r="165" spans="1:6" x14ac:dyDescent="0.45">
      <c r="A165" s="13">
        <v>45413</v>
      </c>
      <c r="B165" s="15">
        <v>50</v>
      </c>
      <c r="C165" s="14">
        <f t="shared" si="6"/>
        <v>-1.8999999999999986</v>
      </c>
      <c r="D165" s="16">
        <f t="shared" si="7"/>
        <v>-3.9840637450200278E-3</v>
      </c>
      <c r="E165" s="15">
        <v>527.36999500000002</v>
      </c>
      <c r="F165" s="16">
        <f t="shared" si="8"/>
        <v>0.26210359561416396</v>
      </c>
    </row>
    <row r="166" spans="1:6" x14ac:dyDescent="0.45">
      <c r="A166" s="13">
        <v>45444</v>
      </c>
      <c r="B166" s="15">
        <v>51.3</v>
      </c>
      <c r="C166" s="14">
        <f t="shared" si="6"/>
        <v>1.2999999999999972</v>
      </c>
      <c r="D166" s="16">
        <f t="shared" si="7"/>
        <v>5.9917355371900793E-2</v>
      </c>
      <c r="E166" s="15">
        <v>544.21997099999999</v>
      </c>
      <c r="F166" s="16">
        <f t="shared" si="8"/>
        <v>0.22771154175174058</v>
      </c>
    </row>
  </sheetData>
  <conditionalFormatting sqref="B2:B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B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5286-16C1-404F-9E52-5541E41E6C72}">
  <dimension ref="A1:I236"/>
  <sheetViews>
    <sheetView topLeftCell="A212" workbookViewId="0">
      <selection activeCell="A235" sqref="A235"/>
    </sheetView>
  </sheetViews>
  <sheetFormatPr baseColWidth="10" defaultRowHeight="14.25" x14ac:dyDescent="0.45"/>
  <cols>
    <col min="1" max="1" width="14" style="24" customWidth="1"/>
    <col min="2" max="4" width="10.6640625" style="22"/>
    <col min="5" max="5" width="12.46484375" style="22" customWidth="1"/>
    <col min="6" max="7" width="10.6640625" style="22"/>
    <col min="8" max="8" width="10.6640625" style="23"/>
    <col min="9" max="16384" width="10.6640625" style="22"/>
  </cols>
  <sheetData>
    <row r="1" spans="1:9" s="25" customFormat="1" x14ac:dyDescent="0.45">
      <c r="A1" s="18" t="s">
        <v>0</v>
      </c>
      <c r="B1" s="19" t="s">
        <v>7</v>
      </c>
      <c r="C1" s="3" t="s">
        <v>2</v>
      </c>
      <c r="D1" s="3" t="s">
        <v>4</v>
      </c>
      <c r="E1" s="3" t="s">
        <v>8</v>
      </c>
      <c r="F1" s="3" t="s">
        <v>2</v>
      </c>
      <c r="G1" s="3" t="s">
        <v>4</v>
      </c>
      <c r="H1" s="20" t="s">
        <v>9</v>
      </c>
      <c r="I1" s="3" t="s">
        <v>4</v>
      </c>
    </row>
    <row r="2" spans="1:9" x14ac:dyDescent="0.45">
      <c r="A2" s="4">
        <v>38353</v>
      </c>
      <c r="B2" s="5">
        <v>52.1</v>
      </c>
      <c r="C2" s="17"/>
      <c r="D2" s="14"/>
      <c r="E2" s="15">
        <v>55.7</v>
      </c>
      <c r="F2" s="17"/>
      <c r="G2" s="14"/>
      <c r="H2" s="21"/>
      <c r="I2" s="14"/>
    </row>
    <row r="3" spans="1:9" x14ac:dyDescent="0.45">
      <c r="A3" s="6">
        <v>38384</v>
      </c>
      <c r="B3" s="7">
        <v>52.9</v>
      </c>
      <c r="C3" s="17">
        <f>B3-B2</f>
        <v>0.79999999999999716</v>
      </c>
      <c r="D3" s="14"/>
      <c r="E3" s="15">
        <v>54.4</v>
      </c>
      <c r="F3" s="17">
        <f>E3-E2</f>
        <v>-1.3000000000000043</v>
      </c>
      <c r="G3" s="14"/>
      <c r="H3" s="21"/>
      <c r="I3" s="14"/>
    </row>
    <row r="4" spans="1:9" x14ac:dyDescent="0.45">
      <c r="A4" s="6">
        <v>38412</v>
      </c>
      <c r="B4" s="7">
        <v>55.2</v>
      </c>
      <c r="C4" s="17">
        <f t="shared" ref="C4:C67" si="0">B4-B3</f>
        <v>2.3000000000000043</v>
      </c>
      <c r="D4" s="14"/>
      <c r="E4" s="15">
        <v>63.4</v>
      </c>
      <c r="F4" s="17">
        <f t="shared" ref="F4:F67" si="1">E4-E3</f>
        <v>9</v>
      </c>
      <c r="G4" s="14"/>
      <c r="H4" s="21"/>
      <c r="I4" s="14"/>
    </row>
    <row r="5" spans="1:9" x14ac:dyDescent="0.45">
      <c r="A5" s="6">
        <v>38443</v>
      </c>
      <c r="B5" s="7">
        <v>54.4</v>
      </c>
      <c r="C5" s="17">
        <f t="shared" si="0"/>
        <v>-0.80000000000000426</v>
      </c>
      <c r="D5" s="14"/>
      <c r="E5" s="15">
        <v>56.9</v>
      </c>
      <c r="F5" s="17">
        <f t="shared" si="1"/>
        <v>-6.5</v>
      </c>
      <c r="G5" s="14"/>
      <c r="H5" s="21"/>
      <c r="I5" s="14"/>
    </row>
    <row r="6" spans="1:9" x14ac:dyDescent="0.45">
      <c r="A6" s="6">
        <v>38473</v>
      </c>
      <c r="B6" s="7">
        <v>53.3</v>
      </c>
      <c r="C6" s="17">
        <f t="shared" si="0"/>
        <v>-1.1000000000000014</v>
      </c>
      <c r="D6" s="14"/>
      <c r="E6" s="15">
        <v>52.1</v>
      </c>
      <c r="F6" s="17">
        <f t="shared" si="1"/>
        <v>-4.7999999999999972</v>
      </c>
      <c r="G6" s="14"/>
      <c r="H6" s="21"/>
      <c r="I6" s="14"/>
    </row>
    <row r="7" spans="1:9" x14ac:dyDescent="0.45">
      <c r="A7" s="6">
        <v>38504</v>
      </c>
      <c r="B7" s="7">
        <v>51</v>
      </c>
      <c r="C7" s="17">
        <f t="shared" si="0"/>
        <v>-2.2999999999999972</v>
      </c>
      <c r="D7" s="14"/>
      <c r="E7" s="15">
        <v>52.1</v>
      </c>
      <c r="F7" s="17">
        <f t="shared" si="1"/>
        <v>0</v>
      </c>
      <c r="G7" s="14"/>
      <c r="H7" s="21"/>
      <c r="I7" s="14"/>
    </row>
    <row r="8" spans="1:9" x14ac:dyDescent="0.45">
      <c r="A8" s="6">
        <v>38534</v>
      </c>
      <c r="B8" s="7">
        <v>51.5</v>
      </c>
      <c r="C8" s="17">
        <f t="shared" si="0"/>
        <v>0.5</v>
      </c>
      <c r="D8" s="14"/>
      <c r="E8" s="15">
        <v>51.2</v>
      </c>
      <c r="F8" s="17">
        <f t="shared" si="1"/>
        <v>-0.89999999999999858</v>
      </c>
      <c r="G8" s="14"/>
      <c r="H8" s="21"/>
      <c r="I8" s="14"/>
    </row>
    <row r="9" spans="1:9" x14ac:dyDescent="0.45">
      <c r="A9" s="6">
        <v>38565</v>
      </c>
      <c r="B9" s="7">
        <v>50.6</v>
      </c>
      <c r="C9" s="17">
        <f t="shared" si="0"/>
        <v>-0.89999999999999858</v>
      </c>
      <c r="D9" s="14"/>
      <c r="E9" s="15">
        <v>54.1</v>
      </c>
      <c r="F9" s="17">
        <f t="shared" si="1"/>
        <v>2.8999999999999986</v>
      </c>
      <c r="G9" s="14"/>
      <c r="H9" s="21"/>
      <c r="I9" s="14"/>
    </row>
    <row r="10" spans="1:9" x14ac:dyDescent="0.45">
      <c r="A10" s="6">
        <v>38596</v>
      </c>
      <c r="B10" s="7">
        <v>50.9</v>
      </c>
      <c r="C10" s="17">
        <f t="shared" si="0"/>
        <v>0.29999999999999716</v>
      </c>
      <c r="D10" s="14"/>
      <c r="E10" s="15">
        <v>56.9</v>
      </c>
      <c r="F10" s="17">
        <f t="shared" si="1"/>
        <v>2.7999999999999972</v>
      </c>
      <c r="G10" s="14"/>
      <c r="H10" s="21"/>
      <c r="I10" s="14"/>
    </row>
    <row r="11" spans="1:9" x14ac:dyDescent="0.45">
      <c r="A11" s="6">
        <v>38626</v>
      </c>
      <c r="B11" s="7">
        <v>50.1</v>
      </c>
      <c r="C11" s="17">
        <f t="shared" si="0"/>
        <v>-0.79999999999999716</v>
      </c>
      <c r="D11" s="14"/>
      <c r="E11" s="15">
        <v>54.1</v>
      </c>
      <c r="F11" s="17">
        <f t="shared" si="1"/>
        <v>-2.7999999999999972</v>
      </c>
      <c r="G11" s="14"/>
      <c r="H11" s="21"/>
      <c r="I11" s="14"/>
    </row>
    <row r="12" spans="1:9" x14ac:dyDescent="0.45">
      <c r="A12" s="6">
        <v>38657</v>
      </c>
      <c r="B12" s="7">
        <v>49.8</v>
      </c>
      <c r="C12" s="17">
        <f t="shared" si="0"/>
        <v>-0.30000000000000426</v>
      </c>
      <c r="D12" s="14"/>
      <c r="E12" s="15">
        <v>54.1</v>
      </c>
      <c r="F12" s="17">
        <f t="shared" si="1"/>
        <v>0</v>
      </c>
      <c r="G12" s="14"/>
      <c r="H12" s="21"/>
      <c r="I12" s="14"/>
    </row>
    <row r="13" spans="1:9" x14ac:dyDescent="0.45">
      <c r="A13" s="6">
        <v>38687</v>
      </c>
      <c r="B13" s="7">
        <v>50.1</v>
      </c>
      <c r="C13" s="17">
        <f t="shared" si="0"/>
        <v>0.30000000000000426</v>
      </c>
      <c r="D13" s="14"/>
      <c r="E13" s="15">
        <v>54.3</v>
      </c>
      <c r="F13" s="17">
        <f t="shared" si="1"/>
        <v>0.19999999999999574</v>
      </c>
      <c r="G13" s="14"/>
      <c r="H13" s="21"/>
      <c r="I13" s="14"/>
    </row>
    <row r="14" spans="1:9" x14ac:dyDescent="0.45">
      <c r="A14" s="6">
        <v>38718</v>
      </c>
      <c r="B14" s="7">
        <v>50.2</v>
      </c>
      <c r="C14" s="17">
        <f t="shared" si="0"/>
        <v>0.10000000000000142</v>
      </c>
      <c r="D14" s="16">
        <f>B14/B2-1</f>
        <v>-3.6468330134357019E-2</v>
      </c>
      <c r="E14" s="27">
        <v>52.1</v>
      </c>
      <c r="F14" s="17">
        <f t="shared" si="1"/>
        <v>-2.1999999999999957</v>
      </c>
      <c r="G14" s="16">
        <f>E14/E2-1</f>
        <v>-6.4631956912028721E-2</v>
      </c>
      <c r="H14" s="21"/>
      <c r="I14" s="16"/>
    </row>
    <row r="15" spans="1:9" x14ac:dyDescent="0.45">
      <c r="A15" s="6">
        <v>38749</v>
      </c>
      <c r="B15" s="7">
        <v>50.7</v>
      </c>
      <c r="C15" s="17">
        <f t="shared" si="0"/>
        <v>0.5</v>
      </c>
      <c r="D15" s="16">
        <f t="shared" ref="D15:D78" si="2">B15/B3-1</f>
        <v>-4.1587901701323204E-2</v>
      </c>
      <c r="E15" s="27">
        <v>52.1</v>
      </c>
      <c r="F15" s="17">
        <f t="shared" si="1"/>
        <v>0</v>
      </c>
      <c r="G15" s="16">
        <f t="shared" ref="G15:G78" si="3">E15/E3-1</f>
        <v>-4.2279411764705843E-2</v>
      </c>
      <c r="H15" s="21"/>
      <c r="I15" s="16"/>
    </row>
    <row r="16" spans="1:9" x14ac:dyDescent="0.45">
      <c r="A16" s="6">
        <v>38777</v>
      </c>
      <c r="B16" s="7">
        <v>51</v>
      </c>
      <c r="C16" s="17">
        <f t="shared" si="0"/>
        <v>0.29999999999999716</v>
      </c>
      <c r="D16" s="16">
        <f t="shared" si="2"/>
        <v>-7.6086956521739135E-2</v>
      </c>
      <c r="E16" s="27">
        <v>55.3</v>
      </c>
      <c r="F16" s="17">
        <f t="shared" si="1"/>
        <v>3.1999999999999957</v>
      </c>
      <c r="G16" s="16">
        <f t="shared" si="3"/>
        <v>-0.12776025236593058</v>
      </c>
      <c r="H16" s="21"/>
      <c r="I16" s="16"/>
    </row>
    <row r="17" spans="1:9" x14ac:dyDescent="0.45">
      <c r="A17" s="6">
        <v>38808</v>
      </c>
      <c r="B17" s="7">
        <v>52.7</v>
      </c>
      <c r="C17" s="17">
        <f t="shared" si="0"/>
        <v>1.7000000000000028</v>
      </c>
      <c r="D17" s="16">
        <f t="shared" si="2"/>
        <v>-3.1249999999999889E-2</v>
      </c>
      <c r="E17" s="27">
        <v>58.1</v>
      </c>
      <c r="F17" s="17">
        <f t="shared" si="1"/>
        <v>2.8000000000000043</v>
      </c>
      <c r="G17" s="16">
        <f t="shared" si="3"/>
        <v>2.1089630931458769E-2</v>
      </c>
      <c r="H17" s="21"/>
      <c r="I17" s="16"/>
    </row>
    <row r="18" spans="1:9" x14ac:dyDescent="0.45">
      <c r="A18" s="6">
        <v>38838</v>
      </c>
      <c r="B18" s="7">
        <v>52.8</v>
      </c>
      <c r="C18" s="17">
        <f t="shared" si="0"/>
        <v>9.9999999999994316E-2</v>
      </c>
      <c r="D18" s="16">
        <f t="shared" si="2"/>
        <v>-9.3808630393996673E-3</v>
      </c>
      <c r="E18" s="27">
        <v>54.8</v>
      </c>
      <c r="F18" s="17">
        <f t="shared" si="1"/>
        <v>-3.3000000000000043</v>
      </c>
      <c r="G18" s="16">
        <f t="shared" si="3"/>
        <v>5.1823416506717734E-2</v>
      </c>
      <c r="H18" s="21"/>
      <c r="I18" s="16"/>
    </row>
    <row r="19" spans="1:9" x14ac:dyDescent="0.45">
      <c r="A19" s="6">
        <v>38869</v>
      </c>
      <c r="B19" s="7">
        <v>52.9</v>
      </c>
      <c r="C19" s="17">
        <f t="shared" si="0"/>
        <v>0.10000000000000142</v>
      </c>
      <c r="D19" s="16">
        <f t="shared" si="2"/>
        <v>3.7254901960784181E-2</v>
      </c>
      <c r="E19" s="27">
        <v>54.1</v>
      </c>
      <c r="F19" s="17">
        <f t="shared" si="1"/>
        <v>-0.69999999999999574</v>
      </c>
      <c r="G19" s="16">
        <f t="shared" si="3"/>
        <v>3.8387715930902067E-2</v>
      </c>
      <c r="H19" s="21"/>
      <c r="I19" s="16"/>
    </row>
    <row r="20" spans="1:9" x14ac:dyDescent="0.45">
      <c r="A20" s="6">
        <v>38899</v>
      </c>
      <c r="B20" s="7">
        <v>53</v>
      </c>
      <c r="C20" s="17">
        <f t="shared" si="0"/>
        <v>0.10000000000000142</v>
      </c>
      <c r="D20" s="16">
        <f t="shared" si="2"/>
        <v>2.9126213592232997E-2</v>
      </c>
      <c r="E20" s="27">
        <v>52.4</v>
      </c>
      <c r="F20" s="17">
        <f t="shared" si="1"/>
        <v>-1.7000000000000028</v>
      </c>
      <c r="G20" s="16">
        <f t="shared" si="3"/>
        <v>2.34375E-2</v>
      </c>
      <c r="H20" s="21"/>
      <c r="I20" s="16"/>
    </row>
    <row r="21" spans="1:9" x14ac:dyDescent="0.45">
      <c r="A21" s="6">
        <v>38930</v>
      </c>
      <c r="B21" s="7">
        <v>52.6</v>
      </c>
      <c r="C21" s="17">
        <f t="shared" si="0"/>
        <v>-0.39999999999999858</v>
      </c>
      <c r="D21" s="16">
        <f t="shared" si="2"/>
        <v>3.9525691699604737E-2</v>
      </c>
      <c r="E21" s="27">
        <v>53.1</v>
      </c>
      <c r="F21" s="17">
        <f t="shared" si="1"/>
        <v>0.70000000000000284</v>
      </c>
      <c r="G21" s="16">
        <f t="shared" si="3"/>
        <v>-1.8484288354898348E-2</v>
      </c>
      <c r="H21" s="21"/>
      <c r="I21" s="16"/>
    </row>
    <row r="22" spans="1:9" x14ac:dyDescent="0.45">
      <c r="A22" s="6">
        <v>38961</v>
      </c>
      <c r="B22" s="7">
        <v>52.4</v>
      </c>
      <c r="C22" s="17">
        <f t="shared" si="0"/>
        <v>-0.20000000000000284</v>
      </c>
      <c r="D22" s="16">
        <f t="shared" si="2"/>
        <v>2.9469548133595369E-2</v>
      </c>
      <c r="E22" s="27">
        <v>57</v>
      </c>
      <c r="F22" s="17">
        <f t="shared" si="1"/>
        <v>3.8999999999999986</v>
      </c>
      <c r="G22" s="16">
        <f t="shared" si="3"/>
        <v>1.7574692442883233E-3</v>
      </c>
      <c r="H22" s="21"/>
      <c r="I22" s="16"/>
    </row>
    <row r="23" spans="1:9" x14ac:dyDescent="0.45">
      <c r="A23" s="6">
        <v>38991</v>
      </c>
      <c r="B23" s="7">
        <v>52.1</v>
      </c>
      <c r="C23" s="17">
        <f t="shared" si="0"/>
        <v>-0.29999999999999716</v>
      </c>
      <c r="D23" s="16">
        <f t="shared" si="2"/>
        <v>3.9920159680638667E-2</v>
      </c>
      <c r="E23" s="27">
        <v>54.7</v>
      </c>
      <c r="F23" s="17">
        <f t="shared" si="1"/>
        <v>-2.2999999999999972</v>
      </c>
      <c r="G23" s="16">
        <f t="shared" si="3"/>
        <v>1.109057301293892E-2</v>
      </c>
      <c r="H23" s="21"/>
      <c r="I23" s="16"/>
    </row>
    <row r="24" spans="1:9" x14ac:dyDescent="0.45">
      <c r="A24" s="6">
        <v>39022</v>
      </c>
      <c r="B24" s="7">
        <v>53</v>
      </c>
      <c r="C24" s="17">
        <f t="shared" si="0"/>
        <v>0.89999999999999858</v>
      </c>
      <c r="D24" s="16">
        <f t="shared" si="2"/>
        <v>6.4257028112449932E-2</v>
      </c>
      <c r="E24" s="27">
        <v>55.3</v>
      </c>
      <c r="F24" s="17">
        <f t="shared" si="1"/>
        <v>0.59999999999999432</v>
      </c>
      <c r="G24" s="16">
        <f t="shared" si="3"/>
        <v>2.218114602587784E-2</v>
      </c>
      <c r="H24" s="21"/>
      <c r="I24" s="16"/>
    </row>
    <row r="25" spans="1:9" x14ac:dyDescent="0.45">
      <c r="A25" s="6">
        <v>39052</v>
      </c>
      <c r="B25" s="7">
        <v>52.4</v>
      </c>
      <c r="C25" s="17">
        <f t="shared" si="0"/>
        <v>-0.60000000000000142</v>
      </c>
      <c r="D25" s="16">
        <f t="shared" si="2"/>
        <v>4.5908183632734412E-2</v>
      </c>
      <c r="E25" s="27">
        <v>54.8</v>
      </c>
      <c r="F25" s="17">
        <f t="shared" si="1"/>
        <v>-0.5</v>
      </c>
      <c r="G25" s="16">
        <f t="shared" si="3"/>
        <v>9.208103130755152E-3</v>
      </c>
      <c r="H25" s="21"/>
      <c r="I25" s="16"/>
    </row>
    <row r="26" spans="1:9" x14ac:dyDescent="0.45">
      <c r="A26" s="6">
        <v>39083</v>
      </c>
      <c r="B26" s="7">
        <v>52</v>
      </c>
      <c r="C26" s="17">
        <f t="shared" si="0"/>
        <v>-0.39999999999999858</v>
      </c>
      <c r="D26" s="16">
        <f t="shared" si="2"/>
        <v>3.5856573705179251E-2</v>
      </c>
      <c r="E26" s="27">
        <v>55.1</v>
      </c>
      <c r="F26" s="17">
        <f t="shared" si="1"/>
        <v>0.30000000000000426</v>
      </c>
      <c r="G26" s="16">
        <f t="shared" si="3"/>
        <v>5.7581573896353211E-2</v>
      </c>
      <c r="H26" s="21"/>
      <c r="I26" s="16"/>
    </row>
    <row r="27" spans="1:9" x14ac:dyDescent="0.45">
      <c r="A27" s="6">
        <v>39114</v>
      </c>
      <c r="B27" s="7">
        <v>53</v>
      </c>
      <c r="C27" s="17">
        <f t="shared" si="0"/>
        <v>1</v>
      </c>
      <c r="D27" s="16">
        <f t="shared" si="2"/>
        <v>4.5364891518737682E-2</v>
      </c>
      <c r="E27" s="27">
        <v>53.1</v>
      </c>
      <c r="F27" s="17">
        <f t="shared" si="1"/>
        <v>-2</v>
      </c>
      <c r="G27" s="16">
        <f t="shared" si="3"/>
        <v>1.9193857965451144E-2</v>
      </c>
      <c r="H27" s="21"/>
      <c r="I27" s="16"/>
    </row>
    <row r="28" spans="1:9" x14ac:dyDescent="0.45">
      <c r="A28" s="6">
        <v>39142</v>
      </c>
      <c r="B28" s="7">
        <v>52.3</v>
      </c>
      <c r="C28" s="17">
        <f t="shared" si="0"/>
        <v>-0.70000000000000284</v>
      </c>
      <c r="D28" s="16">
        <f t="shared" si="2"/>
        <v>2.5490196078431282E-2</v>
      </c>
      <c r="E28" s="27">
        <v>56.1</v>
      </c>
      <c r="F28" s="17">
        <f t="shared" si="1"/>
        <v>3</v>
      </c>
      <c r="G28" s="16">
        <f t="shared" si="3"/>
        <v>1.4466546112115841E-2</v>
      </c>
      <c r="H28" s="21"/>
      <c r="I28" s="16"/>
    </row>
    <row r="29" spans="1:9" x14ac:dyDescent="0.45">
      <c r="A29" s="6">
        <v>39173</v>
      </c>
      <c r="B29" s="7">
        <v>53.3</v>
      </c>
      <c r="C29" s="17">
        <f t="shared" si="0"/>
        <v>1</v>
      </c>
      <c r="D29" s="16">
        <f t="shared" si="2"/>
        <v>1.1385199240986577E-2</v>
      </c>
      <c r="E29" s="27">
        <v>58.6</v>
      </c>
      <c r="F29" s="17">
        <f t="shared" si="1"/>
        <v>2.5</v>
      </c>
      <c r="G29" s="16">
        <f t="shared" si="3"/>
        <v>8.6058519793459354E-3</v>
      </c>
      <c r="H29" s="21"/>
      <c r="I29" s="16"/>
    </row>
    <row r="30" spans="1:9" x14ac:dyDescent="0.45">
      <c r="A30" s="6">
        <v>39203</v>
      </c>
      <c r="B30" s="7">
        <v>54.1</v>
      </c>
      <c r="C30" s="17">
        <f t="shared" si="0"/>
        <v>0.80000000000000426</v>
      </c>
      <c r="D30" s="16">
        <f t="shared" si="2"/>
        <v>2.4621212121212155E-2</v>
      </c>
      <c r="E30" s="27">
        <v>55.7</v>
      </c>
      <c r="F30" s="17">
        <f t="shared" si="1"/>
        <v>-2.8999999999999986</v>
      </c>
      <c r="G30" s="16">
        <f t="shared" si="3"/>
        <v>1.642335766423364E-2</v>
      </c>
      <c r="H30" s="21"/>
      <c r="I30" s="16"/>
    </row>
    <row r="31" spans="1:9" x14ac:dyDescent="0.45">
      <c r="A31" s="6">
        <v>39234</v>
      </c>
      <c r="B31" s="7">
        <v>55</v>
      </c>
      <c r="C31" s="17">
        <f t="shared" si="0"/>
        <v>0.89999999999999858</v>
      </c>
      <c r="D31" s="16">
        <f t="shared" si="2"/>
        <v>3.969754253308122E-2</v>
      </c>
      <c r="E31" s="27">
        <v>54.5</v>
      </c>
      <c r="F31" s="17">
        <f t="shared" si="1"/>
        <v>-1.2000000000000028</v>
      </c>
      <c r="G31" s="16">
        <f t="shared" si="3"/>
        <v>7.3937153419592061E-3</v>
      </c>
      <c r="H31" s="21"/>
      <c r="I31" s="16"/>
    </row>
    <row r="32" spans="1:9" x14ac:dyDescent="0.45">
      <c r="A32" s="6">
        <v>39264</v>
      </c>
      <c r="B32" s="7">
        <v>53.2</v>
      </c>
      <c r="C32" s="17">
        <f t="shared" si="0"/>
        <v>-1.7999999999999972</v>
      </c>
      <c r="D32" s="16">
        <f t="shared" si="2"/>
        <v>3.7735849056603765E-3</v>
      </c>
      <c r="E32" s="27">
        <v>53.3</v>
      </c>
      <c r="F32" s="17">
        <f t="shared" si="1"/>
        <v>-1.2000000000000028</v>
      </c>
      <c r="G32" s="16">
        <f t="shared" si="3"/>
        <v>1.7175572519083859E-2</v>
      </c>
      <c r="H32" s="21"/>
      <c r="I32" s="16"/>
    </row>
    <row r="33" spans="1:9" x14ac:dyDescent="0.45">
      <c r="A33" s="6">
        <v>39295</v>
      </c>
      <c r="B33" s="7">
        <v>53.4</v>
      </c>
      <c r="C33" s="17">
        <f t="shared" si="0"/>
        <v>0.19999999999999574</v>
      </c>
      <c r="D33" s="16">
        <f t="shared" si="2"/>
        <v>1.5209125475285079E-2</v>
      </c>
      <c r="E33" s="27">
        <v>54</v>
      </c>
      <c r="F33" s="17">
        <f t="shared" si="1"/>
        <v>0.70000000000000284</v>
      </c>
      <c r="G33" s="16">
        <f t="shared" si="3"/>
        <v>1.6949152542372836E-2</v>
      </c>
      <c r="H33" s="21"/>
      <c r="I33" s="16"/>
    </row>
    <row r="34" spans="1:9" x14ac:dyDescent="0.45">
      <c r="A34" s="6">
        <v>39326</v>
      </c>
      <c r="B34" s="7">
        <v>55</v>
      </c>
      <c r="C34" s="17">
        <f t="shared" si="0"/>
        <v>1.6000000000000014</v>
      </c>
      <c r="D34" s="16">
        <f t="shared" si="2"/>
        <v>4.961832061068705E-2</v>
      </c>
      <c r="E34" s="27">
        <v>56.1</v>
      </c>
      <c r="F34" s="17">
        <f t="shared" si="1"/>
        <v>2.1000000000000014</v>
      </c>
      <c r="G34" s="16">
        <f t="shared" si="3"/>
        <v>-1.5789473684210464E-2</v>
      </c>
      <c r="H34" s="21"/>
      <c r="I34" s="16"/>
    </row>
    <row r="35" spans="1:9" x14ac:dyDescent="0.45">
      <c r="A35" s="6">
        <v>39356</v>
      </c>
      <c r="B35" s="7">
        <v>55.2</v>
      </c>
      <c r="C35" s="17">
        <f t="shared" si="0"/>
        <v>0.20000000000000284</v>
      </c>
      <c r="D35" s="16">
        <f t="shared" si="2"/>
        <v>5.950095969289837E-2</v>
      </c>
      <c r="E35" s="27">
        <v>53.2</v>
      </c>
      <c r="F35" s="17">
        <f t="shared" si="1"/>
        <v>-2.8999999999999986</v>
      </c>
      <c r="G35" s="16">
        <f t="shared" si="3"/>
        <v>-2.7422303473491727E-2</v>
      </c>
      <c r="H35" s="21"/>
      <c r="I35" s="16"/>
    </row>
    <row r="36" spans="1:9" x14ac:dyDescent="0.45">
      <c r="A36" s="6">
        <v>39387</v>
      </c>
      <c r="B36" s="7">
        <v>52.8</v>
      </c>
      <c r="C36" s="17">
        <f t="shared" si="0"/>
        <v>-2.4000000000000057</v>
      </c>
      <c r="D36" s="16">
        <f t="shared" si="2"/>
        <v>-3.7735849056603765E-3</v>
      </c>
      <c r="E36" s="27">
        <v>55.4</v>
      </c>
      <c r="F36" s="17">
        <f t="shared" si="1"/>
        <v>2.1999999999999957</v>
      </c>
      <c r="G36" s="16">
        <f t="shared" si="3"/>
        <v>1.8083182640145079E-3</v>
      </c>
      <c r="H36" s="21"/>
      <c r="I36" s="16"/>
    </row>
    <row r="37" spans="1:9" x14ac:dyDescent="0.45">
      <c r="A37" s="6">
        <v>39417</v>
      </c>
      <c r="B37" s="7">
        <v>53.3</v>
      </c>
      <c r="C37" s="17">
        <f t="shared" si="0"/>
        <v>0.5</v>
      </c>
      <c r="D37" s="16">
        <f t="shared" si="2"/>
        <v>1.7175572519083859E-2</v>
      </c>
      <c r="E37" s="27">
        <v>55.3</v>
      </c>
      <c r="F37" s="17">
        <f t="shared" si="1"/>
        <v>-0.10000000000000142</v>
      </c>
      <c r="G37" s="16">
        <f t="shared" si="3"/>
        <v>9.124087591240837E-3</v>
      </c>
      <c r="H37" s="21"/>
      <c r="I37" s="16"/>
    </row>
    <row r="38" spans="1:9" x14ac:dyDescent="0.45">
      <c r="A38" s="6">
        <v>39448</v>
      </c>
      <c r="B38" s="7">
        <v>53.2</v>
      </c>
      <c r="C38" s="17">
        <f t="shared" si="0"/>
        <v>-9.9999999999994316E-2</v>
      </c>
      <c r="D38" s="16">
        <f t="shared" si="2"/>
        <v>2.3076923076923217E-2</v>
      </c>
      <c r="E38" s="27">
        <v>53</v>
      </c>
      <c r="F38" s="17">
        <f t="shared" si="1"/>
        <v>-2.2999999999999972</v>
      </c>
      <c r="G38" s="16">
        <f t="shared" si="3"/>
        <v>-3.8112522686025385E-2</v>
      </c>
      <c r="H38" s="21"/>
      <c r="I38" s="16"/>
    </row>
    <row r="39" spans="1:9" x14ac:dyDescent="0.45">
      <c r="A39" s="6">
        <v>39479</v>
      </c>
      <c r="B39" s="7">
        <v>52.8</v>
      </c>
      <c r="C39" s="17">
        <f t="shared" si="0"/>
        <v>-0.40000000000000568</v>
      </c>
      <c r="D39" s="16">
        <f t="shared" si="2"/>
        <v>-3.7735849056603765E-3</v>
      </c>
      <c r="E39" s="27">
        <v>53.4</v>
      </c>
      <c r="F39" s="17">
        <f t="shared" si="1"/>
        <v>0.39999999999999858</v>
      </c>
      <c r="G39" s="16">
        <f t="shared" si="3"/>
        <v>5.6497175141241307E-3</v>
      </c>
      <c r="H39" s="21"/>
      <c r="I39" s="16"/>
    </row>
    <row r="40" spans="1:9" x14ac:dyDescent="0.45">
      <c r="A40" s="6">
        <v>39508</v>
      </c>
      <c r="B40" s="7">
        <v>54.4</v>
      </c>
      <c r="C40" s="17">
        <f t="shared" si="0"/>
        <v>1.6000000000000014</v>
      </c>
      <c r="D40" s="16">
        <f t="shared" si="2"/>
        <v>4.0152963671128195E-2</v>
      </c>
      <c r="E40" s="27">
        <v>58.4</v>
      </c>
      <c r="F40" s="17">
        <f t="shared" si="1"/>
        <v>5</v>
      </c>
      <c r="G40" s="16">
        <f t="shared" si="3"/>
        <v>4.099821746880572E-2</v>
      </c>
      <c r="H40" s="21"/>
      <c r="I40" s="16"/>
    </row>
    <row r="41" spans="1:9" x14ac:dyDescent="0.45">
      <c r="A41" s="6">
        <v>39539</v>
      </c>
      <c r="B41" s="7">
        <v>55.4</v>
      </c>
      <c r="C41" s="17">
        <f t="shared" si="0"/>
        <v>1</v>
      </c>
      <c r="D41" s="16">
        <f t="shared" si="2"/>
        <v>3.9399624765478425E-2</v>
      </c>
      <c r="E41" s="27">
        <v>59.2</v>
      </c>
      <c r="F41" s="17">
        <f t="shared" si="1"/>
        <v>0.80000000000000426</v>
      </c>
      <c r="G41" s="16">
        <f t="shared" si="3"/>
        <v>1.0238907849829282E-2</v>
      </c>
      <c r="H41" s="21"/>
      <c r="I41" s="16"/>
    </row>
    <row r="42" spans="1:9" x14ac:dyDescent="0.45">
      <c r="A42" s="6">
        <v>39569</v>
      </c>
      <c r="B42" s="7">
        <v>54.7</v>
      </c>
      <c r="C42" s="17">
        <f t="shared" si="0"/>
        <v>-0.69999999999999574</v>
      </c>
      <c r="D42" s="16">
        <f t="shared" si="2"/>
        <v>1.109057301293892E-2</v>
      </c>
      <c r="E42" s="27">
        <v>53.3</v>
      </c>
      <c r="F42" s="17">
        <f t="shared" si="1"/>
        <v>-5.9000000000000057</v>
      </c>
      <c r="G42" s="16">
        <f t="shared" si="3"/>
        <v>-4.3087971274685888E-2</v>
      </c>
      <c r="H42" s="21"/>
      <c r="I42" s="16"/>
    </row>
    <row r="43" spans="1:9" x14ac:dyDescent="0.45">
      <c r="A43" s="6">
        <v>39600</v>
      </c>
      <c r="B43" s="7">
        <v>53.3</v>
      </c>
      <c r="C43" s="17">
        <f t="shared" si="0"/>
        <v>-1.4000000000000057</v>
      </c>
      <c r="D43" s="16">
        <f t="shared" si="2"/>
        <v>-3.0909090909090997E-2</v>
      </c>
      <c r="E43" s="27">
        <v>52</v>
      </c>
      <c r="F43" s="17">
        <f t="shared" si="1"/>
        <v>-1.2999999999999972</v>
      </c>
      <c r="G43" s="16">
        <f t="shared" si="3"/>
        <v>-4.587155963302747E-2</v>
      </c>
      <c r="H43" s="21"/>
      <c r="I43" s="16"/>
    </row>
    <row r="44" spans="1:9" x14ac:dyDescent="0.45">
      <c r="A44" s="6">
        <v>39630</v>
      </c>
      <c r="B44" s="7">
        <v>53.3</v>
      </c>
      <c r="C44" s="17">
        <f t="shared" si="0"/>
        <v>0</v>
      </c>
      <c r="D44" s="16">
        <f t="shared" si="2"/>
        <v>1.879699248120259E-3</v>
      </c>
      <c r="E44" s="27">
        <v>48.4</v>
      </c>
      <c r="F44" s="17">
        <f t="shared" si="1"/>
        <v>-3.6000000000000014</v>
      </c>
      <c r="G44" s="16">
        <f t="shared" si="3"/>
        <v>-9.1932457786116251E-2</v>
      </c>
      <c r="H44" s="21"/>
      <c r="I44" s="16"/>
    </row>
    <row r="45" spans="1:9" x14ac:dyDescent="0.45">
      <c r="A45" s="6">
        <v>39661</v>
      </c>
      <c r="B45" s="7">
        <v>49.2</v>
      </c>
      <c r="C45" s="17">
        <f t="shared" si="0"/>
        <v>-4.0999999999999943</v>
      </c>
      <c r="D45" s="16">
        <f t="shared" si="2"/>
        <v>-7.8651685393258397E-2</v>
      </c>
      <c r="E45" s="27">
        <v>48.4</v>
      </c>
      <c r="F45" s="17">
        <f t="shared" si="1"/>
        <v>0</v>
      </c>
      <c r="G45" s="16">
        <f t="shared" si="3"/>
        <v>-0.10370370370370374</v>
      </c>
      <c r="H45" s="21"/>
      <c r="I45" s="16"/>
    </row>
    <row r="46" spans="1:9" x14ac:dyDescent="0.45">
      <c r="A46" s="6">
        <v>39692</v>
      </c>
      <c r="B46" s="7">
        <v>47.7</v>
      </c>
      <c r="C46" s="17">
        <f t="shared" si="0"/>
        <v>-1.5</v>
      </c>
      <c r="D46" s="16">
        <f t="shared" si="2"/>
        <v>-0.13272727272727269</v>
      </c>
      <c r="E46" s="27">
        <v>51.2</v>
      </c>
      <c r="F46" s="17">
        <f t="shared" si="1"/>
        <v>2.8000000000000043</v>
      </c>
      <c r="G46" s="16">
        <f t="shared" si="3"/>
        <v>-8.7344028520499051E-2</v>
      </c>
      <c r="H46" s="21"/>
      <c r="I46" s="16"/>
    </row>
    <row r="47" spans="1:9" x14ac:dyDescent="0.45">
      <c r="A47" s="6">
        <v>39722</v>
      </c>
      <c r="B47" s="7">
        <v>45.2</v>
      </c>
      <c r="C47" s="17">
        <f t="shared" si="0"/>
        <v>-2.5</v>
      </c>
      <c r="D47" s="16">
        <f t="shared" si="2"/>
        <v>-0.1811594202898551</v>
      </c>
      <c r="E47" s="27">
        <v>44.6</v>
      </c>
      <c r="F47" s="17">
        <f t="shared" si="1"/>
        <v>-6.6000000000000014</v>
      </c>
      <c r="G47" s="16">
        <f t="shared" si="3"/>
        <v>-0.16165413533834583</v>
      </c>
      <c r="H47" s="21"/>
      <c r="I47" s="16"/>
    </row>
    <row r="48" spans="1:9" x14ac:dyDescent="0.45">
      <c r="A48" s="6">
        <v>39753</v>
      </c>
      <c r="B48" s="7">
        <v>40.9</v>
      </c>
      <c r="C48" s="17">
        <f t="shared" si="0"/>
        <v>-4.3000000000000043</v>
      </c>
      <c r="D48" s="16">
        <f t="shared" si="2"/>
        <v>-0.22537878787878785</v>
      </c>
      <c r="E48" s="27">
        <v>38.799999999999997</v>
      </c>
      <c r="F48" s="17">
        <f t="shared" si="1"/>
        <v>-5.8000000000000043</v>
      </c>
      <c r="G48" s="16">
        <f t="shared" si="3"/>
        <v>-0.29963898916967513</v>
      </c>
      <c r="H48" s="21"/>
      <c r="I48" s="16"/>
    </row>
    <row r="49" spans="1:9" x14ac:dyDescent="0.45">
      <c r="A49" s="6">
        <v>39783</v>
      </c>
      <c r="B49" s="7">
        <v>41.2</v>
      </c>
      <c r="C49" s="17">
        <f t="shared" si="0"/>
        <v>0.30000000000000426</v>
      </c>
      <c r="D49" s="16">
        <f t="shared" si="2"/>
        <v>-0.22701688555347077</v>
      </c>
      <c r="E49" s="27">
        <v>41.2</v>
      </c>
      <c r="F49" s="17">
        <f t="shared" si="1"/>
        <v>2.4000000000000057</v>
      </c>
      <c r="G49" s="16">
        <f t="shared" si="3"/>
        <v>-0.25497287522603973</v>
      </c>
      <c r="H49" s="21"/>
      <c r="I49" s="16"/>
    </row>
    <row r="50" spans="1:9" x14ac:dyDescent="0.45">
      <c r="A50" s="6">
        <v>39814</v>
      </c>
      <c r="B50" s="7">
        <v>42.2</v>
      </c>
      <c r="C50" s="17">
        <f t="shared" si="0"/>
        <v>1</v>
      </c>
      <c r="D50" s="16">
        <f t="shared" si="2"/>
        <v>-0.20676691729323304</v>
      </c>
      <c r="E50" s="27">
        <v>45.3</v>
      </c>
      <c r="F50" s="17">
        <f t="shared" si="1"/>
        <v>4.0999999999999943</v>
      </c>
      <c r="G50" s="16">
        <f t="shared" si="3"/>
        <v>-0.14528301886792461</v>
      </c>
      <c r="H50" s="21"/>
      <c r="I50" s="16"/>
    </row>
    <row r="51" spans="1:9" x14ac:dyDescent="0.45">
      <c r="A51" s="6">
        <v>39845</v>
      </c>
      <c r="B51" s="7">
        <v>45.1</v>
      </c>
      <c r="C51" s="17">
        <f t="shared" si="0"/>
        <v>2.8999999999999986</v>
      </c>
      <c r="D51" s="16">
        <f t="shared" si="2"/>
        <v>-0.14583333333333326</v>
      </c>
      <c r="E51" s="27">
        <v>49</v>
      </c>
      <c r="F51" s="17">
        <f t="shared" si="1"/>
        <v>3.7000000000000028</v>
      </c>
      <c r="G51" s="16">
        <f t="shared" si="3"/>
        <v>-8.2397003745318331E-2</v>
      </c>
      <c r="H51" s="21"/>
      <c r="I51" s="16"/>
    </row>
    <row r="52" spans="1:9" x14ac:dyDescent="0.45">
      <c r="A52" s="6">
        <v>39873</v>
      </c>
      <c r="B52" s="7">
        <v>44.8</v>
      </c>
      <c r="C52" s="17">
        <f t="shared" si="0"/>
        <v>-0.30000000000000426</v>
      </c>
      <c r="D52" s="16">
        <f t="shared" si="2"/>
        <v>-0.17647058823529416</v>
      </c>
      <c r="E52" s="27">
        <v>52.4</v>
      </c>
      <c r="F52" s="17">
        <f t="shared" si="1"/>
        <v>3.3999999999999986</v>
      </c>
      <c r="G52" s="16">
        <f t="shared" si="3"/>
        <v>-0.10273972602739723</v>
      </c>
      <c r="H52" s="21"/>
      <c r="I52" s="16"/>
    </row>
    <row r="53" spans="1:9" x14ac:dyDescent="0.45">
      <c r="A53" s="6">
        <v>39904</v>
      </c>
      <c r="B53" s="7">
        <v>50.1</v>
      </c>
      <c r="C53" s="17">
        <f t="shared" si="0"/>
        <v>5.3000000000000043</v>
      </c>
      <c r="D53" s="16">
        <f t="shared" si="2"/>
        <v>-9.5667870036100999E-2</v>
      </c>
      <c r="E53" s="27">
        <v>53.5</v>
      </c>
      <c r="F53" s="17">
        <f t="shared" si="1"/>
        <v>1.1000000000000014</v>
      </c>
      <c r="G53" s="16">
        <f t="shared" si="3"/>
        <v>-9.6283783783783772E-2</v>
      </c>
      <c r="H53" s="21"/>
      <c r="I53" s="16"/>
    </row>
    <row r="54" spans="1:9" x14ac:dyDescent="0.45">
      <c r="A54" s="6">
        <v>39934</v>
      </c>
      <c r="B54" s="7">
        <v>51.2</v>
      </c>
      <c r="C54" s="17">
        <f t="shared" si="0"/>
        <v>1.1000000000000014</v>
      </c>
      <c r="D54" s="16">
        <f t="shared" si="2"/>
        <v>-6.3985374771480807E-2</v>
      </c>
      <c r="E54" s="27">
        <v>53.1</v>
      </c>
      <c r="F54" s="17">
        <f t="shared" si="1"/>
        <v>-0.39999999999999858</v>
      </c>
      <c r="G54" s="16">
        <f t="shared" si="3"/>
        <v>-3.7523452157597337E-3</v>
      </c>
      <c r="H54" s="21"/>
      <c r="I54" s="16"/>
    </row>
    <row r="55" spans="1:9" x14ac:dyDescent="0.45">
      <c r="A55" s="6">
        <v>39965</v>
      </c>
      <c r="B55" s="7">
        <v>51.8</v>
      </c>
      <c r="C55" s="17">
        <f t="shared" si="0"/>
        <v>0.59999999999999432</v>
      </c>
      <c r="D55" s="16">
        <f t="shared" si="2"/>
        <v>-2.8142589118198891E-2</v>
      </c>
      <c r="E55" s="27">
        <v>53.2</v>
      </c>
      <c r="F55" s="17">
        <f t="shared" si="1"/>
        <v>0.10000000000000142</v>
      </c>
      <c r="G55" s="16">
        <f t="shared" si="3"/>
        <v>2.3076923076923217E-2</v>
      </c>
      <c r="H55" s="21"/>
      <c r="I55" s="16"/>
    </row>
    <row r="56" spans="1:9" x14ac:dyDescent="0.45">
      <c r="A56" s="6">
        <v>39995</v>
      </c>
      <c r="B56" s="7">
        <v>52.8</v>
      </c>
      <c r="C56" s="17">
        <f t="shared" si="0"/>
        <v>1</v>
      </c>
      <c r="D56" s="16">
        <f t="shared" si="2"/>
        <v>-9.3808630393996673E-3</v>
      </c>
      <c r="E56" s="27">
        <v>53.3</v>
      </c>
      <c r="F56" s="17">
        <f t="shared" si="1"/>
        <v>9.9999999999994316E-2</v>
      </c>
      <c r="G56" s="16">
        <f t="shared" si="3"/>
        <v>0.10123966942148765</v>
      </c>
      <c r="H56" s="21"/>
      <c r="I56" s="16"/>
    </row>
    <row r="57" spans="1:9" x14ac:dyDescent="0.45">
      <c r="A57" s="6">
        <v>40026</v>
      </c>
      <c r="B57" s="7">
        <v>55.1</v>
      </c>
      <c r="C57" s="17">
        <f t="shared" si="0"/>
        <v>2.3000000000000043</v>
      </c>
      <c r="D57" s="16">
        <f t="shared" si="2"/>
        <v>0.11991869918699183</v>
      </c>
      <c r="E57" s="27">
        <v>54</v>
      </c>
      <c r="F57" s="17">
        <f t="shared" si="1"/>
        <v>0.70000000000000284</v>
      </c>
      <c r="G57" s="16">
        <f t="shared" si="3"/>
        <v>0.11570247933884303</v>
      </c>
      <c r="H57" s="21"/>
      <c r="I57" s="16"/>
    </row>
    <row r="58" spans="1:9" x14ac:dyDescent="0.45">
      <c r="A58" s="6">
        <v>40057</v>
      </c>
      <c r="B58" s="7">
        <v>55</v>
      </c>
      <c r="C58" s="17">
        <f t="shared" si="0"/>
        <v>-0.10000000000000142</v>
      </c>
      <c r="D58" s="16">
        <f t="shared" si="2"/>
        <v>0.1530398322851152</v>
      </c>
      <c r="E58" s="27">
        <v>54.3</v>
      </c>
      <c r="F58" s="17">
        <f t="shared" si="1"/>
        <v>0.29999999999999716</v>
      </c>
      <c r="G58" s="16">
        <f t="shared" si="3"/>
        <v>6.0546874999999778E-2</v>
      </c>
      <c r="H58" s="21"/>
      <c r="I58" s="16"/>
    </row>
    <row r="59" spans="1:9" x14ac:dyDescent="0.45">
      <c r="A59" s="6">
        <v>40087</v>
      </c>
      <c r="B59" s="7">
        <v>55.4</v>
      </c>
      <c r="C59" s="17">
        <f t="shared" si="0"/>
        <v>0.39999999999999858</v>
      </c>
      <c r="D59" s="16">
        <f t="shared" si="2"/>
        <v>0.22566371681415909</v>
      </c>
      <c r="E59" s="27">
        <v>55.2</v>
      </c>
      <c r="F59" s="17">
        <f t="shared" si="1"/>
        <v>0.90000000000000568</v>
      </c>
      <c r="G59" s="16">
        <f t="shared" si="3"/>
        <v>0.2376681614349776</v>
      </c>
      <c r="H59" s="21"/>
      <c r="I59" s="16"/>
    </row>
    <row r="60" spans="1:9" x14ac:dyDescent="0.45">
      <c r="A60" s="6">
        <v>40118</v>
      </c>
      <c r="B60" s="7">
        <v>55.7</v>
      </c>
      <c r="C60" s="17">
        <f t="shared" si="0"/>
        <v>0.30000000000000426</v>
      </c>
      <c r="D60" s="16">
        <f t="shared" si="2"/>
        <v>0.36185819070904657</v>
      </c>
      <c r="E60" s="27">
        <v>55.2</v>
      </c>
      <c r="F60" s="17">
        <f t="shared" si="1"/>
        <v>0</v>
      </c>
      <c r="G60" s="16">
        <f t="shared" si="3"/>
        <v>0.4226804123711343</v>
      </c>
      <c r="H60" s="21"/>
      <c r="I60" s="16"/>
    </row>
    <row r="61" spans="1:9" x14ac:dyDescent="0.45">
      <c r="A61" s="6">
        <v>40148</v>
      </c>
      <c r="B61" s="7">
        <v>56.1</v>
      </c>
      <c r="C61" s="17">
        <f t="shared" si="0"/>
        <v>0.39999999999999858</v>
      </c>
      <c r="D61" s="16">
        <f t="shared" si="2"/>
        <v>0.36165048543689315</v>
      </c>
      <c r="E61" s="27">
        <v>56.6</v>
      </c>
      <c r="F61" s="17">
        <f t="shared" si="1"/>
        <v>1.3999999999999986</v>
      </c>
      <c r="G61" s="16">
        <f t="shared" si="3"/>
        <v>0.37378640776699013</v>
      </c>
      <c r="H61" s="21"/>
      <c r="I61" s="16"/>
    </row>
    <row r="62" spans="1:9" x14ac:dyDescent="0.45">
      <c r="A62" s="6">
        <v>40179</v>
      </c>
      <c r="B62" s="7">
        <v>57.4</v>
      </c>
      <c r="C62" s="17">
        <f t="shared" si="0"/>
        <v>1.2999999999999972</v>
      </c>
      <c r="D62" s="16">
        <f t="shared" si="2"/>
        <v>0.36018957345971558</v>
      </c>
      <c r="E62" s="27">
        <v>55.8</v>
      </c>
      <c r="F62" s="17">
        <f t="shared" si="1"/>
        <v>-0.80000000000000426</v>
      </c>
      <c r="G62" s="16">
        <f t="shared" si="3"/>
        <v>0.23178807947019875</v>
      </c>
      <c r="H62" s="21"/>
      <c r="I62" s="16"/>
    </row>
    <row r="63" spans="1:9" x14ac:dyDescent="0.45">
      <c r="A63" s="6">
        <v>40210</v>
      </c>
      <c r="B63" s="7">
        <v>55.8</v>
      </c>
      <c r="C63" s="17">
        <f t="shared" si="0"/>
        <v>-1.6000000000000014</v>
      </c>
      <c r="D63" s="16">
        <f t="shared" si="2"/>
        <v>0.23725055432372488</v>
      </c>
      <c r="E63" s="27">
        <v>52</v>
      </c>
      <c r="F63" s="17">
        <f t="shared" si="1"/>
        <v>-3.7999999999999972</v>
      </c>
      <c r="G63" s="16">
        <f t="shared" si="3"/>
        <v>6.1224489795918435E-2</v>
      </c>
      <c r="H63" s="21"/>
      <c r="I63" s="16"/>
    </row>
    <row r="64" spans="1:9" x14ac:dyDescent="0.45">
      <c r="A64" s="6">
        <v>40238</v>
      </c>
      <c r="B64" s="7">
        <v>57</v>
      </c>
      <c r="C64" s="17">
        <f t="shared" si="0"/>
        <v>1.2000000000000028</v>
      </c>
      <c r="D64" s="16">
        <f t="shared" si="2"/>
        <v>0.2723214285714286</v>
      </c>
      <c r="E64" s="27">
        <v>55.1</v>
      </c>
      <c r="F64" s="17">
        <f t="shared" si="1"/>
        <v>3.1000000000000014</v>
      </c>
      <c r="G64" s="16">
        <f t="shared" si="3"/>
        <v>5.1526717557252022E-2</v>
      </c>
      <c r="H64" s="21"/>
      <c r="I64" s="16"/>
    </row>
    <row r="65" spans="1:9" x14ac:dyDescent="0.45">
      <c r="A65" s="6">
        <v>40269</v>
      </c>
      <c r="B65" s="7">
        <v>55.4</v>
      </c>
      <c r="C65" s="17">
        <f t="shared" si="0"/>
        <v>-1.6000000000000014</v>
      </c>
      <c r="D65" s="16">
        <f t="shared" si="2"/>
        <v>0.10578842315369252</v>
      </c>
      <c r="E65" s="27">
        <v>55.7</v>
      </c>
      <c r="F65" s="17">
        <f t="shared" si="1"/>
        <v>0.60000000000000142</v>
      </c>
      <c r="G65" s="16">
        <f t="shared" si="3"/>
        <v>4.1121495327102853E-2</v>
      </c>
      <c r="H65" s="21"/>
      <c r="I65" s="16"/>
    </row>
    <row r="66" spans="1:9" x14ac:dyDescent="0.45">
      <c r="A66" s="6">
        <v>40299</v>
      </c>
      <c r="B66" s="7">
        <v>52.7</v>
      </c>
      <c r="C66" s="17">
        <f t="shared" si="0"/>
        <v>-2.6999999999999957</v>
      </c>
      <c r="D66" s="16">
        <f t="shared" si="2"/>
        <v>2.9296875E-2</v>
      </c>
      <c r="E66" s="27">
        <v>53.9</v>
      </c>
      <c r="F66" s="17">
        <f t="shared" si="1"/>
        <v>-1.8000000000000043</v>
      </c>
      <c r="G66" s="16">
        <f t="shared" si="3"/>
        <v>1.5065913370998052E-2</v>
      </c>
      <c r="H66" s="21"/>
      <c r="I66" s="16"/>
    </row>
    <row r="67" spans="1:9" x14ac:dyDescent="0.45">
      <c r="A67" s="6">
        <v>40330</v>
      </c>
      <c r="B67" s="7">
        <v>50.4</v>
      </c>
      <c r="C67" s="17">
        <f t="shared" si="0"/>
        <v>-2.3000000000000043</v>
      </c>
      <c r="D67" s="16">
        <f t="shared" si="2"/>
        <v>-2.7027027027026973E-2</v>
      </c>
      <c r="E67" s="27">
        <v>52.1</v>
      </c>
      <c r="F67" s="17">
        <f t="shared" si="1"/>
        <v>-1.7999999999999972</v>
      </c>
      <c r="G67" s="16">
        <f t="shared" si="3"/>
        <v>-2.0676691729323293E-2</v>
      </c>
      <c r="H67" s="21"/>
      <c r="I67" s="16"/>
    </row>
    <row r="68" spans="1:9" x14ac:dyDescent="0.45">
      <c r="A68" s="6">
        <v>40360</v>
      </c>
      <c r="B68" s="7">
        <v>49.4</v>
      </c>
      <c r="C68" s="17">
        <f t="shared" ref="C68:C131" si="4">B68-B67</f>
        <v>-1</v>
      </c>
      <c r="D68" s="16">
        <f t="shared" si="2"/>
        <v>-6.4393939393939337E-2</v>
      </c>
      <c r="E68" s="27">
        <v>51.2</v>
      </c>
      <c r="F68" s="17">
        <f t="shared" ref="F68:F131" si="5">E68-E67</f>
        <v>-0.89999999999999858</v>
      </c>
      <c r="G68" s="16">
        <f t="shared" si="3"/>
        <v>-3.9399624765478314E-2</v>
      </c>
      <c r="H68" s="21"/>
      <c r="I68" s="16"/>
    </row>
    <row r="69" spans="1:9" x14ac:dyDescent="0.45">
      <c r="A69" s="6">
        <v>40391</v>
      </c>
      <c r="B69" s="7">
        <v>51.9</v>
      </c>
      <c r="C69" s="17">
        <f t="shared" si="4"/>
        <v>2.5</v>
      </c>
      <c r="D69" s="16">
        <f t="shared" si="2"/>
        <v>-5.8076225045372132E-2</v>
      </c>
      <c r="E69" s="27">
        <v>51.7</v>
      </c>
      <c r="F69" s="17">
        <f t="shared" si="5"/>
        <v>0.5</v>
      </c>
      <c r="G69" s="16">
        <f t="shared" si="3"/>
        <v>-4.2592592592592515E-2</v>
      </c>
      <c r="H69" s="21"/>
      <c r="I69" s="16"/>
    </row>
    <row r="70" spans="1:9" x14ac:dyDescent="0.45">
      <c r="A70" s="6">
        <v>40422</v>
      </c>
      <c r="B70" s="7">
        <v>52.9</v>
      </c>
      <c r="C70" s="17">
        <f t="shared" si="4"/>
        <v>1</v>
      </c>
      <c r="D70" s="16">
        <f t="shared" si="2"/>
        <v>-3.8181818181818206E-2</v>
      </c>
      <c r="E70" s="27">
        <v>53.8</v>
      </c>
      <c r="F70" s="17">
        <f t="shared" si="5"/>
        <v>2.0999999999999943</v>
      </c>
      <c r="G70" s="16">
        <f t="shared" si="3"/>
        <v>-9.2081031307550409E-3</v>
      </c>
      <c r="H70" s="21"/>
      <c r="I70" s="16"/>
    </row>
    <row r="71" spans="1:9" x14ac:dyDescent="0.45">
      <c r="A71" s="6">
        <v>40452</v>
      </c>
      <c r="B71" s="7">
        <v>54.8</v>
      </c>
      <c r="C71" s="17">
        <f t="shared" si="4"/>
        <v>1.8999999999999986</v>
      </c>
      <c r="D71" s="16">
        <f t="shared" si="2"/>
        <v>-1.0830324909747335E-2</v>
      </c>
      <c r="E71" s="27">
        <v>54.7</v>
      </c>
      <c r="F71" s="17">
        <f t="shared" si="5"/>
        <v>0.90000000000000568</v>
      </c>
      <c r="G71" s="16">
        <f t="shared" si="3"/>
        <v>-9.0579710144927938E-3</v>
      </c>
      <c r="H71" s="21"/>
      <c r="I71" s="16"/>
    </row>
    <row r="72" spans="1:9" x14ac:dyDescent="0.45">
      <c r="A72" s="6">
        <v>40483</v>
      </c>
      <c r="B72" s="7">
        <v>55.3</v>
      </c>
      <c r="C72" s="17">
        <f t="shared" si="4"/>
        <v>0.5</v>
      </c>
      <c r="D72" s="16">
        <f t="shared" si="2"/>
        <v>-7.1813285457810183E-3</v>
      </c>
      <c r="E72" s="27">
        <v>55.2</v>
      </c>
      <c r="F72" s="17">
        <f t="shared" si="5"/>
        <v>0.5</v>
      </c>
      <c r="G72" s="16">
        <f t="shared" si="3"/>
        <v>0</v>
      </c>
      <c r="H72" s="21"/>
      <c r="I72" s="16"/>
    </row>
    <row r="73" spans="1:9" x14ac:dyDescent="0.45">
      <c r="A73" s="6">
        <v>40513</v>
      </c>
      <c r="B73" s="7">
        <v>54.4</v>
      </c>
      <c r="C73" s="17">
        <f t="shared" si="4"/>
        <v>-0.89999999999999858</v>
      </c>
      <c r="D73" s="16">
        <f t="shared" si="2"/>
        <v>-3.0303030303030387E-2</v>
      </c>
      <c r="E73" s="27">
        <v>53.9</v>
      </c>
      <c r="F73" s="17">
        <f t="shared" si="5"/>
        <v>-1.3000000000000043</v>
      </c>
      <c r="G73" s="16">
        <f t="shared" si="3"/>
        <v>-4.770318021201414E-2</v>
      </c>
      <c r="H73" s="21"/>
      <c r="I73" s="16"/>
    </row>
    <row r="74" spans="1:9" x14ac:dyDescent="0.45">
      <c r="A74" s="6">
        <v>40544</v>
      </c>
      <c r="B74" s="7">
        <v>54.5</v>
      </c>
      <c r="C74" s="17">
        <f t="shared" si="4"/>
        <v>0.10000000000000142</v>
      </c>
      <c r="D74" s="16">
        <f t="shared" si="2"/>
        <v>-5.0522648083623722E-2</v>
      </c>
      <c r="E74" s="27">
        <v>52.9</v>
      </c>
      <c r="F74" s="17">
        <f t="shared" si="5"/>
        <v>-1</v>
      </c>
      <c r="G74" s="16">
        <f t="shared" si="3"/>
        <v>-5.1971326164874543E-2</v>
      </c>
      <c r="H74" s="21"/>
      <c r="I74" s="16"/>
    </row>
    <row r="75" spans="1:9" x14ac:dyDescent="0.45">
      <c r="A75" s="6">
        <v>40575</v>
      </c>
      <c r="B75" s="7">
        <v>51.7</v>
      </c>
      <c r="C75" s="17">
        <f t="shared" si="4"/>
        <v>-2.7999999999999972</v>
      </c>
      <c r="D75" s="16">
        <f t="shared" si="2"/>
        <v>-7.3476702508960434E-2</v>
      </c>
      <c r="E75" s="27">
        <v>52.2</v>
      </c>
      <c r="F75" s="17">
        <f t="shared" si="5"/>
        <v>-0.69999999999999574</v>
      </c>
      <c r="G75" s="16">
        <f t="shared" si="3"/>
        <v>3.8461538461538325E-3</v>
      </c>
      <c r="H75" s="21"/>
      <c r="I75" s="16"/>
    </row>
    <row r="76" spans="1:9" x14ac:dyDescent="0.45">
      <c r="A76" s="6">
        <v>40603</v>
      </c>
      <c r="B76" s="7">
        <v>51.8</v>
      </c>
      <c r="C76" s="17">
        <f t="shared" si="4"/>
        <v>9.9999999999994316E-2</v>
      </c>
      <c r="D76" s="16">
        <f t="shared" si="2"/>
        <v>-9.1228070175438658E-2</v>
      </c>
      <c r="E76" s="27">
        <v>53.4</v>
      </c>
      <c r="F76" s="17">
        <f t="shared" si="5"/>
        <v>1.1999999999999957</v>
      </c>
      <c r="G76" s="16">
        <f t="shared" si="3"/>
        <v>-3.0852994555353952E-2</v>
      </c>
      <c r="H76" s="21"/>
      <c r="I76" s="16"/>
    </row>
    <row r="77" spans="1:9" x14ac:dyDescent="0.45">
      <c r="A77" s="6">
        <v>40634</v>
      </c>
      <c r="B77" s="7">
        <v>51.8</v>
      </c>
      <c r="C77" s="17">
        <f t="shared" si="4"/>
        <v>0</v>
      </c>
      <c r="D77" s="16">
        <f t="shared" si="2"/>
        <v>-6.498194945848379E-2</v>
      </c>
      <c r="E77" s="27">
        <v>52.9</v>
      </c>
      <c r="F77" s="17">
        <f t="shared" si="5"/>
        <v>-0.5</v>
      </c>
      <c r="G77" s="16">
        <f t="shared" si="3"/>
        <v>-5.0269299820466906E-2</v>
      </c>
      <c r="H77" s="21">
        <v>52.779998999999997</v>
      </c>
      <c r="I77" s="16"/>
    </row>
    <row r="78" spans="1:9" x14ac:dyDescent="0.45">
      <c r="A78" s="6">
        <v>40664</v>
      </c>
      <c r="B78" s="7">
        <v>51.6</v>
      </c>
      <c r="C78" s="17">
        <f t="shared" si="4"/>
        <v>-0.19999999999999574</v>
      </c>
      <c r="D78" s="16">
        <f t="shared" si="2"/>
        <v>-2.0872865275142316E-2</v>
      </c>
      <c r="E78" s="27">
        <v>52</v>
      </c>
      <c r="F78" s="17">
        <f t="shared" si="5"/>
        <v>-0.89999999999999858</v>
      </c>
      <c r="G78" s="16">
        <f t="shared" si="3"/>
        <v>-3.5250463821892342E-2</v>
      </c>
      <c r="H78" s="21">
        <v>52.419998</v>
      </c>
      <c r="I78" s="16"/>
    </row>
    <row r="79" spans="1:9" x14ac:dyDescent="0.45">
      <c r="A79" s="6">
        <v>40695</v>
      </c>
      <c r="B79" s="7">
        <v>50.1</v>
      </c>
      <c r="C79" s="17">
        <f t="shared" si="4"/>
        <v>-1.5</v>
      </c>
      <c r="D79" s="16">
        <f t="shared" ref="D79:D142" si="6">B79/B67-1</f>
        <v>-5.9523809523809312E-3</v>
      </c>
      <c r="E79" s="27">
        <v>50.9</v>
      </c>
      <c r="F79" s="17">
        <f t="shared" si="5"/>
        <v>-1.1000000000000014</v>
      </c>
      <c r="G79" s="16">
        <f t="shared" ref="G79:G142" si="7">E79/E67-1</f>
        <v>-2.3032629558541351E-2</v>
      </c>
      <c r="H79" s="21">
        <v>49.970001000000003</v>
      </c>
      <c r="I79" s="16"/>
    </row>
    <row r="80" spans="1:9" x14ac:dyDescent="0.45">
      <c r="A80" s="6">
        <v>40725</v>
      </c>
      <c r="B80" s="7">
        <v>49.3</v>
      </c>
      <c r="C80" s="17">
        <f t="shared" si="4"/>
        <v>-0.80000000000000426</v>
      </c>
      <c r="D80" s="16">
        <f t="shared" si="6"/>
        <v>-2.0242914979757831E-3</v>
      </c>
      <c r="E80" s="27">
        <v>50.7</v>
      </c>
      <c r="F80" s="17">
        <f t="shared" si="5"/>
        <v>-0.19999999999999574</v>
      </c>
      <c r="G80" s="16">
        <f t="shared" si="7"/>
        <v>-9.765625E-3</v>
      </c>
      <c r="H80" s="21">
        <v>49.619999</v>
      </c>
      <c r="I80" s="16"/>
    </row>
    <row r="81" spans="1:9" x14ac:dyDescent="0.45">
      <c r="A81" s="6">
        <v>40756</v>
      </c>
      <c r="B81" s="7">
        <v>49.9</v>
      </c>
      <c r="C81" s="17">
        <f t="shared" si="4"/>
        <v>0.60000000000000142</v>
      </c>
      <c r="D81" s="16">
        <f t="shared" si="6"/>
        <v>-3.8535645472061675E-2</v>
      </c>
      <c r="E81" s="27">
        <v>50.9</v>
      </c>
      <c r="F81" s="17">
        <f t="shared" si="5"/>
        <v>0.19999999999999574</v>
      </c>
      <c r="G81" s="16">
        <f t="shared" si="7"/>
        <v>-1.5473887814313469E-2</v>
      </c>
      <c r="H81" s="21">
        <v>44.619999</v>
      </c>
      <c r="I81" s="16"/>
    </row>
    <row r="82" spans="1:9" x14ac:dyDescent="0.45">
      <c r="A82" s="6">
        <v>40787</v>
      </c>
      <c r="B82" s="7">
        <v>49.9</v>
      </c>
      <c r="C82" s="17">
        <f t="shared" si="4"/>
        <v>0</v>
      </c>
      <c r="D82" s="16">
        <f t="shared" si="6"/>
        <v>-5.6710775047258966E-2</v>
      </c>
      <c r="E82" s="27">
        <v>51.2</v>
      </c>
      <c r="F82" s="17">
        <f t="shared" si="5"/>
        <v>0.30000000000000426</v>
      </c>
      <c r="G82" s="16">
        <f t="shared" si="7"/>
        <v>-4.8327137546468335E-2</v>
      </c>
      <c r="H82" s="21">
        <v>36.110000999999997</v>
      </c>
      <c r="I82" s="16"/>
    </row>
    <row r="83" spans="1:9" x14ac:dyDescent="0.45">
      <c r="A83" s="6">
        <v>40817</v>
      </c>
      <c r="B83" s="7">
        <v>51</v>
      </c>
      <c r="C83" s="17">
        <f t="shared" si="4"/>
        <v>1.1000000000000014</v>
      </c>
      <c r="D83" s="16">
        <f t="shared" si="6"/>
        <v>-6.9343065693430628E-2</v>
      </c>
      <c r="E83" s="27">
        <v>50.4</v>
      </c>
      <c r="F83" s="17">
        <f t="shared" si="5"/>
        <v>-0.80000000000000426</v>
      </c>
      <c r="G83" s="16">
        <f t="shared" si="7"/>
        <v>-7.8610603290676484E-2</v>
      </c>
      <c r="H83" s="21">
        <v>41.84</v>
      </c>
      <c r="I83" s="16"/>
    </row>
    <row r="84" spans="1:9" x14ac:dyDescent="0.45">
      <c r="A84" s="6">
        <v>40848</v>
      </c>
      <c r="B84" s="7">
        <v>47.7</v>
      </c>
      <c r="C84" s="17">
        <f t="shared" si="4"/>
        <v>-3.2999999999999972</v>
      </c>
      <c r="D84" s="16">
        <f t="shared" si="6"/>
        <v>-0.13743218806509938</v>
      </c>
      <c r="E84" s="27">
        <v>49</v>
      </c>
      <c r="F84" s="17">
        <f t="shared" si="5"/>
        <v>-1.3999999999999986</v>
      </c>
      <c r="G84" s="16">
        <f t="shared" si="7"/>
        <v>-0.1123188405797102</v>
      </c>
      <c r="H84" s="21">
        <v>41.700001</v>
      </c>
      <c r="I84" s="16"/>
    </row>
    <row r="85" spans="1:9" x14ac:dyDescent="0.45">
      <c r="A85" s="6">
        <v>40878</v>
      </c>
      <c r="B85" s="7">
        <v>48.7</v>
      </c>
      <c r="C85" s="17">
        <f t="shared" si="4"/>
        <v>1</v>
      </c>
      <c r="D85" s="16">
        <f t="shared" si="6"/>
        <v>-0.10477941176470584</v>
      </c>
      <c r="E85" s="27">
        <v>50.3</v>
      </c>
      <c r="F85" s="17">
        <f t="shared" si="5"/>
        <v>1.2999999999999972</v>
      </c>
      <c r="G85" s="16">
        <f t="shared" si="7"/>
        <v>-6.6790352504638273E-2</v>
      </c>
      <c r="H85" s="21">
        <v>40.229999999999997</v>
      </c>
      <c r="I85" s="16"/>
    </row>
    <row r="86" spans="1:9" x14ac:dyDescent="0.45">
      <c r="A86" s="6">
        <v>40909</v>
      </c>
      <c r="B86" s="7">
        <v>48.8</v>
      </c>
      <c r="C86" s="17">
        <f t="shared" si="4"/>
        <v>9.9999999999994316E-2</v>
      </c>
      <c r="D86" s="16">
        <f t="shared" si="6"/>
        <v>-0.10458715596330281</v>
      </c>
      <c r="E86" s="27">
        <v>50.5</v>
      </c>
      <c r="F86" s="17">
        <f t="shared" si="5"/>
        <v>0.20000000000000284</v>
      </c>
      <c r="G86" s="16">
        <f t="shared" si="7"/>
        <v>-4.5368620037807172E-2</v>
      </c>
      <c r="H86" s="21">
        <v>44.18</v>
      </c>
      <c r="I86" s="16"/>
    </row>
    <row r="87" spans="1:9" x14ac:dyDescent="0.45">
      <c r="A87" s="6">
        <v>40940</v>
      </c>
      <c r="B87" s="7">
        <v>49.6</v>
      </c>
      <c r="C87" s="17">
        <f t="shared" si="4"/>
        <v>0.80000000000000426</v>
      </c>
      <c r="D87" s="16">
        <f t="shared" si="6"/>
        <v>-4.0618955512572552E-2</v>
      </c>
      <c r="E87" s="27">
        <v>51</v>
      </c>
      <c r="F87" s="17">
        <f t="shared" si="5"/>
        <v>0.5</v>
      </c>
      <c r="G87" s="16">
        <f t="shared" si="7"/>
        <v>-2.298850574712652E-2</v>
      </c>
      <c r="H87" s="21">
        <v>46.720001000000003</v>
      </c>
      <c r="I87" s="16"/>
    </row>
    <row r="88" spans="1:9" x14ac:dyDescent="0.45">
      <c r="A88" s="6">
        <v>40969</v>
      </c>
      <c r="B88" s="7">
        <v>48.3</v>
      </c>
      <c r="C88" s="17">
        <f t="shared" si="4"/>
        <v>-1.3000000000000043</v>
      </c>
      <c r="D88" s="16">
        <f t="shared" si="6"/>
        <v>-6.7567567567567544E-2</v>
      </c>
      <c r="E88" s="27">
        <v>53.1</v>
      </c>
      <c r="F88" s="17">
        <f t="shared" si="5"/>
        <v>2.1000000000000014</v>
      </c>
      <c r="G88" s="16">
        <f t="shared" si="7"/>
        <v>-5.6179775280897903E-3</v>
      </c>
      <c r="H88" s="21">
        <v>43.52</v>
      </c>
      <c r="I88" s="16"/>
    </row>
    <row r="89" spans="1:9" x14ac:dyDescent="0.45">
      <c r="A89" s="6">
        <v>41000</v>
      </c>
      <c r="B89" s="7">
        <v>49.3</v>
      </c>
      <c r="C89" s="17">
        <f t="shared" si="4"/>
        <v>1</v>
      </c>
      <c r="D89" s="16">
        <f t="shared" si="6"/>
        <v>-4.8262548262548277E-2</v>
      </c>
      <c r="E89" s="27">
        <v>53.3</v>
      </c>
      <c r="F89" s="17">
        <f t="shared" si="5"/>
        <v>0.19999999999999574</v>
      </c>
      <c r="G89" s="16">
        <f t="shared" si="7"/>
        <v>7.5614366729679361E-3</v>
      </c>
      <c r="H89" s="21">
        <v>44.849997999999999</v>
      </c>
      <c r="I89" s="16">
        <f t="shared" ref="I89:I142" si="8">H89/H77-1</f>
        <v>-0.15024632721194253</v>
      </c>
    </row>
    <row r="90" spans="1:9" x14ac:dyDescent="0.45">
      <c r="A90" s="6">
        <v>41030</v>
      </c>
      <c r="B90" s="7">
        <v>48.4</v>
      </c>
      <c r="C90" s="17">
        <f t="shared" si="4"/>
        <v>-0.89999999999999858</v>
      </c>
      <c r="D90" s="16">
        <f t="shared" si="6"/>
        <v>-6.2015503875968991E-2</v>
      </c>
      <c r="E90" s="27">
        <v>50.4</v>
      </c>
      <c r="F90" s="17">
        <f t="shared" si="5"/>
        <v>-2.8999999999999986</v>
      </c>
      <c r="G90" s="16">
        <f t="shared" si="7"/>
        <v>-3.0769230769230771E-2</v>
      </c>
      <c r="H90" s="21">
        <v>40.599997999999999</v>
      </c>
      <c r="I90" s="16">
        <f t="shared" si="8"/>
        <v>-0.22548646415438622</v>
      </c>
    </row>
    <row r="91" spans="1:9" x14ac:dyDescent="0.45">
      <c r="A91" s="6">
        <v>41061</v>
      </c>
      <c r="B91" s="7">
        <v>48.2</v>
      </c>
      <c r="C91" s="17">
        <f t="shared" si="4"/>
        <v>-0.19999999999999574</v>
      </c>
      <c r="D91" s="16">
        <f t="shared" si="6"/>
        <v>-3.7924151696606789E-2</v>
      </c>
      <c r="E91" s="27">
        <v>50.2</v>
      </c>
      <c r="F91" s="17">
        <f t="shared" si="5"/>
        <v>-0.19999999999999574</v>
      </c>
      <c r="G91" s="16">
        <f t="shared" si="7"/>
        <v>-1.3752455795677743E-2</v>
      </c>
      <c r="H91" s="21">
        <v>40.909999999999997</v>
      </c>
      <c r="I91" s="16">
        <f t="shared" si="8"/>
        <v>-0.181308801654817</v>
      </c>
    </row>
    <row r="92" spans="1:9" x14ac:dyDescent="0.45">
      <c r="A92" s="6">
        <v>41091</v>
      </c>
      <c r="B92" s="7">
        <v>49.3</v>
      </c>
      <c r="C92" s="17">
        <f t="shared" si="4"/>
        <v>1.0999999999999943</v>
      </c>
      <c r="D92" s="16">
        <f t="shared" si="6"/>
        <v>0</v>
      </c>
      <c r="E92" s="27">
        <v>50.1</v>
      </c>
      <c r="F92" s="17">
        <f t="shared" si="5"/>
        <v>-0.10000000000000142</v>
      </c>
      <c r="G92" s="16">
        <f t="shared" si="7"/>
        <v>-1.1834319526627279E-2</v>
      </c>
      <c r="H92" s="21">
        <v>40.75</v>
      </c>
      <c r="I92" s="16">
        <f t="shared" si="8"/>
        <v>-0.17875854854410622</v>
      </c>
    </row>
    <row r="93" spans="1:9" x14ac:dyDescent="0.45">
      <c r="A93" s="6">
        <v>41122</v>
      </c>
      <c r="B93" s="7">
        <v>47.7</v>
      </c>
      <c r="C93" s="17">
        <f t="shared" si="4"/>
        <v>-1.5999999999999943</v>
      </c>
      <c r="D93" s="16">
        <f t="shared" si="6"/>
        <v>-4.4088176352705344E-2</v>
      </c>
      <c r="E93" s="27">
        <v>49.2</v>
      </c>
      <c r="F93" s="17">
        <f t="shared" si="5"/>
        <v>-0.89999999999999858</v>
      </c>
      <c r="G93" s="16">
        <f t="shared" si="7"/>
        <v>-3.3398821218074581E-2</v>
      </c>
      <c r="H93" s="21">
        <v>39.75</v>
      </c>
      <c r="I93" s="16">
        <f t="shared" si="8"/>
        <v>-0.10914386170201396</v>
      </c>
    </row>
    <row r="94" spans="1:9" x14ac:dyDescent="0.45">
      <c r="A94" s="6">
        <v>41153</v>
      </c>
      <c r="B94" s="7">
        <v>47.9</v>
      </c>
      <c r="C94" s="17">
        <f t="shared" si="4"/>
        <v>0.19999999999999574</v>
      </c>
      <c r="D94" s="16">
        <f t="shared" si="6"/>
        <v>-4.0080160320641323E-2</v>
      </c>
      <c r="E94" s="27">
        <v>49.8</v>
      </c>
      <c r="F94" s="17">
        <f t="shared" si="5"/>
        <v>0.59999999999999432</v>
      </c>
      <c r="G94" s="16">
        <f t="shared" si="7"/>
        <v>-2.7343750000000111E-2</v>
      </c>
      <c r="H94" s="21">
        <v>42</v>
      </c>
      <c r="I94" s="16">
        <f t="shared" si="8"/>
        <v>0.1631126789500783</v>
      </c>
    </row>
    <row r="95" spans="1:9" x14ac:dyDescent="0.45">
      <c r="A95" s="6">
        <v>41183</v>
      </c>
      <c r="B95" s="7">
        <v>49.5</v>
      </c>
      <c r="C95" s="17">
        <f t="shared" si="4"/>
        <v>1.6000000000000014</v>
      </c>
      <c r="D95" s="16">
        <f t="shared" si="6"/>
        <v>-2.9411764705882359E-2</v>
      </c>
      <c r="E95" s="27">
        <v>50.2</v>
      </c>
      <c r="F95" s="17">
        <f t="shared" si="5"/>
        <v>0.40000000000000568</v>
      </c>
      <c r="G95" s="16">
        <f t="shared" si="7"/>
        <v>-3.9682539682538431E-3</v>
      </c>
      <c r="H95" s="21">
        <v>44.360000999999997</v>
      </c>
      <c r="I95" s="16">
        <f t="shared" si="8"/>
        <v>6.022946940726559E-2</v>
      </c>
    </row>
    <row r="96" spans="1:9" x14ac:dyDescent="0.45">
      <c r="A96" s="6">
        <v>41214</v>
      </c>
      <c r="B96" s="7">
        <v>50.5</v>
      </c>
      <c r="C96" s="17">
        <f t="shared" si="4"/>
        <v>1</v>
      </c>
      <c r="D96" s="16">
        <f t="shared" si="6"/>
        <v>5.8700209643605783E-2</v>
      </c>
      <c r="E96" s="27">
        <v>50.6</v>
      </c>
      <c r="F96" s="17">
        <f t="shared" si="5"/>
        <v>0.39999999999999858</v>
      </c>
      <c r="G96" s="16">
        <f t="shared" si="7"/>
        <v>3.2653061224489743E-2</v>
      </c>
      <c r="H96" s="21">
        <v>45.279998999999997</v>
      </c>
      <c r="I96" s="16">
        <f t="shared" si="8"/>
        <v>8.5851268924429958E-2</v>
      </c>
    </row>
    <row r="97" spans="1:9" x14ac:dyDescent="0.45">
      <c r="A97" s="6">
        <v>41244</v>
      </c>
      <c r="B97" s="7">
        <v>51.5</v>
      </c>
      <c r="C97" s="17">
        <f t="shared" si="4"/>
        <v>1</v>
      </c>
      <c r="D97" s="16">
        <f t="shared" si="6"/>
        <v>5.7494866529774091E-2</v>
      </c>
      <c r="E97" s="27">
        <v>50.6</v>
      </c>
      <c r="F97" s="17">
        <f t="shared" si="5"/>
        <v>0</v>
      </c>
      <c r="G97" s="16">
        <f t="shared" si="7"/>
        <v>5.9642147117298094E-3</v>
      </c>
      <c r="H97" s="21">
        <v>48.5</v>
      </c>
      <c r="I97" s="16">
        <f t="shared" si="8"/>
        <v>0.20556798409147414</v>
      </c>
    </row>
    <row r="98" spans="1:9" x14ac:dyDescent="0.45">
      <c r="A98" s="6">
        <v>41275</v>
      </c>
      <c r="B98" s="7">
        <v>52.3</v>
      </c>
      <c r="C98" s="17">
        <f t="shared" si="4"/>
        <v>0.79999999999999716</v>
      </c>
      <c r="D98" s="16">
        <f t="shared" si="6"/>
        <v>7.1721311475409832E-2</v>
      </c>
      <c r="E98" s="27">
        <v>50.4</v>
      </c>
      <c r="F98" s="17">
        <f t="shared" si="5"/>
        <v>-0.20000000000000284</v>
      </c>
      <c r="G98" s="16">
        <f t="shared" si="7"/>
        <v>-1.980198019801982E-3</v>
      </c>
      <c r="H98" s="21">
        <v>49.580002</v>
      </c>
      <c r="I98" s="16">
        <f t="shared" si="8"/>
        <v>0.122227297419647</v>
      </c>
    </row>
    <row r="99" spans="1:9" x14ac:dyDescent="0.45">
      <c r="A99" s="6">
        <v>41306</v>
      </c>
      <c r="B99" s="7">
        <v>50.4</v>
      </c>
      <c r="C99" s="17">
        <f t="shared" si="4"/>
        <v>-1.8999999999999986</v>
      </c>
      <c r="D99" s="16">
        <f t="shared" si="6"/>
        <v>1.6129032258064502E-2</v>
      </c>
      <c r="E99" s="27">
        <v>50.1</v>
      </c>
      <c r="F99" s="17">
        <f t="shared" si="5"/>
        <v>-0.29999999999999716</v>
      </c>
      <c r="G99" s="16">
        <f t="shared" si="7"/>
        <v>-1.7647058823529349E-2</v>
      </c>
      <c r="H99" s="21">
        <v>47.360000999999997</v>
      </c>
      <c r="I99" s="16">
        <f t="shared" si="8"/>
        <v>1.369862984377912E-2</v>
      </c>
    </row>
    <row r="100" spans="1:9" x14ac:dyDescent="0.45">
      <c r="A100" s="6">
        <v>41334</v>
      </c>
      <c r="B100" s="7">
        <v>51.6</v>
      </c>
      <c r="C100" s="17">
        <f t="shared" si="4"/>
        <v>1.2000000000000028</v>
      </c>
      <c r="D100" s="16">
        <f t="shared" si="6"/>
        <v>6.8322981366459645E-2</v>
      </c>
      <c r="E100" s="27">
        <v>50.9</v>
      </c>
      <c r="F100" s="17">
        <f t="shared" si="5"/>
        <v>0.79999999999999716</v>
      </c>
      <c r="G100" s="16">
        <f t="shared" si="7"/>
        <v>-4.143126177024492E-2</v>
      </c>
      <c r="H100" s="21">
        <v>45.310001</v>
      </c>
      <c r="I100" s="16">
        <f t="shared" si="8"/>
        <v>4.1130537683823354E-2</v>
      </c>
    </row>
    <row r="101" spans="1:9" x14ac:dyDescent="0.45">
      <c r="A101" s="6">
        <v>41365</v>
      </c>
      <c r="B101" s="7">
        <v>50.4</v>
      </c>
      <c r="C101" s="17">
        <f t="shared" si="4"/>
        <v>-1.2000000000000028</v>
      </c>
      <c r="D101" s="16">
        <f t="shared" si="6"/>
        <v>2.2312373225152227E-2</v>
      </c>
      <c r="E101" s="27">
        <v>50.6</v>
      </c>
      <c r="F101" s="17">
        <f t="shared" si="5"/>
        <v>-0.29999999999999716</v>
      </c>
      <c r="G101" s="16">
        <f t="shared" si="7"/>
        <v>-5.0656660412757848E-2</v>
      </c>
      <c r="H101" s="21">
        <v>46.189999</v>
      </c>
      <c r="I101" s="16">
        <f t="shared" si="8"/>
        <v>2.9877392636673106E-2</v>
      </c>
    </row>
    <row r="102" spans="1:9" x14ac:dyDescent="0.45">
      <c r="A102" s="6">
        <v>41395</v>
      </c>
      <c r="B102" s="7">
        <v>49.2</v>
      </c>
      <c r="C102" s="17">
        <f t="shared" si="4"/>
        <v>-1.1999999999999957</v>
      </c>
      <c r="D102" s="16">
        <f t="shared" si="6"/>
        <v>1.6528925619834878E-2</v>
      </c>
      <c r="E102" s="27">
        <v>50.8</v>
      </c>
      <c r="F102" s="17">
        <f t="shared" si="5"/>
        <v>0.19999999999999574</v>
      </c>
      <c r="G102" s="16">
        <f t="shared" si="7"/>
        <v>7.9365079365079083E-3</v>
      </c>
      <c r="H102" s="21">
        <v>44.759998000000003</v>
      </c>
      <c r="I102" s="16">
        <f t="shared" si="8"/>
        <v>0.10246305923463361</v>
      </c>
    </row>
    <row r="103" spans="1:9" x14ac:dyDescent="0.45">
      <c r="A103" s="6">
        <v>41426</v>
      </c>
      <c r="B103" s="7">
        <v>48.2</v>
      </c>
      <c r="C103" s="17">
        <f t="shared" si="4"/>
        <v>-1</v>
      </c>
      <c r="D103" s="16">
        <f t="shared" si="6"/>
        <v>0</v>
      </c>
      <c r="E103" s="27">
        <v>50.1</v>
      </c>
      <c r="F103" s="17">
        <f t="shared" si="5"/>
        <v>-0.69999999999999574</v>
      </c>
      <c r="G103" s="16">
        <f t="shared" si="7"/>
        <v>-1.9920318725099584E-3</v>
      </c>
      <c r="H103" s="21">
        <v>40.860000999999997</v>
      </c>
      <c r="I103" s="16">
        <f t="shared" si="8"/>
        <v>-1.2221706184306624E-3</v>
      </c>
    </row>
    <row r="104" spans="1:9" x14ac:dyDescent="0.45">
      <c r="A104" s="6">
        <v>41456</v>
      </c>
      <c r="B104" s="7">
        <v>47.7</v>
      </c>
      <c r="C104" s="17">
        <f t="shared" si="4"/>
        <v>-0.5</v>
      </c>
      <c r="D104" s="16">
        <f t="shared" si="6"/>
        <v>-3.2454361054766623E-2</v>
      </c>
      <c r="E104" s="27">
        <v>50.3</v>
      </c>
      <c r="F104" s="17">
        <f t="shared" si="5"/>
        <v>0.19999999999999574</v>
      </c>
      <c r="G104" s="16">
        <f t="shared" si="7"/>
        <v>3.9920159680637557E-3</v>
      </c>
      <c r="H104" s="21">
        <v>42.560001</v>
      </c>
      <c r="I104" s="16">
        <f t="shared" si="8"/>
        <v>4.4417202453987725E-2</v>
      </c>
    </row>
    <row r="105" spans="1:9" x14ac:dyDescent="0.45">
      <c r="A105" s="6">
        <v>41487</v>
      </c>
      <c r="B105" s="7">
        <v>50.1</v>
      </c>
      <c r="C105" s="17">
        <f t="shared" si="4"/>
        <v>2.3999999999999986</v>
      </c>
      <c r="D105" s="16">
        <f t="shared" si="6"/>
        <v>5.031446540880502E-2</v>
      </c>
      <c r="E105" s="27">
        <v>51</v>
      </c>
      <c r="F105" s="17">
        <f t="shared" si="5"/>
        <v>0.70000000000000284</v>
      </c>
      <c r="G105" s="16">
        <f t="shared" si="7"/>
        <v>3.6585365853658569E-2</v>
      </c>
      <c r="H105" s="21">
        <v>43.709999000000003</v>
      </c>
      <c r="I105" s="16">
        <f t="shared" si="8"/>
        <v>9.9622616352201376E-2</v>
      </c>
    </row>
    <row r="106" spans="1:9" x14ac:dyDescent="0.45">
      <c r="A106" s="6">
        <v>41518</v>
      </c>
      <c r="B106" s="7">
        <v>50.2</v>
      </c>
      <c r="C106" s="17">
        <f t="shared" si="4"/>
        <v>0.10000000000000142</v>
      </c>
      <c r="D106" s="16">
        <f t="shared" si="6"/>
        <v>4.8016701461377931E-2</v>
      </c>
      <c r="E106" s="27">
        <v>51.1</v>
      </c>
      <c r="F106" s="17">
        <f t="shared" si="5"/>
        <v>0.10000000000000142</v>
      </c>
      <c r="G106" s="16">
        <f t="shared" si="7"/>
        <v>2.6104417670682833E-2</v>
      </c>
      <c r="H106" s="21">
        <v>46.049999</v>
      </c>
      <c r="I106" s="16">
        <f t="shared" si="8"/>
        <v>9.6428547619047622E-2</v>
      </c>
    </row>
    <row r="107" spans="1:9" x14ac:dyDescent="0.45">
      <c r="A107" s="6">
        <v>41548</v>
      </c>
      <c r="B107" s="7">
        <v>50.9</v>
      </c>
      <c r="C107" s="17">
        <f t="shared" si="4"/>
        <v>0.69999999999999574</v>
      </c>
      <c r="D107" s="16">
        <f t="shared" si="6"/>
        <v>2.8282828282828243E-2</v>
      </c>
      <c r="E107" s="27">
        <v>51.4</v>
      </c>
      <c r="F107" s="17">
        <f t="shared" si="5"/>
        <v>0.29999999999999716</v>
      </c>
      <c r="G107" s="16">
        <f t="shared" si="7"/>
        <v>2.3904382470119501E-2</v>
      </c>
      <c r="H107" s="21">
        <v>46.950001</v>
      </c>
      <c r="I107" s="16">
        <f t="shared" si="8"/>
        <v>5.8385931957035009E-2</v>
      </c>
    </row>
    <row r="108" spans="1:9" x14ac:dyDescent="0.45">
      <c r="A108" s="6">
        <v>41579</v>
      </c>
      <c r="B108" s="7">
        <v>50.8</v>
      </c>
      <c r="C108" s="17">
        <f t="shared" si="4"/>
        <v>-0.10000000000000142</v>
      </c>
      <c r="D108" s="16">
        <f t="shared" si="6"/>
        <v>5.9405940594059459E-3</v>
      </c>
      <c r="E108" s="27">
        <v>51.4</v>
      </c>
      <c r="F108" s="17">
        <f t="shared" si="5"/>
        <v>0</v>
      </c>
      <c r="G108" s="16">
        <f t="shared" si="7"/>
        <v>1.5810276679841806E-2</v>
      </c>
      <c r="H108" s="21">
        <v>49.880001</v>
      </c>
      <c r="I108" s="16">
        <f t="shared" si="8"/>
        <v>0.10159015242027736</v>
      </c>
    </row>
    <row r="109" spans="1:9" x14ac:dyDescent="0.45">
      <c r="A109" s="6">
        <v>41609</v>
      </c>
      <c r="B109" s="7">
        <v>50.5</v>
      </c>
      <c r="C109" s="17">
        <f t="shared" si="4"/>
        <v>-0.29999999999999716</v>
      </c>
      <c r="D109" s="16">
        <f t="shared" si="6"/>
        <v>-1.9417475728155331E-2</v>
      </c>
      <c r="E109" s="27">
        <v>51</v>
      </c>
      <c r="F109" s="17">
        <f t="shared" si="5"/>
        <v>-0.39999999999999858</v>
      </c>
      <c r="G109" s="16">
        <f t="shared" si="7"/>
        <v>7.905138339920903E-3</v>
      </c>
      <c r="H109" s="21">
        <v>48.220001000000003</v>
      </c>
      <c r="I109" s="16">
        <f t="shared" si="8"/>
        <v>-5.7731752577319106E-3</v>
      </c>
    </row>
    <row r="110" spans="1:9" x14ac:dyDescent="0.45">
      <c r="A110" s="6">
        <v>41640</v>
      </c>
      <c r="B110" s="7">
        <v>49.5</v>
      </c>
      <c r="C110" s="17">
        <f t="shared" si="4"/>
        <v>-1</v>
      </c>
      <c r="D110" s="16">
        <f t="shared" si="6"/>
        <v>-5.3537284894837445E-2</v>
      </c>
      <c r="E110" s="27">
        <v>50.5</v>
      </c>
      <c r="F110" s="17">
        <f t="shared" si="5"/>
        <v>-0.5</v>
      </c>
      <c r="G110" s="16">
        <f t="shared" si="7"/>
        <v>1.9841269841269771E-3</v>
      </c>
      <c r="H110" s="21">
        <v>43.91</v>
      </c>
      <c r="I110" s="16">
        <f t="shared" si="8"/>
        <v>-0.11436066501167153</v>
      </c>
    </row>
    <row r="111" spans="1:9" x14ac:dyDescent="0.45">
      <c r="A111" s="6">
        <v>41671</v>
      </c>
      <c r="B111" s="7">
        <v>48.5</v>
      </c>
      <c r="C111" s="17">
        <f t="shared" si="4"/>
        <v>-1</v>
      </c>
      <c r="D111" s="16">
        <f t="shared" si="6"/>
        <v>-3.7698412698412676E-2</v>
      </c>
      <c r="E111" s="27">
        <v>50.2</v>
      </c>
      <c r="F111" s="17">
        <f t="shared" si="5"/>
        <v>-0.29999999999999716</v>
      </c>
      <c r="G111" s="16">
        <f t="shared" si="7"/>
        <v>1.9960079840319889E-3</v>
      </c>
      <c r="H111" s="21">
        <v>45.27</v>
      </c>
      <c r="I111" s="16">
        <f t="shared" si="8"/>
        <v>-4.413008775063143E-2</v>
      </c>
    </row>
    <row r="112" spans="1:9" x14ac:dyDescent="0.45">
      <c r="A112" s="6">
        <v>41699</v>
      </c>
      <c r="B112" s="7">
        <v>48</v>
      </c>
      <c r="C112" s="17">
        <f t="shared" si="4"/>
        <v>-0.5</v>
      </c>
      <c r="D112" s="16">
        <f t="shared" si="6"/>
        <v>-6.9767441860465129E-2</v>
      </c>
      <c r="E112" s="27">
        <v>50.3</v>
      </c>
      <c r="F112" s="17">
        <f t="shared" si="5"/>
        <v>9.9999999999994316E-2</v>
      </c>
      <c r="G112" s="16">
        <f t="shared" si="7"/>
        <v>-1.1787819253438192E-2</v>
      </c>
      <c r="H112" s="21">
        <v>44.990001999999997</v>
      </c>
      <c r="I112" s="16">
        <f t="shared" si="8"/>
        <v>-7.0624363923541544E-3</v>
      </c>
    </row>
    <row r="113" spans="1:9" x14ac:dyDescent="0.45">
      <c r="A113" s="6">
        <v>41730</v>
      </c>
      <c r="B113" s="7">
        <v>48.1</v>
      </c>
      <c r="C113" s="17">
        <f t="shared" si="4"/>
        <v>0.10000000000000142</v>
      </c>
      <c r="D113" s="16">
        <f t="shared" si="6"/>
        <v>-4.5634920634920584E-2</v>
      </c>
      <c r="E113" s="27">
        <v>50.4</v>
      </c>
      <c r="F113" s="17">
        <f t="shared" si="5"/>
        <v>0.10000000000000142</v>
      </c>
      <c r="G113" s="16">
        <f t="shared" si="7"/>
        <v>-3.9525691699605625E-3</v>
      </c>
      <c r="H113" s="21">
        <v>43.84</v>
      </c>
      <c r="I113" s="16">
        <f t="shared" si="8"/>
        <v>-5.0876792614782174E-2</v>
      </c>
    </row>
    <row r="114" spans="1:9" x14ac:dyDescent="0.45">
      <c r="A114" s="6">
        <v>41760</v>
      </c>
      <c r="B114" s="7">
        <v>49.4</v>
      </c>
      <c r="C114" s="17">
        <f t="shared" si="4"/>
        <v>1.2999999999999972</v>
      </c>
      <c r="D114" s="16">
        <f t="shared" si="6"/>
        <v>4.0650406504063596E-3</v>
      </c>
      <c r="E114" s="27">
        <v>50.8</v>
      </c>
      <c r="F114" s="17">
        <f t="shared" si="5"/>
        <v>0.39999999999999858</v>
      </c>
      <c r="G114" s="16">
        <f t="shared" si="7"/>
        <v>0</v>
      </c>
      <c r="H114" s="21">
        <v>45.860000999999997</v>
      </c>
      <c r="I114" s="16">
        <f t="shared" si="8"/>
        <v>2.4575581973886429E-2</v>
      </c>
    </row>
    <row r="115" spans="1:9" x14ac:dyDescent="0.45">
      <c r="A115" s="6">
        <v>41791</v>
      </c>
      <c r="B115" s="7">
        <v>50.7</v>
      </c>
      <c r="C115" s="17">
        <f t="shared" si="4"/>
        <v>1.3000000000000043</v>
      </c>
      <c r="D115" s="16">
        <f t="shared" si="6"/>
        <v>5.1867219917012486E-2</v>
      </c>
      <c r="E115" s="27">
        <v>51</v>
      </c>
      <c r="F115" s="17">
        <f t="shared" si="5"/>
        <v>0.20000000000000284</v>
      </c>
      <c r="G115" s="16">
        <f t="shared" si="7"/>
        <v>1.7964071856287456E-2</v>
      </c>
      <c r="H115" s="21">
        <v>46.369999</v>
      </c>
      <c r="I115" s="16">
        <f t="shared" si="8"/>
        <v>0.1348506574926418</v>
      </c>
    </row>
    <row r="116" spans="1:9" x14ac:dyDescent="0.45">
      <c r="A116" s="6">
        <v>41821</v>
      </c>
      <c r="B116" s="7">
        <v>51.7</v>
      </c>
      <c r="C116" s="17">
        <f t="shared" si="4"/>
        <v>1</v>
      </c>
      <c r="D116" s="16">
        <f t="shared" si="6"/>
        <v>8.3857442348008293E-2</v>
      </c>
      <c r="E116" s="27">
        <v>51.7</v>
      </c>
      <c r="F116" s="17">
        <f t="shared" si="5"/>
        <v>0.70000000000000284</v>
      </c>
      <c r="G116" s="16">
        <f t="shared" si="7"/>
        <v>2.7833001988071704E-2</v>
      </c>
      <c r="H116" s="21">
        <v>49.490001999999997</v>
      </c>
      <c r="I116" s="16">
        <f t="shared" si="8"/>
        <v>0.16282896703879302</v>
      </c>
    </row>
    <row r="117" spans="1:9" x14ac:dyDescent="0.45">
      <c r="A117" s="6">
        <v>41852</v>
      </c>
      <c r="B117" s="7">
        <v>50.2</v>
      </c>
      <c r="C117" s="17">
        <f t="shared" si="4"/>
        <v>-1.5</v>
      </c>
      <c r="D117" s="16">
        <f t="shared" si="6"/>
        <v>1.9960079840319889E-3</v>
      </c>
      <c r="E117" s="27">
        <v>51.1</v>
      </c>
      <c r="F117" s="17">
        <f t="shared" si="5"/>
        <v>-0.60000000000000142</v>
      </c>
      <c r="G117" s="16">
        <f t="shared" si="7"/>
        <v>1.9607843137254832E-3</v>
      </c>
      <c r="H117" s="21">
        <v>50.130001</v>
      </c>
      <c r="I117" s="16">
        <f t="shared" si="8"/>
        <v>0.14687719393450438</v>
      </c>
    </row>
    <row r="118" spans="1:9" x14ac:dyDescent="0.45">
      <c r="A118" s="6">
        <v>41883</v>
      </c>
      <c r="B118" s="7">
        <v>51.1</v>
      </c>
      <c r="C118" s="17">
        <f t="shared" si="4"/>
        <v>0.89999999999999858</v>
      </c>
      <c r="D118" s="16">
        <f t="shared" si="6"/>
        <v>1.7928286852589626E-2</v>
      </c>
      <c r="E118" s="27">
        <v>51.1</v>
      </c>
      <c r="F118" s="17">
        <f t="shared" si="5"/>
        <v>0</v>
      </c>
      <c r="G118" s="16">
        <f t="shared" si="7"/>
        <v>0</v>
      </c>
      <c r="H118" s="21">
        <v>47.380001</v>
      </c>
      <c r="I118" s="16">
        <f t="shared" si="8"/>
        <v>2.8881694438256167E-2</v>
      </c>
    </row>
    <row r="119" spans="1:9" x14ac:dyDescent="0.45">
      <c r="A119" s="6">
        <v>41913</v>
      </c>
      <c r="B119" s="7">
        <v>50.8</v>
      </c>
      <c r="C119" s="17">
        <f t="shared" si="4"/>
        <v>-0.30000000000000426</v>
      </c>
      <c r="D119" s="16">
        <f t="shared" si="6"/>
        <v>-1.9646365422396617E-3</v>
      </c>
      <c r="E119" s="27">
        <v>50.8</v>
      </c>
      <c r="F119" s="17">
        <f t="shared" si="5"/>
        <v>-0.30000000000000426</v>
      </c>
      <c r="G119" s="16">
        <f t="shared" si="7"/>
        <v>-1.1673151750972832E-2</v>
      </c>
      <c r="H119" s="21">
        <v>49.209999000000003</v>
      </c>
      <c r="I119" s="16">
        <f t="shared" si="8"/>
        <v>4.8136271605191405E-2</v>
      </c>
    </row>
    <row r="120" spans="1:9" x14ac:dyDescent="0.45">
      <c r="A120" s="6">
        <v>41944</v>
      </c>
      <c r="B120" s="7">
        <v>50.3</v>
      </c>
      <c r="C120" s="17">
        <f t="shared" si="4"/>
        <v>-0.5</v>
      </c>
      <c r="D120" s="16">
        <f t="shared" si="6"/>
        <v>-9.8425196850393526E-3</v>
      </c>
      <c r="E120" s="27">
        <v>50.3</v>
      </c>
      <c r="F120" s="17">
        <f t="shared" si="5"/>
        <v>-0.5</v>
      </c>
      <c r="G120" s="16">
        <f t="shared" si="7"/>
        <v>-2.1400778210116767E-2</v>
      </c>
      <c r="H120" s="21">
        <v>49.779998999999997</v>
      </c>
      <c r="I120" s="16">
        <f t="shared" si="8"/>
        <v>-2.004851603752078E-3</v>
      </c>
    </row>
    <row r="121" spans="1:9" x14ac:dyDescent="0.45">
      <c r="A121" s="6">
        <v>41974</v>
      </c>
      <c r="B121" s="7">
        <v>50.1</v>
      </c>
      <c r="C121" s="17">
        <f t="shared" si="4"/>
        <v>-0.19999999999999574</v>
      </c>
      <c r="D121" s="16">
        <f t="shared" si="6"/>
        <v>-7.9207920792079278E-3</v>
      </c>
      <c r="E121" s="27">
        <v>50.1</v>
      </c>
      <c r="F121" s="17">
        <f t="shared" si="5"/>
        <v>-0.19999999999999574</v>
      </c>
      <c r="G121" s="16">
        <f t="shared" si="7"/>
        <v>-1.7647058823529349E-2</v>
      </c>
      <c r="H121" s="21">
        <v>50.23</v>
      </c>
      <c r="I121" s="16">
        <f t="shared" si="8"/>
        <v>4.1683926966322504E-2</v>
      </c>
    </row>
    <row r="122" spans="1:9" x14ac:dyDescent="0.45">
      <c r="A122" s="6">
        <v>42005</v>
      </c>
      <c r="B122" s="7">
        <v>49.8</v>
      </c>
      <c r="C122" s="17">
        <f t="shared" si="4"/>
        <v>-0.30000000000000426</v>
      </c>
      <c r="D122" s="16">
        <f t="shared" si="6"/>
        <v>6.0606060606060996E-3</v>
      </c>
      <c r="E122" s="27">
        <v>49.8</v>
      </c>
      <c r="F122" s="17">
        <f t="shared" si="5"/>
        <v>-0.30000000000000426</v>
      </c>
      <c r="G122" s="16">
        <f t="shared" si="7"/>
        <v>-1.3861386138613874E-2</v>
      </c>
      <c r="H122" s="21">
        <v>50.400002000000001</v>
      </c>
      <c r="I122" s="16">
        <f t="shared" si="8"/>
        <v>0.14780236848098394</v>
      </c>
    </row>
    <row r="123" spans="1:9" x14ac:dyDescent="0.45">
      <c r="A123" s="6">
        <v>42036</v>
      </c>
      <c r="B123" s="7">
        <v>49.9</v>
      </c>
      <c r="C123" s="17">
        <f t="shared" si="4"/>
        <v>0.10000000000000142</v>
      </c>
      <c r="D123" s="16">
        <f t="shared" si="6"/>
        <v>2.8865979381443196E-2</v>
      </c>
      <c r="E123" s="27">
        <v>49.9</v>
      </c>
      <c r="F123" s="17">
        <f t="shared" si="5"/>
        <v>0.10000000000000142</v>
      </c>
      <c r="G123" s="16">
        <f t="shared" si="7"/>
        <v>-5.9760956175299862E-3</v>
      </c>
      <c r="H123" s="21">
        <v>53.060001</v>
      </c>
      <c r="I123" s="16">
        <f t="shared" si="8"/>
        <v>0.17207866136514238</v>
      </c>
    </row>
    <row r="124" spans="1:9" x14ac:dyDescent="0.45">
      <c r="A124" s="6">
        <v>42064</v>
      </c>
      <c r="B124" s="7">
        <v>50.1</v>
      </c>
      <c r="C124" s="17">
        <f t="shared" si="4"/>
        <v>0.20000000000000284</v>
      </c>
      <c r="D124" s="16">
        <f t="shared" si="6"/>
        <v>4.3749999999999956E-2</v>
      </c>
      <c r="E124" s="27">
        <v>50.1</v>
      </c>
      <c r="F124" s="17">
        <f t="shared" si="5"/>
        <v>0.20000000000000284</v>
      </c>
      <c r="G124" s="16">
        <f t="shared" si="7"/>
        <v>-3.9761431411530213E-3</v>
      </c>
      <c r="H124" s="21">
        <v>54.5</v>
      </c>
      <c r="I124" s="16">
        <f t="shared" si="8"/>
        <v>0.21138025288374074</v>
      </c>
    </row>
    <row r="125" spans="1:9" x14ac:dyDescent="0.45">
      <c r="A125" s="6">
        <v>42095</v>
      </c>
      <c r="B125" s="7">
        <v>50.1</v>
      </c>
      <c r="C125" s="17">
        <f t="shared" si="4"/>
        <v>0</v>
      </c>
      <c r="D125" s="16">
        <f t="shared" si="6"/>
        <v>4.1580041580041582E-2</v>
      </c>
      <c r="E125" s="27">
        <v>50.1</v>
      </c>
      <c r="F125" s="17">
        <f t="shared" si="5"/>
        <v>0</v>
      </c>
      <c r="G125" s="16">
        <f t="shared" si="7"/>
        <v>-5.9523809523809312E-3</v>
      </c>
      <c r="H125" s="21">
        <v>62.68</v>
      </c>
      <c r="I125" s="16">
        <f t="shared" si="8"/>
        <v>0.42974452554744524</v>
      </c>
    </row>
    <row r="126" spans="1:9" x14ac:dyDescent="0.45">
      <c r="A126" s="6">
        <v>42125</v>
      </c>
      <c r="B126" s="7">
        <v>50.2</v>
      </c>
      <c r="C126" s="17">
        <f t="shared" si="4"/>
        <v>0.10000000000000142</v>
      </c>
      <c r="D126" s="16">
        <f t="shared" si="6"/>
        <v>1.6194331983805821E-2</v>
      </c>
      <c r="E126" s="27">
        <v>50.2</v>
      </c>
      <c r="F126" s="17">
        <f t="shared" si="5"/>
        <v>0.10000000000000142</v>
      </c>
      <c r="G126" s="16">
        <f t="shared" si="7"/>
        <v>-1.1811023622047112E-2</v>
      </c>
      <c r="H126" s="21">
        <v>59.849997999999999</v>
      </c>
      <c r="I126" s="16">
        <f t="shared" si="8"/>
        <v>0.30505880276801567</v>
      </c>
    </row>
    <row r="127" spans="1:9" x14ac:dyDescent="0.45">
      <c r="A127" s="6">
        <v>42156</v>
      </c>
      <c r="B127" s="7">
        <v>50.2</v>
      </c>
      <c r="C127" s="17">
        <f t="shared" si="4"/>
        <v>0</v>
      </c>
      <c r="D127" s="16">
        <f t="shared" si="6"/>
        <v>-9.8619329388560661E-3</v>
      </c>
      <c r="E127" s="27">
        <v>50.2</v>
      </c>
      <c r="F127" s="17">
        <f t="shared" si="5"/>
        <v>0</v>
      </c>
      <c r="G127" s="16">
        <f t="shared" si="7"/>
        <v>-1.5686274509803866E-2</v>
      </c>
      <c r="H127" s="21">
        <v>56.040000999999997</v>
      </c>
      <c r="I127" s="16">
        <f t="shared" si="8"/>
        <v>0.20854005194177372</v>
      </c>
    </row>
    <row r="128" spans="1:9" x14ac:dyDescent="0.45">
      <c r="A128" s="6">
        <v>42186</v>
      </c>
      <c r="B128" s="7">
        <v>50</v>
      </c>
      <c r="C128" s="17">
        <f t="shared" si="4"/>
        <v>-0.20000000000000284</v>
      </c>
      <c r="D128" s="16">
        <f t="shared" si="6"/>
        <v>-3.2882011605415928E-2</v>
      </c>
      <c r="E128" s="27">
        <v>50</v>
      </c>
      <c r="F128" s="17">
        <f t="shared" si="5"/>
        <v>-0.20000000000000284</v>
      </c>
      <c r="G128" s="16">
        <f t="shared" si="7"/>
        <v>-3.2882011605415928E-2</v>
      </c>
      <c r="H128" s="21">
        <v>50.040000999999997</v>
      </c>
      <c r="I128" s="16">
        <f t="shared" si="8"/>
        <v>1.1113335578365913E-2</v>
      </c>
    </row>
    <row r="129" spans="1:9" x14ac:dyDescent="0.45">
      <c r="A129" s="6">
        <v>42217</v>
      </c>
      <c r="B129" s="7">
        <v>47.3</v>
      </c>
      <c r="C129" s="17">
        <f t="shared" si="4"/>
        <v>-2.7000000000000028</v>
      </c>
      <c r="D129" s="16">
        <f t="shared" si="6"/>
        <v>-5.7768924302788904E-2</v>
      </c>
      <c r="E129" s="27">
        <v>49.7</v>
      </c>
      <c r="F129" s="17">
        <f t="shared" si="5"/>
        <v>-0.29999999999999716</v>
      </c>
      <c r="G129" s="16">
        <f t="shared" si="7"/>
        <v>-2.7397260273972601E-2</v>
      </c>
      <c r="H129" s="21">
        <v>44.099997999999999</v>
      </c>
      <c r="I129" s="16">
        <f t="shared" si="8"/>
        <v>-0.12028731058672826</v>
      </c>
    </row>
    <row r="130" spans="1:9" x14ac:dyDescent="0.45">
      <c r="A130" s="6">
        <v>42248</v>
      </c>
      <c r="B130" s="7">
        <v>47.2</v>
      </c>
      <c r="C130" s="17">
        <f t="shared" si="4"/>
        <v>-9.9999999999994316E-2</v>
      </c>
      <c r="D130" s="16">
        <f t="shared" si="6"/>
        <v>-7.6320939334637905E-2</v>
      </c>
      <c r="E130" s="27">
        <v>49.8</v>
      </c>
      <c r="F130" s="17">
        <f t="shared" si="5"/>
        <v>9.9999999999994316E-2</v>
      </c>
      <c r="G130" s="16">
        <f t="shared" si="7"/>
        <v>-2.5440313111546042E-2</v>
      </c>
      <c r="H130" s="21">
        <v>43.810001</v>
      </c>
      <c r="I130" s="16">
        <f t="shared" si="8"/>
        <v>-7.5348246615697612E-2</v>
      </c>
    </row>
    <row r="131" spans="1:9" x14ac:dyDescent="0.45">
      <c r="A131" s="6">
        <v>42278</v>
      </c>
      <c r="B131" s="7">
        <v>48.3</v>
      </c>
      <c r="C131" s="17">
        <f t="shared" si="4"/>
        <v>1.0999999999999943</v>
      </c>
      <c r="D131" s="16">
        <f t="shared" si="6"/>
        <v>-4.9212598425196874E-2</v>
      </c>
      <c r="E131" s="27">
        <v>49.8</v>
      </c>
      <c r="F131" s="17">
        <f t="shared" si="5"/>
        <v>0</v>
      </c>
      <c r="G131" s="16">
        <f t="shared" si="7"/>
        <v>-1.9685039370078705E-2</v>
      </c>
      <c r="H131" s="21">
        <v>47.299999</v>
      </c>
      <c r="I131" s="16">
        <f t="shared" si="8"/>
        <v>-3.8813250128292065E-2</v>
      </c>
    </row>
    <row r="132" spans="1:9" x14ac:dyDescent="0.45">
      <c r="A132" s="6">
        <v>42309</v>
      </c>
      <c r="B132" s="7">
        <v>48.6</v>
      </c>
      <c r="C132" s="17">
        <f t="shared" ref="C132:C195" si="9">B132-B131</f>
        <v>0.30000000000000426</v>
      </c>
      <c r="D132" s="16">
        <f t="shared" si="6"/>
        <v>-3.3797216699801069E-2</v>
      </c>
      <c r="E132" s="27">
        <v>49.6</v>
      </c>
      <c r="F132" s="17">
        <f t="shared" ref="F132:F177" si="10">E132-E131</f>
        <v>-0.19999999999999574</v>
      </c>
      <c r="G132" s="16">
        <f t="shared" si="7"/>
        <v>-1.3916500994035741E-2</v>
      </c>
      <c r="H132" s="21">
        <v>46.75</v>
      </c>
      <c r="I132" s="16">
        <f t="shared" si="8"/>
        <v>-6.0867799535311296E-2</v>
      </c>
    </row>
    <row r="133" spans="1:9" x14ac:dyDescent="0.45">
      <c r="A133" s="6">
        <v>42339</v>
      </c>
      <c r="B133" s="7">
        <v>48.2</v>
      </c>
      <c r="C133" s="17">
        <f t="shared" si="9"/>
        <v>-0.39999999999999858</v>
      </c>
      <c r="D133" s="16">
        <f t="shared" si="6"/>
        <v>-3.7924151696606789E-2</v>
      </c>
      <c r="E133" s="27">
        <v>49.7</v>
      </c>
      <c r="F133" s="17">
        <f t="shared" si="10"/>
        <v>0.10000000000000142</v>
      </c>
      <c r="G133" s="16">
        <f t="shared" si="7"/>
        <v>-7.9840319361277334E-3</v>
      </c>
      <c r="H133" s="21">
        <v>44.619999</v>
      </c>
      <c r="I133" s="16">
        <f t="shared" si="8"/>
        <v>-0.11168626318932906</v>
      </c>
    </row>
    <row r="134" spans="1:9" x14ac:dyDescent="0.45">
      <c r="A134" s="6">
        <v>42370</v>
      </c>
      <c r="B134" s="7">
        <v>48.4</v>
      </c>
      <c r="C134" s="17">
        <f t="shared" si="9"/>
        <v>0.19999999999999574</v>
      </c>
      <c r="D134" s="16">
        <f t="shared" si="6"/>
        <v>-2.8112449799196804E-2</v>
      </c>
      <c r="E134" s="27">
        <v>49.4</v>
      </c>
      <c r="F134" s="17">
        <f t="shared" si="10"/>
        <v>-0.30000000000000426</v>
      </c>
      <c r="G134" s="16">
        <f t="shared" si="7"/>
        <v>-8.0321285140562138E-3</v>
      </c>
      <c r="H134" s="21">
        <v>39.279998999999997</v>
      </c>
      <c r="I134" s="16">
        <f t="shared" si="8"/>
        <v>-0.22063497140337418</v>
      </c>
    </row>
    <row r="135" spans="1:9" x14ac:dyDescent="0.45">
      <c r="A135" s="6">
        <v>42401</v>
      </c>
      <c r="B135" s="7">
        <v>48</v>
      </c>
      <c r="C135" s="17">
        <f t="shared" si="9"/>
        <v>-0.39999999999999858</v>
      </c>
      <c r="D135" s="16">
        <f t="shared" si="6"/>
        <v>-3.8076152304609145E-2</v>
      </c>
      <c r="E135" s="27">
        <v>49</v>
      </c>
      <c r="F135" s="17">
        <f t="shared" si="10"/>
        <v>-0.39999999999999858</v>
      </c>
      <c r="G135" s="16">
        <f t="shared" si="7"/>
        <v>-1.8036072144288595E-2</v>
      </c>
      <c r="H135" s="21">
        <v>38.349997999999999</v>
      </c>
      <c r="I135" s="16">
        <f t="shared" si="8"/>
        <v>-0.27723337208380383</v>
      </c>
    </row>
    <row r="136" spans="1:9" x14ac:dyDescent="0.45">
      <c r="A136" s="6">
        <v>42430</v>
      </c>
      <c r="B136" s="7">
        <v>49.7</v>
      </c>
      <c r="C136" s="17">
        <f t="shared" si="9"/>
        <v>1.7000000000000028</v>
      </c>
      <c r="D136" s="16">
        <f t="shared" si="6"/>
        <v>-7.9840319361277334E-3</v>
      </c>
      <c r="E136" s="27">
        <v>50.2</v>
      </c>
      <c r="F136" s="17">
        <f t="shared" si="10"/>
        <v>1.2000000000000028</v>
      </c>
      <c r="G136" s="16">
        <f t="shared" si="7"/>
        <v>1.9960079840319889E-3</v>
      </c>
      <c r="H136" s="21">
        <v>42.509998000000003</v>
      </c>
      <c r="I136" s="16">
        <f t="shared" si="8"/>
        <v>-0.22000003669724766</v>
      </c>
    </row>
    <row r="137" spans="1:9" x14ac:dyDescent="0.45">
      <c r="A137" s="6">
        <v>42461</v>
      </c>
      <c r="B137" s="7">
        <v>49.4</v>
      </c>
      <c r="C137" s="17">
        <f t="shared" si="9"/>
        <v>-0.30000000000000426</v>
      </c>
      <c r="D137" s="16">
        <f t="shared" si="6"/>
        <v>-1.3972055888223589E-2</v>
      </c>
      <c r="E137" s="27">
        <v>50.1</v>
      </c>
      <c r="F137" s="17">
        <f t="shared" si="10"/>
        <v>-0.10000000000000142</v>
      </c>
      <c r="G137" s="16">
        <f t="shared" si="7"/>
        <v>0</v>
      </c>
      <c r="H137" s="21">
        <v>42.27</v>
      </c>
      <c r="I137" s="16">
        <f t="shared" si="8"/>
        <v>-0.3256222080408423</v>
      </c>
    </row>
    <row r="138" spans="1:9" x14ac:dyDescent="0.45">
      <c r="A138" s="6">
        <v>42491</v>
      </c>
      <c r="B138" s="7">
        <v>49.2</v>
      </c>
      <c r="C138" s="17">
        <f t="shared" si="9"/>
        <v>-0.19999999999999574</v>
      </c>
      <c r="D138" s="16">
        <f t="shared" si="6"/>
        <v>-1.9920318725099584E-2</v>
      </c>
      <c r="E138" s="27">
        <v>50.1</v>
      </c>
      <c r="F138" s="17">
        <f t="shared" si="10"/>
        <v>0</v>
      </c>
      <c r="G138" s="16">
        <f t="shared" si="7"/>
        <v>-1.9920318725099584E-3</v>
      </c>
      <c r="H138" s="21">
        <v>42.25</v>
      </c>
      <c r="I138" s="16">
        <f t="shared" si="8"/>
        <v>-0.29406848100479466</v>
      </c>
    </row>
    <row r="139" spans="1:9" x14ac:dyDescent="0.45">
      <c r="A139" s="6">
        <v>42522</v>
      </c>
      <c r="B139" s="7">
        <v>48.6</v>
      </c>
      <c r="C139" s="17">
        <f t="shared" si="9"/>
        <v>-0.60000000000000142</v>
      </c>
      <c r="D139" s="16">
        <f t="shared" si="6"/>
        <v>-3.1872509960159334E-2</v>
      </c>
      <c r="E139" s="27">
        <v>50</v>
      </c>
      <c r="F139" s="17">
        <f t="shared" si="10"/>
        <v>-0.10000000000000142</v>
      </c>
      <c r="G139" s="16">
        <f t="shared" si="7"/>
        <v>-3.9840637450200278E-3</v>
      </c>
      <c r="H139" s="21">
        <v>42.389999000000003</v>
      </c>
      <c r="I139" s="16">
        <f t="shared" si="8"/>
        <v>-0.24357604847294689</v>
      </c>
    </row>
    <row r="140" spans="1:9" x14ac:dyDescent="0.45">
      <c r="A140" s="6">
        <v>42552</v>
      </c>
      <c r="B140" s="7">
        <v>50.6</v>
      </c>
      <c r="C140" s="17">
        <f t="shared" si="9"/>
        <v>2</v>
      </c>
      <c r="D140" s="16">
        <f t="shared" si="6"/>
        <v>1.2000000000000011E-2</v>
      </c>
      <c r="E140" s="27">
        <v>49.9</v>
      </c>
      <c r="F140" s="17">
        <f t="shared" si="10"/>
        <v>-0.10000000000000142</v>
      </c>
      <c r="G140" s="16">
        <f t="shared" si="7"/>
        <v>-2.0000000000000018E-3</v>
      </c>
      <c r="H140" s="21">
        <v>44.02</v>
      </c>
      <c r="I140" s="16">
        <f t="shared" si="8"/>
        <v>-0.120303774574265</v>
      </c>
    </row>
    <row r="141" spans="1:9" x14ac:dyDescent="0.45">
      <c r="A141" s="6">
        <v>42583</v>
      </c>
      <c r="B141" s="7">
        <v>50</v>
      </c>
      <c r="C141" s="17">
        <f t="shared" si="9"/>
        <v>-0.60000000000000142</v>
      </c>
      <c r="D141" s="16">
        <f t="shared" si="6"/>
        <v>5.7082452431289621E-2</v>
      </c>
      <c r="E141" s="27">
        <v>50.4</v>
      </c>
      <c r="F141" s="17">
        <f t="shared" si="10"/>
        <v>0.5</v>
      </c>
      <c r="G141" s="16">
        <f t="shared" si="7"/>
        <v>1.4084507042253502E-2</v>
      </c>
      <c r="H141" s="21">
        <v>46.759998000000003</v>
      </c>
      <c r="I141" s="16">
        <f t="shared" si="8"/>
        <v>6.0317463052946163E-2</v>
      </c>
    </row>
    <row r="142" spans="1:9" x14ac:dyDescent="0.45">
      <c r="A142" s="6">
        <v>42614</v>
      </c>
      <c r="B142" s="7">
        <v>50.1</v>
      </c>
      <c r="C142" s="17">
        <f t="shared" si="9"/>
        <v>0.10000000000000142</v>
      </c>
      <c r="D142" s="16">
        <f t="shared" si="6"/>
        <v>6.1440677966101642E-2</v>
      </c>
      <c r="E142" s="27">
        <v>50.4</v>
      </c>
      <c r="F142" s="17">
        <f t="shared" si="10"/>
        <v>0</v>
      </c>
      <c r="G142" s="16">
        <f t="shared" si="7"/>
        <v>1.2048192771084265E-2</v>
      </c>
      <c r="H142" s="21">
        <v>48.5</v>
      </c>
      <c r="I142" s="16">
        <f t="shared" si="8"/>
        <v>0.10705315893510248</v>
      </c>
    </row>
    <row r="143" spans="1:9" x14ac:dyDescent="0.45">
      <c r="A143" s="6">
        <v>42644</v>
      </c>
      <c r="B143" s="7">
        <v>51.2</v>
      </c>
      <c r="C143" s="17">
        <f t="shared" si="9"/>
        <v>1.1000000000000014</v>
      </c>
      <c r="D143" s="16">
        <f t="shared" ref="D143:D206" si="11">B143/B131-1</f>
        <v>6.00414078674949E-2</v>
      </c>
      <c r="E143" s="27">
        <v>51.2</v>
      </c>
      <c r="F143" s="17">
        <f t="shared" si="10"/>
        <v>0.80000000000000426</v>
      </c>
      <c r="G143" s="16">
        <f t="shared" ref="G143:G177" si="12">E143/E131-1</f>
        <v>2.8112449799196915E-2</v>
      </c>
      <c r="H143" s="21">
        <v>47.07</v>
      </c>
      <c r="I143" s="16">
        <f t="shared" ref="I143:I206" si="13">H143/H131-1</f>
        <v>-4.8625582423373892E-3</v>
      </c>
    </row>
    <row r="144" spans="1:9" x14ac:dyDescent="0.45">
      <c r="A144" s="6">
        <v>42675</v>
      </c>
      <c r="B144" s="7">
        <v>50.9</v>
      </c>
      <c r="C144" s="17">
        <f t="shared" si="9"/>
        <v>-0.30000000000000426</v>
      </c>
      <c r="D144" s="16">
        <f t="shared" si="11"/>
        <v>4.7325102880658276E-2</v>
      </c>
      <c r="E144" s="27">
        <v>51.7</v>
      </c>
      <c r="F144" s="17">
        <f t="shared" si="10"/>
        <v>0.5</v>
      </c>
      <c r="G144" s="16">
        <f t="shared" si="12"/>
        <v>4.2338709677419484E-2</v>
      </c>
      <c r="H144" s="21">
        <v>46.619999</v>
      </c>
      <c r="I144" s="16">
        <f t="shared" si="13"/>
        <v>-2.7807700534759894E-3</v>
      </c>
    </row>
    <row r="145" spans="1:9" x14ac:dyDescent="0.45">
      <c r="A145" s="6">
        <v>42705</v>
      </c>
      <c r="B145" s="7">
        <v>51.9</v>
      </c>
      <c r="C145" s="17">
        <f t="shared" si="9"/>
        <v>1</v>
      </c>
      <c r="D145" s="16">
        <f t="shared" si="11"/>
        <v>7.6763485477178373E-2</v>
      </c>
      <c r="E145" s="27">
        <v>51.4</v>
      </c>
      <c r="F145" s="17">
        <f t="shared" si="10"/>
        <v>-0.30000000000000426</v>
      </c>
      <c r="G145" s="16">
        <f t="shared" si="12"/>
        <v>3.4205231388329871E-2</v>
      </c>
      <c r="H145" s="21">
        <v>43.73</v>
      </c>
      <c r="I145" s="16">
        <f t="shared" si="13"/>
        <v>-1.9946190496328842E-2</v>
      </c>
    </row>
    <row r="146" spans="1:9" x14ac:dyDescent="0.45">
      <c r="A146" s="6">
        <v>42736</v>
      </c>
      <c r="B146" s="7">
        <v>51</v>
      </c>
      <c r="C146" s="17">
        <f t="shared" si="9"/>
        <v>-0.89999999999999858</v>
      </c>
      <c r="D146" s="16">
        <f t="shared" si="11"/>
        <v>5.3719008264462742E-2</v>
      </c>
      <c r="E146" s="27">
        <v>51.3</v>
      </c>
      <c r="F146" s="17">
        <f t="shared" si="10"/>
        <v>-0.10000000000000142</v>
      </c>
      <c r="G146" s="16">
        <f t="shared" si="12"/>
        <v>3.8461538461538325E-2</v>
      </c>
      <c r="H146" s="21">
        <v>47.009998000000003</v>
      </c>
      <c r="I146" s="16">
        <f t="shared" si="13"/>
        <v>0.19679224024420172</v>
      </c>
    </row>
    <row r="147" spans="1:9" x14ac:dyDescent="0.45">
      <c r="A147" s="6">
        <v>42767</v>
      </c>
      <c r="B147" s="7">
        <v>51.7</v>
      </c>
      <c r="C147" s="17">
        <f t="shared" si="9"/>
        <v>0.70000000000000284</v>
      </c>
      <c r="D147" s="16">
        <f t="shared" si="11"/>
        <v>7.7083333333333393E-2</v>
      </c>
      <c r="E147" s="27">
        <v>51.6</v>
      </c>
      <c r="F147" s="17">
        <f t="shared" si="10"/>
        <v>0.30000000000000426</v>
      </c>
      <c r="G147" s="16">
        <f t="shared" si="12"/>
        <v>5.3061224489795888E-2</v>
      </c>
      <c r="H147" s="21">
        <v>48.709999000000003</v>
      </c>
      <c r="I147" s="16">
        <f t="shared" si="13"/>
        <v>0.27014345607006307</v>
      </c>
    </row>
    <row r="148" spans="1:9" x14ac:dyDescent="0.45">
      <c r="A148" s="6">
        <v>42795</v>
      </c>
      <c r="B148" s="7">
        <v>51.2</v>
      </c>
      <c r="C148" s="17">
        <f t="shared" si="9"/>
        <v>-0.5</v>
      </c>
      <c r="D148" s="16">
        <f t="shared" si="11"/>
        <v>3.0181086519114775E-2</v>
      </c>
      <c r="E148" s="27">
        <v>51.8</v>
      </c>
      <c r="F148" s="17">
        <f t="shared" si="10"/>
        <v>0.19999999999999574</v>
      </c>
      <c r="G148" s="16">
        <f t="shared" si="12"/>
        <v>3.1872509960159334E-2</v>
      </c>
      <c r="H148" s="21">
        <v>49.93</v>
      </c>
      <c r="I148" s="16">
        <f t="shared" si="13"/>
        <v>0.17454722063266148</v>
      </c>
    </row>
    <row r="149" spans="1:9" x14ac:dyDescent="0.45">
      <c r="A149" s="6">
        <v>42826</v>
      </c>
      <c r="B149" s="7">
        <v>50.3</v>
      </c>
      <c r="C149" s="17">
        <f t="shared" si="9"/>
        <v>-0.90000000000000568</v>
      </c>
      <c r="D149" s="16">
        <f t="shared" si="11"/>
        <v>1.8218623481781382E-2</v>
      </c>
      <c r="E149" s="27">
        <v>51.2</v>
      </c>
      <c r="F149" s="17">
        <f t="shared" si="10"/>
        <v>-0.59999999999999432</v>
      </c>
      <c r="G149" s="16">
        <f t="shared" si="12"/>
        <v>2.1956087824351433E-2</v>
      </c>
      <c r="H149" s="21">
        <v>51.16</v>
      </c>
      <c r="I149" s="16">
        <f t="shared" si="13"/>
        <v>0.21031464395552391</v>
      </c>
    </row>
    <row r="150" spans="1:9" x14ac:dyDescent="0.45">
      <c r="A150" s="6">
        <v>42856</v>
      </c>
      <c r="B150" s="7">
        <v>49.6</v>
      </c>
      <c r="C150" s="17">
        <f t="shared" si="9"/>
        <v>-0.69999999999999574</v>
      </c>
      <c r="D150" s="16">
        <f t="shared" si="11"/>
        <v>8.1300813008129413E-3</v>
      </c>
      <c r="E150" s="27">
        <v>51.2</v>
      </c>
      <c r="F150" s="17">
        <f t="shared" si="10"/>
        <v>0</v>
      </c>
      <c r="G150" s="16">
        <f t="shared" si="12"/>
        <v>2.1956087824351433E-2</v>
      </c>
      <c r="H150" s="21">
        <v>53.77</v>
      </c>
      <c r="I150" s="16">
        <f t="shared" si="13"/>
        <v>0.27266272189349117</v>
      </c>
    </row>
    <row r="151" spans="1:9" x14ac:dyDescent="0.45">
      <c r="A151" s="6">
        <v>42887</v>
      </c>
      <c r="B151" s="7">
        <v>50.4</v>
      </c>
      <c r="C151" s="17">
        <f t="shared" si="9"/>
        <v>0.79999999999999716</v>
      </c>
      <c r="D151" s="16">
        <f t="shared" si="11"/>
        <v>3.7037037037036979E-2</v>
      </c>
      <c r="E151" s="27">
        <v>51.7</v>
      </c>
      <c r="F151" s="17">
        <f t="shared" si="10"/>
        <v>0.5</v>
      </c>
      <c r="G151" s="16">
        <f t="shared" si="12"/>
        <v>3.400000000000003E-2</v>
      </c>
      <c r="H151" s="21">
        <v>54.689999</v>
      </c>
      <c r="I151" s="16">
        <f t="shared" si="13"/>
        <v>0.29016278108428351</v>
      </c>
    </row>
    <row r="152" spans="1:9" x14ac:dyDescent="0.45">
      <c r="A152" s="6">
        <v>42917</v>
      </c>
      <c r="B152" s="7">
        <v>51.1</v>
      </c>
      <c r="C152" s="17">
        <f t="shared" si="9"/>
        <v>0.70000000000000284</v>
      </c>
      <c r="D152" s="16">
        <f t="shared" si="11"/>
        <v>9.8814229249011287E-3</v>
      </c>
      <c r="E152" s="27">
        <v>51.4</v>
      </c>
      <c r="F152" s="17">
        <f t="shared" si="10"/>
        <v>-0.30000000000000426</v>
      </c>
      <c r="G152" s="16">
        <f t="shared" si="12"/>
        <v>3.0060120240480881E-2</v>
      </c>
      <c r="H152" s="21">
        <v>59.41</v>
      </c>
      <c r="I152" s="16">
        <f t="shared" si="13"/>
        <v>0.34961381190368002</v>
      </c>
    </row>
    <row r="153" spans="1:9" x14ac:dyDescent="0.45">
      <c r="A153" s="6">
        <v>42948</v>
      </c>
      <c r="B153" s="7">
        <v>51.6</v>
      </c>
      <c r="C153" s="17">
        <f t="shared" si="9"/>
        <v>0.5</v>
      </c>
      <c r="D153" s="16">
        <f t="shared" si="11"/>
        <v>3.2000000000000028E-2</v>
      </c>
      <c r="E153" s="27">
        <v>51.7</v>
      </c>
      <c r="F153" s="17">
        <f t="shared" si="10"/>
        <v>0.30000000000000426</v>
      </c>
      <c r="G153" s="16">
        <f t="shared" si="12"/>
        <v>2.5793650793650924E-2</v>
      </c>
      <c r="H153" s="21">
        <v>62</v>
      </c>
      <c r="I153" s="16">
        <f t="shared" si="13"/>
        <v>0.32591964610434743</v>
      </c>
    </row>
    <row r="154" spans="1:9" x14ac:dyDescent="0.45">
      <c r="A154" s="6">
        <v>42979</v>
      </c>
      <c r="B154" s="7">
        <v>51</v>
      </c>
      <c r="C154" s="17">
        <f t="shared" si="9"/>
        <v>-0.60000000000000142</v>
      </c>
      <c r="D154" s="16">
        <f t="shared" si="11"/>
        <v>1.7964071856287456E-2</v>
      </c>
      <c r="E154" s="27">
        <v>52.4</v>
      </c>
      <c r="F154" s="17">
        <f t="shared" si="10"/>
        <v>0.69999999999999574</v>
      </c>
      <c r="G154" s="16">
        <f t="shared" si="12"/>
        <v>3.9682539682539764E-2</v>
      </c>
      <c r="H154" s="21">
        <v>63.09</v>
      </c>
      <c r="I154" s="16">
        <f t="shared" si="13"/>
        <v>0.30082474226804123</v>
      </c>
    </row>
    <row r="155" spans="1:9" x14ac:dyDescent="0.45">
      <c r="A155" s="6">
        <v>43009</v>
      </c>
      <c r="B155" s="7">
        <v>51</v>
      </c>
      <c r="C155" s="17">
        <f t="shared" si="9"/>
        <v>0</v>
      </c>
      <c r="D155" s="16">
        <f t="shared" si="11"/>
        <v>-3.90625E-3</v>
      </c>
      <c r="E155" s="27">
        <v>51.6</v>
      </c>
      <c r="F155" s="17">
        <f t="shared" si="10"/>
        <v>-0.79999999999999716</v>
      </c>
      <c r="G155" s="16">
        <f t="shared" si="12"/>
        <v>7.8125E-3</v>
      </c>
      <c r="H155" s="21">
        <v>65.300003000000004</v>
      </c>
      <c r="I155" s="16">
        <f t="shared" si="13"/>
        <v>0.3872955810495009</v>
      </c>
    </row>
    <row r="156" spans="1:9" x14ac:dyDescent="0.45">
      <c r="A156" s="6">
        <v>43040</v>
      </c>
      <c r="B156" s="7">
        <v>50.8</v>
      </c>
      <c r="C156" s="17">
        <f t="shared" si="9"/>
        <v>-0.20000000000000284</v>
      </c>
      <c r="D156" s="16">
        <f t="shared" si="11"/>
        <v>-1.9646365422396617E-3</v>
      </c>
      <c r="E156" s="27">
        <v>51.8</v>
      </c>
      <c r="F156" s="17">
        <f t="shared" si="10"/>
        <v>0.19999999999999574</v>
      </c>
      <c r="G156" s="16">
        <f t="shared" si="12"/>
        <v>1.9342359767891004E-3</v>
      </c>
      <c r="H156" s="21">
        <v>66.239998</v>
      </c>
      <c r="I156" s="16">
        <f t="shared" si="13"/>
        <v>0.42084940842662832</v>
      </c>
    </row>
    <row r="157" spans="1:9" x14ac:dyDescent="0.45">
      <c r="A157" s="6">
        <v>43070</v>
      </c>
      <c r="B157" s="7">
        <v>51.5</v>
      </c>
      <c r="C157" s="17">
        <f t="shared" si="9"/>
        <v>0.70000000000000284</v>
      </c>
      <c r="D157" s="16">
        <f t="shared" si="11"/>
        <v>-7.7071290944122905E-3</v>
      </c>
      <c r="E157" s="27">
        <v>51.6</v>
      </c>
      <c r="F157" s="17">
        <f t="shared" si="10"/>
        <v>-0.19999999999999574</v>
      </c>
      <c r="G157" s="16">
        <f t="shared" si="12"/>
        <v>3.8910505836575737E-3</v>
      </c>
      <c r="H157" s="21">
        <v>66.540001000000004</v>
      </c>
      <c r="I157" s="16">
        <f t="shared" si="13"/>
        <v>0.52160990166933474</v>
      </c>
    </row>
    <row r="158" spans="1:9" x14ac:dyDescent="0.45">
      <c r="A158" s="6">
        <v>43101</v>
      </c>
      <c r="B158" s="7">
        <v>51.6</v>
      </c>
      <c r="C158" s="17">
        <f t="shared" si="9"/>
        <v>0.10000000000000142</v>
      </c>
      <c r="D158" s="16">
        <f t="shared" si="11"/>
        <v>1.1764705882352899E-2</v>
      </c>
      <c r="E158" s="27">
        <v>51.3</v>
      </c>
      <c r="F158" s="17">
        <f t="shared" si="10"/>
        <v>-0.30000000000000426</v>
      </c>
      <c r="G158" s="16">
        <f t="shared" si="12"/>
        <v>0</v>
      </c>
      <c r="H158" s="21">
        <v>74.809997999999993</v>
      </c>
      <c r="I158" s="16">
        <f t="shared" si="13"/>
        <v>0.59136356483146391</v>
      </c>
    </row>
    <row r="159" spans="1:9" x14ac:dyDescent="0.45">
      <c r="A159" s="6">
        <v>43132</v>
      </c>
      <c r="B159" s="7">
        <v>51.5</v>
      </c>
      <c r="C159" s="17">
        <f t="shared" si="9"/>
        <v>-0.10000000000000142</v>
      </c>
      <c r="D159" s="16">
        <f t="shared" si="11"/>
        <v>-3.8684719535784229E-3</v>
      </c>
      <c r="E159" s="27">
        <v>50.3</v>
      </c>
      <c r="F159" s="17">
        <f t="shared" si="10"/>
        <v>-1</v>
      </c>
      <c r="G159" s="16">
        <f t="shared" si="12"/>
        <v>-2.5193798449612448E-2</v>
      </c>
      <c r="H159" s="21">
        <v>69.199996999999996</v>
      </c>
      <c r="I159" s="16">
        <f t="shared" si="13"/>
        <v>0.4206528109351837</v>
      </c>
    </row>
    <row r="160" spans="1:9" x14ac:dyDescent="0.45">
      <c r="A160" s="6">
        <v>43160</v>
      </c>
      <c r="B160" s="7">
        <v>51</v>
      </c>
      <c r="C160" s="17">
        <f t="shared" si="9"/>
        <v>-0.5</v>
      </c>
      <c r="D160" s="16">
        <f t="shared" si="11"/>
        <v>-3.90625E-3</v>
      </c>
      <c r="E160" s="27">
        <v>51.5</v>
      </c>
      <c r="F160" s="17">
        <f t="shared" si="10"/>
        <v>1.2000000000000028</v>
      </c>
      <c r="G160" s="16">
        <f t="shared" si="12"/>
        <v>-5.7915057915057799E-3</v>
      </c>
      <c r="H160" s="21">
        <v>68.569999999999993</v>
      </c>
      <c r="I160" s="16">
        <f t="shared" si="13"/>
        <v>0.37332265171239731</v>
      </c>
    </row>
    <row r="161" spans="1:9" x14ac:dyDescent="0.45">
      <c r="A161" s="6">
        <v>43191</v>
      </c>
      <c r="B161" s="7">
        <v>51.1</v>
      </c>
      <c r="C161" s="17">
        <f t="shared" si="9"/>
        <v>0.10000000000000142</v>
      </c>
      <c r="D161" s="16">
        <f t="shared" si="11"/>
        <v>1.5904572564612307E-2</v>
      </c>
      <c r="E161" s="27">
        <v>51.4</v>
      </c>
      <c r="F161" s="17">
        <f t="shared" si="10"/>
        <v>-0.10000000000000142</v>
      </c>
      <c r="G161" s="16">
        <f t="shared" si="12"/>
        <v>3.90625E-3</v>
      </c>
      <c r="H161" s="21">
        <v>66.849997999999999</v>
      </c>
      <c r="I161" s="16">
        <f t="shared" si="13"/>
        <v>0.30668487099296327</v>
      </c>
    </row>
    <row r="162" spans="1:9" x14ac:dyDescent="0.45">
      <c r="A162" s="6">
        <v>43221</v>
      </c>
      <c r="B162" s="7">
        <v>51.1</v>
      </c>
      <c r="C162" s="17">
        <f t="shared" si="9"/>
        <v>0</v>
      </c>
      <c r="D162" s="16">
        <f t="shared" si="11"/>
        <v>3.0241935483870996E-2</v>
      </c>
      <c r="E162" s="27">
        <v>51.9</v>
      </c>
      <c r="F162" s="17">
        <f t="shared" si="10"/>
        <v>0.5</v>
      </c>
      <c r="G162" s="16">
        <f t="shared" si="12"/>
        <v>1.3671875E-2</v>
      </c>
      <c r="H162" s="21">
        <v>68.830001999999993</v>
      </c>
      <c r="I162" s="16">
        <f t="shared" si="13"/>
        <v>0.28008186721219985</v>
      </c>
    </row>
    <row r="163" spans="1:9" x14ac:dyDescent="0.45">
      <c r="A163" s="6">
        <v>43252</v>
      </c>
      <c r="B163" s="7">
        <v>51</v>
      </c>
      <c r="C163" s="17">
        <f t="shared" si="9"/>
        <v>-0.10000000000000142</v>
      </c>
      <c r="D163" s="16">
        <f t="shared" si="11"/>
        <v>1.1904761904761862E-2</v>
      </c>
      <c r="E163" s="27">
        <v>51.5</v>
      </c>
      <c r="F163" s="17">
        <f t="shared" si="10"/>
        <v>-0.39999999999999858</v>
      </c>
      <c r="G163" s="16">
        <f t="shared" si="12"/>
        <v>-3.8684719535784229E-3</v>
      </c>
      <c r="H163" s="21">
        <v>64.599997999999999</v>
      </c>
      <c r="I163" s="16">
        <f t="shared" si="13"/>
        <v>0.18120313002748456</v>
      </c>
    </row>
    <row r="164" spans="1:9" x14ac:dyDescent="0.45">
      <c r="A164" s="6">
        <v>43282</v>
      </c>
      <c r="B164" s="7">
        <v>50.8</v>
      </c>
      <c r="C164" s="17">
        <f t="shared" si="9"/>
        <v>-0.20000000000000284</v>
      </c>
      <c r="D164" s="16">
        <f t="shared" si="11"/>
        <v>-5.8708414872798986E-3</v>
      </c>
      <c r="E164" s="27">
        <v>51.2</v>
      </c>
      <c r="F164" s="17">
        <f t="shared" si="10"/>
        <v>-0.29999999999999716</v>
      </c>
      <c r="G164" s="16">
        <f t="shared" si="12"/>
        <v>-3.8910505836574627E-3</v>
      </c>
      <c r="H164" s="21">
        <v>63.82</v>
      </c>
      <c r="I164" s="16">
        <f t="shared" si="13"/>
        <v>7.4229927621612513E-2</v>
      </c>
    </row>
    <row r="165" spans="1:9" x14ac:dyDescent="0.45">
      <c r="A165" s="6">
        <v>43313</v>
      </c>
      <c r="B165" s="7">
        <v>50.6</v>
      </c>
      <c r="C165" s="17">
        <f t="shared" si="9"/>
        <v>-0.19999999999999574</v>
      </c>
      <c r="D165" s="16">
        <f t="shared" si="11"/>
        <v>-1.9379844961240345E-2</v>
      </c>
      <c r="E165" s="27">
        <v>51.3</v>
      </c>
      <c r="F165" s="17">
        <f t="shared" si="10"/>
        <v>9.9999999999994316E-2</v>
      </c>
      <c r="G165" s="16">
        <f t="shared" si="12"/>
        <v>-7.7369439071567347E-3</v>
      </c>
      <c r="H165" s="21">
        <v>60.740001999999997</v>
      </c>
      <c r="I165" s="16">
        <f t="shared" si="13"/>
        <v>-2.0322548387096795E-2</v>
      </c>
    </row>
    <row r="166" spans="1:9" x14ac:dyDescent="0.45">
      <c r="A166" s="6">
        <v>43344</v>
      </c>
      <c r="B166" s="7">
        <v>50</v>
      </c>
      <c r="C166" s="17">
        <f t="shared" si="9"/>
        <v>-0.60000000000000142</v>
      </c>
      <c r="D166" s="16">
        <f t="shared" si="11"/>
        <v>-1.9607843137254943E-2</v>
      </c>
      <c r="E166" s="27">
        <v>50.8</v>
      </c>
      <c r="F166" s="17">
        <f t="shared" si="10"/>
        <v>-0.5</v>
      </c>
      <c r="G166" s="16">
        <f t="shared" si="12"/>
        <v>-3.0534351145038219E-2</v>
      </c>
      <c r="H166" s="21">
        <v>59.889999000000003</v>
      </c>
      <c r="I166" s="16">
        <f t="shared" si="13"/>
        <v>-5.0721207798383294E-2</v>
      </c>
    </row>
    <row r="167" spans="1:9" x14ac:dyDescent="0.45">
      <c r="A167" s="6">
        <v>43374</v>
      </c>
      <c r="B167" s="7">
        <v>50.1</v>
      </c>
      <c r="C167" s="17">
        <f t="shared" si="9"/>
        <v>0.10000000000000142</v>
      </c>
      <c r="D167" s="16">
        <f t="shared" si="11"/>
        <v>-1.7647058823529349E-2</v>
      </c>
      <c r="E167" s="27">
        <v>50.2</v>
      </c>
      <c r="F167" s="17">
        <f t="shared" si="10"/>
        <v>-0.59999999999999432</v>
      </c>
      <c r="G167" s="16">
        <f t="shared" si="12"/>
        <v>-2.7131782945736371E-2</v>
      </c>
      <c r="H167" s="26">
        <v>53.25</v>
      </c>
      <c r="I167" s="16">
        <f t="shared" si="13"/>
        <v>-0.18453296242574446</v>
      </c>
    </row>
    <row r="168" spans="1:9" x14ac:dyDescent="0.45">
      <c r="A168" s="6">
        <v>43405</v>
      </c>
      <c r="B168" s="7">
        <v>50.2</v>
      </c>
      <c r="C168" s="17">
        <f t="shared" si="9"/>
        <v>0.10000000000000142</v>
      </c>
      <c r="D168" s="16">
        <f t="shared" si="11"/>
        <v>-1.1811023622047112E-2</v>
      </c>
      <c r="E168" s="27">
        <v>50</v>
      </c>
      <c r="F168" s="17">
        <f t="shared" si="10"/>
        <v>-0.20000000000000284</v>
      </c>
      <c r="G168" s="16">
        <f t="shared" si="12"/>
        <v>-3.474903474903468E-2</v>
      </c>
      <c r="H168" s="26">
        <v>57.48</v>
      </c>
      <c r="I168" s="16">
        <f t="shared" si="13"/>
        <v>-0.13224635061130285</v>
      </c>
    </row>
    <row r="169" spans="1:9" x14ac:dyDescent="0.45">
      <c r="A169" s="6">
        <v>43435</v>
      </c>
      <c r="B169" s="7">
        <v>49.7</v>
      </c>
      <c r="C169" s="17">
        <f t="shared" si="9"/>
        <v>-0.5</v>
      </c>
      <c r="D169" s="16">
        <f t="shared" si="11"/>
        <v>-3.495145631067953E-2</v>
      </c>
      <c r="E169" s="27">
        <v>49.4</v>
      </c>
      <c r="F169" s="17">
        <f t="shared" si="10"/>
        <v>-0.60000000000000142</v>
      </c>
      <c r="G169" s="16">
        <f t="shared" si="12"/>
        <v>-4.2635658914728758E-2</v>
      </c>
      <c r="H169" s="26">
        <v>52.619999</v>
      </c>
      <c r="I169" s="16">
        <f t="shared" si="13"/>
        <v>-0.20919750211605803</v>
      </c>
    </row>
    <row r="170" spans="1:9" x14ac:dyDescent="0.45">
      <c r="A170" s="6">
        <v>43466</v>
      </c>
      <c r="B170" s="7">
        <v>48.3</v>
      </c>
      <c r="C170" s="17">
        <f t="shared" si="9"/>
        <v>-1.4000000000000057</v>
      </c>
      <c r="D170" s="16">
        <f t="shared" si="11"/>
        <v>-6.3953488372093137E-2</v>
      </c>
      <c r="E170" s="27">
        <v>49.5</v>
      </c>
      <c r="F170" s="17">
        <f t="shared" si="10"/>
        <v>0.10000000000000142</v>
      </c>
      <c r="G170" s="16">
        <f t="shared" si="12"/>
        <v>-3.5087719298245612E-2</v>
      </c>
      <c r="H170" s="26">
        <v>59.310001</v>
      </c>
      <c r="I170" s="16">
        <f t="shared" si="13"/>
        <v>-0.20719151736910879</v>
      </c>
    </row>
    <row r="171" spans="1:9" x14ac:dyDescent="0.45">
      <c r="A171" s="6">
        <v>43497</v>
      </c>
      <c r="B171" s="7">
        <v>49.9</v>
      </c>
      <c r="C171" s="17">
        <f t="shared" si="9"/>
        <v>1.6000000000000014</v>
      </c>
      <c r="D171" s="16">
        <f t="shared" si="11"/>
        <v>-3.1067961165048619E-2</v>
      </c>
      <c r="E171" s="27">
        <v>49.2</v>
      </c>
      <c r="F171" s="17">
        <f t="shared" si="10"/>
        <v>-0.29999999999999716</v>
      </c>
      <c r="G171" s="16">
        <f t="shared" si="12"/>
        <v>-2.1868787276341783E-2</v>
      </c>
      <c r="H171" s="26">
        <v>60.709999000000003</v>
      </c>
      <c r="I171" s="16">
        <f t="shared" si="13"/>
        <v>-0.122687837688779</v>
      </c>
    </row>
    <row r="172" spans="1:9" x14ac:dyDescent="0.45">
      <c r="A172" s="6">
        <v>43525</v>
      </c>
      <c r="B172" s="7">
        <v>50.8</v>
      </c>
      <c r="C172" s="17">
        <f t="shared" si="9"/>
        <v>0.89999999999999858</v>
      </c>
      <c r="D172" s="16">
        <f t="shared" si="11"/>
        <v>-3.9215686274510775E-3</v>
      </c>
      <c r="E172" s="27">
        <v>50.5</v>
      </c>
      <c r="F172" s="17">
        <f t="shared" si="10"/>
        <v>1.2999999999999972</v>
      </c>
      <c r="G172" s="16">
        <f t="shared" si="12"/>
        <v>-1.9417475728155331E-2</v>
      </c>
      <c r="H172" s="26">
        <v>62.43</v>
      </c>
      <c r="I172" s="16">
        <f t="shared" si="13"/>
        <v>-8.9543532156919903E-2</v>
      </c>
    </row>
    <row r="173" spans="1:9" x14ac:dyDescent="0.45">
      <c r="A173" s="6">
        <v>43556</v>
      </c>
      <c r="B173" s="7">
        <v>50.2</v>
      </c>
      <c r="C173" s="17">
        <f t="shared" si="9"/>
        <v>-0.59999999999999432</v>
      </c>
      <c r="D173" s="16">
        <f t="shared" si="11"/>
        <v>-1.7612524461839474E-2</v>
      </c>
      <c r="E173" s="27">
        <v>50.1</v>
      </c>
      <c r="F173" s="17">
        <f t="shared" si="10"/>
        <v>-0.39999999999999858</v>
      </c>
      <c r="G173" s="16">
        <f t="shared" si="12"/>
        <v>-2.5291828793774229E-2</v>
      </c>
      <c r="H173" s="26">
        <v>63.52</v>
      </c>
      <c r="I173" s="16">
        <f t="shared" si="13"/>
        <v>-4.981298578348492E-2</v>
      </c>
    </row>
    <row r="174" spans="1:9" x14ac:dyDescent="0.45">
      <c r="A174" s="6">
        <v>43586</v>
      </c>
      <c r="B174" s="7">
        <v>50.2</v>
      </c>
      <c r="C174" s="17">
        <f t="shared" si="9"/>
        <v>0</v>
      </c>
      <c r="D174" s="16">
        <f t="shared" si="11"/>
        <v>-1.7612524461839474E-2</v>
      </c>
      <c r="E174" s="27">
        <v>49.4</v>
      </c>
      <c r="F174" s="17">
        <f t="shared" si="10"/>
        <v>-0.70000000000000284</v>
      </c>
      <c r="G174" s="16">
        <f t="shared" si="12"/>
        <v>-4.8169556840077066E-2</v>
      </c>
      <c r="H174" s="26">
        <v>55.330002</v>
      </c>
      <c r="I174" s="16">
        <f t="shared" si="13"/>
        <v>-0.19613540037380783</v>
      </c>
    </row>
    <row r="175" spans="1:9" x14ac:dyDescent="0.45">
      <c r="A175" s="6">
        <v>43617</v>
      </c>
      <c r="B175" s="7">
        <v>49.4</v>
      </c>
      <c r="C175" s="17">
        <f t="shared" si="9"/>
        <v>-0.80000000000000426</v>
      </c>
      <c r="D175" s="16">
        <f t="shared" si="11"/>
        <v>-3.1372549019607843E-2</v>
      </c>
      <c r="E175" s="27">
        <v>49.4</v>
      </c>
      <c r="F175" s="17">
        <f t="shared" si="10"/>
        <v>0</v>
      </c>
      <c r="G175" s="16">
        <f t="shared" si="12"/>
        <v>-4.0776699029126284E-2</v>
      </c>
      <c r="H175" s="26">
        <v>59.450001</v>
      </c>
      <c r="I175" s="16">
        <f t="shared" si="13"/>
        <v>-7.9721318257625962E-2</v>
      </c>
    </row>
    <row r="176" spans="1:9" x14ac:dyDescent="0.45">
      <c r="A176" s="6">
        <v>43647</v>
      </c>
      <c r="B176" s="7">
        <v>49.9</v>
      </c>
      <c r="C176" s="17">
        <f t="shared" si="9"/>
        <v>0.5</v>
      </c>
      <c r="D176" s="16">
        <f t="shared" si="11"/>
        <v>-1.7716535433070835E-2</v>
      </c>
      <c r="E176" s="27">
        <v>49.7</v>
      </c>
      <c r="F176" s="17">
        <f t="shared" si="10"/>
        <v>0.30000000000000426</v>
      </c>
      <c r="G176" s="16">
        <f t="shared" si="12"/>
        <v>-2.9296875E-2</v>
      </c>
      <c r="H176" s="26">
        <v>58.470001000000003</v>
      </c>
      <c r="I176" s="16">
        <f t="shared" si="13"/>
        <v>-8.3829504857411474E-2</v>
      </c>
    </row>
    <row r="177" spans="1:9" x14ac:dyDescent="0.45">
      <c r="A177" s="6">
        <v>43678</v>
      </c>
      <c r="B177" s="7">
        <v>50.4</v>
      </c>
      <c r="C177" s="17">
        <f t="shared" si="9"/>
        <v>0.5</v>
      </c>
      <c r="D177" s="16">
        <f t="shared" si="11"/>
        <v>-3.9525691699605625E-3</v>
      </c>
      <c r="E177" s="27">
        <v>49.5</v>
      </c>
      <c r="F177" s="17">
        <f t="shared" si="10"/>
        <v>-0.20000000000000284</v>
      </c>
      <c r="G177" s="16">
        <f t="shared" si="12"/>
        <v>-3.5087719298245612E-2</v>
      </c>
      <c r="H177" s="26">
        <v>56.419998</v>
      </c>
      <c r="I177" s="16">
        <f t="shared" si="13"/>
        <v>-7.1122882083540229E-2</v>
      </c>
    </row>
    <row r="178" spans="1:9" x14ac:dyDescent="0.45">
      <c r="A178" s="13">
        <v>43709</v>
      </c>
      <c r="B178" s="7">
        <v>51.4</v>
      </c>
      <c r="C178" s="17">
        <f t="shared" si="9"/>
        <v>1</v>
      </c>
      <c r="D178" s="16">
        <f t="shared" si="11"/>
        <v>2.8000000000000025E-2</v>
      </c>
      <c r="E178" s="16"/>
      <c r="F178" s="17"/>
      <c r="G178" s="16"/>
      <c r="H178" s="26">
        <v>56.080002</v>
      </c>
      <c r="I178" s="16">
        <f t="shared" si="13"/>
        <v>-6.3616581459619015E-2</v>
      </c>
    </row>
    <row r="179" spans="1:9" x14ac:dyDescent="0.45">
      <c r="A179" s="13">
        <v>43739</v>
      </c>
      <c r="B179" s="7">
        <v>51.7</v>
      </c>
      <c r="C179" s="17">
        <f t="shared" si="9"/>
        <v>0.30000000000000426</v>
      </c>
      <c r="D179" s="16">
        <f t="shared" si="11"/>
        <v>3.1936127744510934E-2</v>
      </c>
      <c r="E179" s="16"/>
      <c r="F179" s="17"/>
      <c r="G179" s="16"/>
      <c r="H179" s="26">
        <v>58.470001000000003</v>
      </c>
      <c r="I179" s="16">
        <f t="shared" si="13"/>
        <v>9.8028187793427257E-2</v>
      </c>
    </row>
    <row r="180" spans="1:9" x14ac:dyDescent="0.45">
      <c r="A180" s="13">
        <v>43770</v>
      </c>
      <c r="B180" s="7">
        <v>51.8</v>
      </c>
      <c r="C180" s="17">
        <f t="shared" si="9"/>
        <v>9.9999999999994316E-2</v>
      </c>
      <c r="D180" s="16">
        <f t="shared" si="11"/>
        <v>3.1872509960159334E-2</v>
      </c>
      <c r="E180" s="16"/>
      <c r="F180" s="17"/>
      <c r="G180" s="16"/>
      <c r="H180" s="26">
        <v>59.66</v>
      </c>
      <c r="I180" s="16">
        <f t="shared" si="13"/>
        <v>3.7926235212247805E-2</v>
      </c>
    </row>
    <row r="181" spans="1:9" x14ac:dyDescent="0.45">
      <c r="A181" s="13">
        <v>43800</v>
      </c>
      <c r="B181" s="7">
        <v>51.5</v>
      </c>
      <c r="C181" s="17">
        <f t="shared" si="9"/>
        <v>-0.29999999999999716</v>
      </c>
      <c r="D181" s="16">
        <f t="shared" si="11"/>
        <v>3.6217303822937641E-2</v>
      </c>
      <c r="E181" s="16"/>
      <c r="F181" s="17"/>
      <c r="G181" s="16"/>
      <c r="H181" s="26">
        <v>64.089995999999999</v>
      </c>
      <c r="I181" s="16">
        <f t="shared" si="13"/>
        <v>0.21797790228008185</v>
      </c>
    </row>
    <row r="182" spans="1:9" x14ac:dyDescent="0.45">
      <c r="A182" s="13">
        <v>43831</v>
      </c>
      <c r="B182" s="7">
        <v>51.1</v>
      </c>
      <c r="C182" s="17">
        <f t="shared" si="9"/>
        <v>-0.39999999999999858</v>
      </c>
      <c r="D182" s="16">
        <f t="shared" si="11"/>
        <v>5.7971014492753659E-2</v>
      </c>
      <c r="E182" s="16"/>
      <c r="F182" s="17"/>
      <c r="G182" s="16"/>
      <c r="H182" s="26">
        <v>60.110000999999997</v>
      </c>
      <c r="I182" s="16">
        <f t="shared" si="13"/>
        <v>1.3488450286824216E-2</v>
      </c>
    </row>
    <row r="183" spans="1:9" x14ac:dyDescent="0.45">
      <c r="A183" s="13">
        <v>43862</v>
      </c>
      <c r="B183" s="7">
        <v>40.299999999999997</v>
      </c>
      <c r="C183" s="17">
        <f t="shared" si="9"/>
        <v>-10.800000000000004</v>
      </c>
      <c r="D183" s="16">
        <f t="shared" si="11"/>
        <v>-0.19238476953907824</v>
      </c>
      <c r="E183" s="16"/>
      <c r="F183" s="17"/>
      <c r="G183" s="16"/>
      <c r="H183" s="26">
        <v>62.130001</v>
      </c>
      <c r="I183" s="16">
        <f t="shared" si="13"/>
        <v>2.3389919673693305E-2</v>
      </c>
    </row>
    <row r="184" spans="1:9" x14ac:dyDescent="0.45">
      <c r="A184" s="13">
        <v>43891</v>
      </c>
      <c r="B184" s="7">
        <v>50.1</v>
      </c>
      <c r="C184" s="17">
        <f t="shared" si="9"/>
        <v>9.8000000000000043</v>
      </c>
      <c r="D184" s="16">
        <f t="shared" si="11"/>
        <v>-1.3779527559054983E-2</v>
      </c>
      <c r="E184" s="16"/>
      <c r="F184" s="17"/>
      <c r="G184" s="16"/>
      <c r="H184" s="26">
        <v>57.25</v>
      </c>
      <c r="I184" s="16">
        <f t="shared" si="13"/>
        <v>-8.2972929681243035E-2</v>
      </c>
    </row>
    <row r="185" spans="1:9" x14ac:dyDescent="0.45">
      <c r="A185" s="13">
        <v>43922</v>
      </c>
      <c r="B185" s="7">
        <v>49.4</v>
      </c>
      <c r="C185" s="17">
        <f t="shared" si="9"/>
        <v>-0.70000000000000284</v>
      </c>
      <c r="D185" s="16">
        <f t="shared" si="11"/>
        <v>-1.5936254980079778E-2</v>
      </c>
      <c r="E185" s="16"/>
      <c r="F185" s="17"/>
      <c r="G185" s="16"/>
      <c r="H185" s="26">
        <v>59.98</v>
      </c>
      <c r="I185" s="16">
        <f t="shared" si="13"/>
        <v>-5.5730478589420707E-2</v>
      </c>
    </row>
    <row r="186" spans="1:9" x14ac:dyDescent="0.45">
      <c r="A186" s="13">
        <v>43952</v>
      </c>
      <c r="B186" s="7">
        <v>50.7</v>
      </c>
      <c r="C186" s="17">
        <f t="shared" si="9"/>
        <v>1.3000000000000043</v>
      </c>
      <c r="D186" s="16">
        <f t="shared" si="11"/>
        <v>9.960159362549792E-3</v>
      </c>
      <c r="E186" s="16"/>
      <c r="F186" s="17"/>
      <c r="G186" s="16"/>
      <c r="H186" s="26">
        <v>61</v>
      </c>
      <c r="I186" s="16">
        <f t="shared" si="13"/>
        <v>0.10247601292333219</v>
      </c>
    </row>
    <row r="187" spans="1:9" x14ac:dyDescent="0.45">
      <c r="A187" s="13">
        <v>43983</v>
      </c>
      <c r="B187" s="7">
        <v>51.2</v>
      </c>
      <c r="C187" s="17">
        <f t="shared" si="9"/>
        <v>0.5</v>
      </c>
      <c r="D187" s="16">
        <f t="shared" si="11"/>
        <v>3.6437246963562764E-2</v>
      </c>
      <c r="E187" s="16"/>
      <c r="F187" s="17"/>
      <c r="G187" s="16"/>
      <c r="H187" s="26">
        <v>65.449996999999996</v>
      </c>
      <c r="I187" s="16">
        <f t="shared" si="13"/>
        <v>0.10092507820142838</v>
      </c>
    </row>
    <row r="188" spans="1:9" x14ac:dyDescent="0.45">
      <c r="A188" s="13">
        <v>44013</v>
      </c>
      <c r="B188" s="7">
        <v>52.8</v>
      </c>
      <c r="C188" s="17">
        <f t="shared" si="9"/>
        <v>1.5999999999999943</v>
      </c>
      <c r="D188" s="16">
        <f t="shared" si="11"/>
        <v>5.8116232464929807E-2</v>
      </c>
      <c r="E188" s="16"/>
      <c r="F188" s="17"/>
      <c r="G188" s="16"/>
      <c r="H188" s="26">
        <v>71.510002</v>
      </c>
      <c r="I188" s="16">
        <f t="shared" si="13"/>
        <v>0.22302036560594551</v>
      </c>
    </row>
    <row r="189" spans="1:9" x14ac:dyDescent="0.45">
      <c r="A189" s="13">
        <v>44044</v>
      </c>
      <c r="B189" s="7">
        <v>53.1</v>
      </c>
      <c r="C189" s="17">
        <f t="shared" si="9"/>
        <v>0.30000000000000426</v>
      </c>
      <c r="D189" s="16">
        <f t="shared" si="11"/>
        <v>5.3571428571428603E-2</v>
      </c>
      <c r="E189" s="16"/>
      <c r="F189" s="17"/>
      <c r="G189" s="16"/>
      <c r="H189" s="26">
        <v>75.650002000000001</v>
      </c>
      <c r="I189" s="16">
        <f t="shared" si="13"/>
        <v>0.340836665751034</v>
      </c>
    </row>
    <row r="190" spans="1:9" x14ac:dyDescent="0.45">
      <c r="A190" s="13">
        <v>44075</v>
      </c>
      <c r="B190" s="7">
        <v>53</v>
      </c>
      <c r="C190" s="17">
        <f t="shared" si="9"/>
        <v>-0.10000000000000142</v>
      </c>
      <c r="D190" s="16">
        <f t="shared" si="11"/>
        <v>3.1128404669260812E-2</v>
      </c>
      <c r="E190" s="16"/>
      <c r="F190" s="17"/>
      <c r="G190" s="16"/>
      <c r="H190" s="26">
        <v>74.169998000000007</v>
      </c>
      <c r="I190" s="16">
        <f t="shared" si="13"/>
        <v>0.32257481017921519</v>
      </c>
    </row>
    <row r="191" spans="1:9" x14ac:dyDescent="0.45">
      <c r="A191" s="13">
        <v>44105</v>
      </c>
      <c r="B191" s="7">
        <v>53.6</v>
      </c>
      <c r="C191" s="17">
        <f t="shared" si="9"/>
        <v>0.60000000000000142</v>
      </c>
      <c r="D191" s="16">
        <f t="shared" si="11"/>
        <v>3.675048355899424E-2</v>
      </c>
      <c r="E191" s="16"/>
      <c r="F191" s="17"/>
      <c r="G191" s="16"/>
      <c r="H191" s="26">
        <v>77.720000999999996</v>
      </c>
      <c r="I191" s="16">
        <f t="shared" si="13"/>
        <v>0.32922865864154827</v>
      </c>
    </row>
    <row r="192" spans="1:9" x14ac:dyDescent="0.45">
      <c r="A192" s="13">
        <v>44136</v>
      </c>
      <c r="B192" s="7">
        <v>54.9</v>
      </c>
      <c r="C192" s="17">
        <f t="shared" si="9"/>
        <v>1.2999999999999972</v>
      </c>
      <c r="D192" s="16">
        <f t="shared" si="11"/>
        <v>5.9845559845559837E-2</v>
      </c>
      <c r="E192" s="16"/>
      <c r="F192" s="17"/>
      <c r="G192" s="16"/>
      <c r="H192" s="26">
        <v>79.809997999999993</v>
      </c>
      <c r="I192" s="16">
        <f t="shared" si="13"/>
        <v>0.33774720080455922</v>
      </c>
    </row>
    <row r="193" spans="1:9" x14ac:dyDescent="0.45">
      <c r="A193" s="13">
        <v>44166</v>
      </c>
      <c r="B193" s="7">
        <v>53</v>
      </c>
      <c r="C193" s="17">
        <f t="shared" si="9"/>
        <v>-1.8999999999999986</v>
      </c>
      <c r="D193" s="16">
        <f t="shared" si="11"/>
        <v>2.9126213592232997E-2</v>
      </c>
      <c r="E193" s="16"/>
      <c r="F193" s="17"/>
      <c r="G193" s="16"/>
      <c r="H193" s="26">
        <v>80.970000999999996</v>
      </c>
      <c r="I193" s="16">
        <f t="shared" si="13"/>
        <v>0.26337971685939876</v>
      </c>
    </row>
    <row r="194" spans="1:9" x14ac:dyDescent="0.45">
      <c r="A194" s="13">
        <v>44197</v>
      </c>
      <c r="B194" s="7">
        <v>51.5</v>
      </c>
      <c r="C194" s="17">
        <f t="shared" si="9"/>
        <v>-1.5</v>
      </c>
      <c r="D194" s="16">
        <f t="shared" si="11"/>
        <v>7.8277886497064575E-3</v>
      </c>
      <c r="E194" s="16"/>
      <c r="F194" s="17"/>
      <c r="G194" s="16"/>
      <c r="H194" s="26">
        <v>87.519997000000004</v>
      </c>
      <c r="I194" s="16">
        <f t="shared" si="13"/>
        <v>0.45599726408256114</v>
      </c>
    </row>
    <row r="195" spans="1:9" x14ac:dyDescent="0.45">
      <c r="A195" s="13">
        <v>44228</v>
      </c>
      <c r="B195" s="7">
        <v>50.9</v>
      </c>
      <c r="C195" s="17">
        <f t="shared" si="9"/>
        <v>-0.60000000000000142</v>
      </c>
      <c r="D195" s="16">
        <f t="shared" si="11"/>
        <v>0.26302729528535984</v>
      </c>
      <c r="E195" s="16"/>
      <c r="F195" s="17"/>
      <c r="G195" s="16"/>
      <c r="H195" s="26">
        <v>87.110000999999997</v>
      </c>
      <c r="I195" s="16">
        <f t="shared" si="13"/>
        <v>0.40206018989119285</v>
      </c>
    </row>
    <row r="196" spans="1:9" x14ac:dyDescent="0.45">
      <c r="A196" s="13">
        <v>44256</v>
      </c>
      <c r="B196" s="7">
        <v>50.6</v>
      </c>
      <c r="C196" s="17">
        <f t="shared" ref="C196:C234" si="14">B196-B195</f>
        <v>-0.29999999999999716</v>
      </c>
      <c r="D196" s="16">
        <f t="shared" si="11"/>
        <v>9.9800399201597223E-3</v>
      </c>
      <c r="E196" s="16"/>
      <c r="F196" s="17"/>
      <c r="G196" s="16"/>
      <c r="H196" s="26">
        <v>81.699996999999996</v>
      </c>
      <c r="I196" s="16">
        <f t="shared" si="13"/>
        <v>0.42707418340611336</v>
      </c>
    </row>
    <row r="197" spans="1:9" x14ac:dyDescent="0.45">
      <c r="A197" s="13">
        <v>44287</v>
      </c>
      <c r="B197" s="7">
        <v>51.9</v>
      </c>
      <c r="C197" s="17">
        <f t="shared" si="14"/>
        <v>1.2999999999999972</v>
      </c>
      <c r="D197" s="16">
        <f t="shared" si="11"/>
        <v>5.0607287449392802E-2</v>
      </c>
      <c r="E197" s="16"/>
      <c r="F197" s="17"/>
      <c r="G197" s="16"/>
      <c r="H197" s="26">
        <v>81.980002999999996</v>
      </c>
      <c r="I197" s="16">
        <f t="shared" si="13"/>
        <v>0.36678897965988666</v>
      </c>
    </row>
    <row r="198" spans="1:9" x14ac:dyDescent="0.45">
      <c r="A198" s="13">
        <v>44317</v>
      </c>
      <c r="B198" s="7">
        <v>52</v>
      </c>
      <c r="C198" s="17">
        <f t="shared" si="14"/>
        <v>0.10000000000000142</v>
      </c>
      <c r="D198" s="16">
        <f t="shared" si="11"/>
        <v>2.564102564102555E-2</v>
      </c>
      <c r="E198" s="16"/>
      <c r="F198" s="17"/>
      <c r="G198" s="16"/>
      <c r="H198" s="26">
        <v>81.839995999999999</v>
      </c>
      <c r="I198" s="16">
        <f t="shared" si="13"/>
        <v>0.34163927868852451</v>
      </c>
    </row>
    <row r="199" spans="1:9" x14ac:dyDescent="0.45">
      <c r="A199" s="13">
        <v>44348</v>
      </c>
      <c r="B199" s="7">
        <v>51.3</v>
      </c>
      <c r="C199" s="17">
        <f t="shared" si="14"/>
        <v>-0.70000000000000284</v>
      </c>
      <c r="D199" s="16">
        <f t="shared" si="11"/>
        <v>1.953124999999778E-3</v>
      </c>
      <c r="E199" s="16"/>
      <c r="F199" s="17"/>
      <c r="G199" s="16"/>
      <c r="H199" s="26">
        <v>82.440002000000007</v>
      </c>
      <c r="I199" s="16">
        <f t="shared" si="13"/>
        <v>0.25958755964496083</v>
      </c>
    </row>
    <row r="200" spans="1:9" x14ac:dyDescent="0.45">
      <c r="A200" s="13">
        <v>44378</v>
      </c>
      <c r="B200" s="7">
        <v>50.3</v>
      </c>
      <c r="C200" s="17">
        <f t="shared" si="14"/>
        <v>-1</v>
      </c>
      <c r="D200" s="16">
        <f t="shared" si="11"/>
        <v>-4.7348484848484862E-2</v>
      </c>
      <c r="E200" s="16"/>
      <c r="F200" s="17"/>
      <c r="G200" s="16"/>
      <c r="H200" s="26">
        <v>71.269997000000004</v>
      </c>
      <c r="I200" s="16">
        <f t="shared" si="13"/>
        <v>-3.3562437881067275E-3</v>
      </c>
    </row>
    <row r="201" spans="1:9" x14ac:dyDescent="0.45">
      <c r="A201" s="13">
        <v>44409</v>
      </c>
      <c r="B201" s="7">
        <v>50.1</v>
      </c>
      <c r="C201" s="17">
        <f t="shared" si="14"/>
        <v>-0.19999999999999574</v>
      </c>
      <c r="D201" s="16">
        <f t="shared" si="11"/>
        <v>-5.6497175141242972E-2</v>
      </c>
      <c r="E201" s="16"/>
      <c r="F201" s="17"/>
      <c r="G201" s="16"/>
      <c r="H201" s="26">
        <v>70.790001000000004</v>
      </c>
      <c r="I201" s="16">
        <f t="shared" si="13"/>
        <v>-6.4243236900377032E-2</v>
      </c>
    </row>
    <row r="202" spans="1:9" x14ac:dyDescent="0.45">
      <c r="A202" s="13">
        <v>44440</v>
      </c>
      <c r="B202" s="7">
        <v>50</v>
      </c>
      <c r="C202" s="17">
        <f t="shared" si="14"/>
        <v>-0.10000000000000142</v>
      </c>
      <c r="D202" s="16">
        <f t="shared" si="11"/>
        <v>-5.6603773584905648E-2</v>
      </c>
      <c r="E202" s="16"/>
      <c r="F202" s="17"/>
      <c r="G202" s="16"/>
      <c r="H202" s="26">
        <v>67.529999000000004</v>
      </c>
      <c r="I202" s="16">
        <f t="shared" si="13"/>
        <v>-8.9524055265580604E-2</v>
      </c>
    </row>
    <row r="203" spans="1:9" x14ac:dyDescent="0.45">
      <c r="A203" s="13">
        <v>44470</v>
      </c>
      <c r="B203" s="7">
        <v>50.6</v>
      </c>
      <c r="C203" s="17">
        <f t="shared" si="14"/>
        <v>0.60000000000000142</v>
      </c>
      <c r="D203" s="16">
        <f t="shared" si="11"/>
        <v>-5.5970149253731338E-2</v>
      </c>
      <c r="E203" s="16"/>
      <c r="F203" s="17"/>
      <c r="G203" s="16"/>
      <c r="H203" s="26">
        <v>69.239998</v>
      </c>
      <c r="I203" s="16">
        <f t="shared" si="13"/>
        <v>-0.10910966148855294</v>
      </c>
    </row>
    <row r="204" spans="1:9" x14ac:dyDescent="0.45">
      <c r="A204" s="13">
        <v>44501</v>
      </c>
      <c r="B204" s="7">
        <v>49.9</v>
      </c>
      <c r="C204" s="17">
        <f t="shared" si="14"/>
        <v>-0.70000000000000284</v>
      </c>
      <c r="D204" s="16">
        <f t="shared" si="11"/>
        <v>-9.1074681238615618E-2</v>
      </c>
      <c r="E204" s="16"/>
      <c r="F204" s="17"/>
      <c r="G204" s="16"/>
      <c r="H204" s="26">
        <v>65.209998999999996</v>
      </c>
      <c r="I204" s="16">
        <f t="shared" si="13"/>
        <v>-0.1829344614192322</v>
      </c>
    </row>
    <row r="205" spans="1:9" x14ac:dyDescent="0.45">
      <c r="A205" s="13">
        <v>44531</v>
      </c>
      <c r="B205" s="7">
        <v>50.9</v>
      </c>
      <c r="C205" s="17">
        <f t="shared" si="14"/>
        <v>1</v>
      </c>
      <c r="D205" s="16">
        <f t="shared" si="11"/>
        <v>-3.9622641509433953E-2</v>
      </c>
      <c r="E205" s="16"/>
      <c r="F205" s="17"/>
      <c r="G205" s="16"/>
      <c r="H205" s="26">
        <v>62.77</v>
      </c>
      <c r="I205" s="16">
        <f t="shared" si="13"/>
        <v>-0.22477461745369121</v>
      </c>
    </row>
    <row r="206" spans="1:9" x14ac:dyDescent="0.45">
      <c r="A206" s="13">
        <v>44562</v>
      </c>
      <c r="B206" s="7">
        <v>49.1</v>
      </c>
      <c r="C206" s="17">
        <f t="shared" si="14"/>
        <v>-1.7999999999999972</v>
      </c>
      <c r="D206" s="16">
        <f t="shared" si="11"/>
        <v>-4.6601941747572817E-2</v>
      </c>
      <c r="E206" s="16"/>
      <c r="F206" s="17"/>
      <c r="G206" s="16"/>
      <c r="H206" s="26">
        <v>62.599997999999999</v>
      </c>
      <c r="I206" s="16">
        <f t="shared" si="13"/>
        <v>-0.28473491606723889</v>
      </c>
    </row>
    <row r="207" spans="1:9" x14ac:dyDescent="0.45">
      <c r="A207" s="13">
        <v>44593</v>
      </c>
      <c r="B207" s="7">
        <v>50.4</v>
      </c>
      <c r="C207" s="17">
        <f t="shared" si="14"/>
        <v>1.2999999999999972</v>
      </c>
      <c r="D207" s="16">
        <f t="shared" ref="D207:D234" si="15">B207/B195-1</f>
        <v>-9.8231827111984193E-3</v>
      </c>
      <c r="E207" s="16"/>
      <c r="F207" s="17"/>
      <c r="G207" s="16"/>
      <c r="H207" s="26">
        <v>58.610000999999997</v>
      </c>
      <c r="I207" s="16">
        <f t="shared" ref="I207:I235" si="16">H207/H195-1</f>
        <v>-0.32717253671022228</v>
      </c>
    </row>
    <row r="208" spans="1:9" x14ac:dyDescent="0.45">
      <c r="A208" s="13">
        <v>44621</v>
      </c>
      <c r="B208" s="7">
        <v>48.1</v>
      </c>
      <c r="C208" s="17">
        <f t="shared" si="14"/>
        <v>-2.2999999999999972</v>
      </c>
      <c r="D208" s="16">
        <f t="shared" si="15"/>
        <v>-4.9407114624505977E-2</v>
      </c>
      <c r="E208" s="16"/>
      <c r="F208" s="17"/>
      <c r="G208" s="16"/>
      <c r="H208" s="26">
        <v>52.889999000000003</v>
      </c>
      <c r="I208" s="16">
        <f t="shared" si="16"/>
        <v>-0.35263156741609181</v>
      </c>
    </row>
    <row r="209" spans="1:9" x14ac:dyDescent="0.45">
      <c r="A209" s="13">
        <v>44652</v>
      </c>
      <c r="B209" s="7">
        <v>46</v>
      </c>
      <c r="C209" s="17">
        <f t="shared" si="14"/>
        <v>-2.1000000000000014</v>
      </c>
      <c r="D209" s="16">
        <f t="shared" si="15"/>
        <v>-0.11368015414258181</v>
      </c>
      <c r="E209" s="16"/>
      <c r="F209" s="17"/>
      <c r="G209" s="16"/>
      <c r="H209" s="26">
        <v>50.459999000000003</v>
      </c>
      <c r="I209" s="16">
        <f t="shared" si="16"/>
        <v>-0.38448405521526996</v>
      </c>
    </row>
    <row r="210" spans="1:9" x14ac:dyDescent="0.45">
      <c r="A210" s="13">
        <v>44682</v>
      </c>
      <c r="B210" s="7">
        <v>48.1</v>
      </c>
      <c r="C210" s="17">
        <f t="shared" si="14"/>
        <v>2.1000000000000014</v>
      </c>
      <c r="D210" s="16">
        <f t="shared" si="15"/>
        <v>-7.4999999999999956E-2</v>
      </c>
      <c r="E210" s="16"/>
      <c r="F210" s="17"/>
      <c r="G210" s="16"/>
      <c r="H210" s="26">
        <v>51.790000999999997</v>
      </c>
      <c r="I210" s="16">
        <f t="shared" si="16"/>
        <v>-0.36717981999901372</v>
      </c>
    </row>
    <row r="211" spans="1:9" x14ac:dyDescent="0.45">
      <c r="A211" s="13">
        <v>44713</v>
      </c>
      <c r="B211" s="7">
        <v>51.7</v>
      </c>
      <c r="C211" s="17">
        <f t="shared" si="14"/>
        <v>3.6000000000000014</v>
      </c>
      <c r="D211" s="16">
        <f t="shared" si="15"/>
        <v>7.7972709551659136E-3</v>
      </c>
      <c r="E211" s="16"/>
      <c r="F211" s="17"/>
      <c r="G211" s="16"/>
      <c r="H211" s="26">
        <v>55.810001</v>
      </c>
      <c r="I211" s="16">
        <f t="shared" si="16"/>
        <v>-0.32302280875733125</v>
      </c>
    </row>
    <row r="212" spans="1:9" x14ac:dyDescent="0.45">
      <c r="A212" s="13">
        <v>44743</v>
      </c>
      <c r="B212" s="7">
        <v>50.4</v>
      </c>
      <c r="C212" s="17">
        <f t="shared" si="14"/>
        <v>-1.3000000000000043</v>
      </c>
      <c r="D212" s="16">
        <f t="shared" si="15"/>
        <v>1.9880715705766772E-3</v>
      </c>
      <c r="E212" s="16"/>
      <c r="F212" s="17"/>
      <c r="G212" s="16"/>
      <c r="H212" s="26">
        <v>49.689999</v>
      </c>
      <c r="I212" s="16">
        <f t="shared" si="16"/>
        <v>-0.30279218336434055</v>
      </c>
    </row>
    <row r="213" spans="1:9" x14ac:dyDescent="0.45">
      <c r="A213" s="13">
        <v>44774</v>
      </c>
      <c r="B213" s="7">
        <v>49.5</v>
      </c>
      <c r="C213" s="17">
        <f t="shared" si="14"/>
        <v>-0.89999999999999858</v>
      </c>
      <c r="D213" s="16">
        <f t="shared" si="15"/>
        <v>-1.19760479041916E-2</v>
      </c>
      <c r="E213" s="16"/>
      <c r="F213" s="17"/>
      <c r="G213" s="16"/>
      <c r="H213" s="26">
        <v>49.689999</v>
      </c>
      <c r="I213" s="16">
        <f t="shared" si="16"/>
        <v>-0.29806472244575899</v>
      </c>
    </row>
    <row r="214" spans="1:9" x14ac:dyDescent="0.45">
      <c r="A214" s="13">
        <v>44805</v>
      </c>
      <c r="B214" s="7">
        <v>48.1</v>
      </c>
      <c r="C214" s="17">
        <f t="shared" si="14"/>
        <v>-1.3999999999999986</v>
      </c>
      <c r="D214" s="16">
        <f t="shared" si="15"/>
        <v>-3.7999999999999923E-2</v>
      </c>
      <c r="E214" s="16"/>
      <c r="F214" s="17"/>
      <c r="G214" s="16"/>
      <c r="H214" s="26">
        <v>42.560001</v>
      </c>
      <c r="I214" s="16">
        <f t="shared" si="16"/>
        <v>-0.36976156330166687</v>
      </c>
    </row>
    <row r="215" spans="1:9" x14ac:dyDescent="0.45">
      <c r="A215" s="13">
        <v>44835</v>
      </c>
      <c r="B215" s="7">
        <v>49.2</v>
      </c>
      <c r="C215" s="17">
        <f t="shared" si="14"/>
        <v>1.1000000000000014</v>
      </c>
      <c r="D215" s="16">
        <f t="shared" si="15"/>
        <v>-2.7667984189723271E-2</v>
      </c>
      <c r="E215" s="16"/>
      <c r="F215" s="17"/>
      <c r="G215" s="16"/>
      <c r="H215" s="26">
        <v>35.580002</v>
      </c>
      <c r="I215" s="16">
        <f t="shared" si="16"/>
        <v>-0.48613513824769317</v>
      </c>
    </row>
    <row r="216" spans="1:9" x14ac:dyDescent="0.45">
      <c r="A216" s="13">
        <v>44866</v>
      </c>
      <c r="B216" s="7">
        <v>49.4</v>
      </c>
      <c r="C216" s="17">
        <f t="shared" si="14"/>
        <v>0.19999999999999574</v>
      </c>
      <c r="D216" s="16">
        <f t="shared" si="15"/>
        <v>-1.0020040080160331E-2</v>
      </c>
      <c r="E216" s="16"/>
      <c r="F216" s="17"/>
      <c r="G216" s="16"/>
      <c r="H216" s="26">
        <v>47.009998000000003</v>
      </c>
      <c r="I216" s="16">
        <f t="shared" si="16"/>
        <v>-0.27909831742214863</v>
      </c>
    </row>
    <row r="217" spans="1:9" x14ac:dyDescent="0.45">
      <c r="A217" s="13">
        <v>44896</v>
      </c>
      <c r="B217" s="7">
        <v>49</v>
      </c>
      <c r="C217" s="17">
        <f t="shared" si="14"/>
        <v>-0.39999999999999858</v>
      </c>
      <c r="D217" s="16">
        <f t="shared" si="15"/>
        <v>-3.7328094302554016E-2</v>
      </c>
      <c r="E217" s="16"/>
      <c r="F217" s="17"/>
      <c r="G217" s="16"/>
      <c r="H217" s="26">
        <v>47.5</v>
      </c>
      <c r="I217" s="16">
        <f t="shared" si="16"/>
        <v>-0.24326907758483352</v>
      </c>
    </row>
    <row r="218" spans="1:9" x14ac:dyDescent="0.45">
      <c r="A218" s="13">
        <v>44927</v>
      </c>
      <c r="B218" s="7">
        <v>49.2</v>
      </c>
      <c r="C218" s="17">
        <f t="shared" si="14"/>
        <v>0.20000000000000284</v>
      </c>
      <c r="D218" s="16">
        <f t="shared" si="15"/>
        <v>2.0366598778003286E-3</v>
      </c>
      <c r="E218" s="16"/>
      <c r="F218" s="17"/>
      <c r="G218" s="16"/>
      <c r="H218" s="26">
        <v>53.580002</v>
      </c>
      <c r="I218" s="16">
        <f t="shared" si="16"/>
        <v>-0.14408939757474115</v>
      </c>
    </row>
    <row r="219" spans="1:9" x14ac:dyDescent="0.45">
      <c r="A219" s="13">
        <v>44958</v>
      </c>
      <c r="B219" s="7">
        <v>51.6</v>
      </c>
      <c r="C219" s="17">
        <f t="shared" si="14"/>
        <v>2.3999999999999986</v>
      </c>
      <c r="D219" s="16">
        <f t="shared" si="15"/>
        <v>2.3809523809523947E-2</v>
      </c>
      <c r="E219" s="16"/>
      <c r="F219" s="17"/>
      <c r="G219" s="16"/>
      <c r="H219" s="26">
        <v>47.860000999999997</v>
      </c>
      <c r="I219" s="16">
        <f t="shared" si="16"/>
        <v>-0.18341579622221815</v>
      </c>
    </row>
    <row r="220" spans="1:9" x14ac:dyDescent="0.45">
      <c r="A220" s="13">
        <v>44986</v>
      </c>
      <c r="B220" s="7">
        <v>50</v>
      </c>
      <c r="C220" s="17">
        <f t="shared" si="14"/>
        <v>-1.6000000000000014</v>
      </c>
      <c r="D220" s="16">
        <f t="shared" si="15"/>
        <v>3.9501039501039559E-2</v>
      </c>
      <c r="E220" s="16"/>
      <c r="F220" s="17"/>
      <c r="G220" s="16"/>
      <c r="H220" s="26">
        <v>49.889999000000003</v>
      </c>
      <c r="I220" s="16">
        <f t="shared" si="16"/>
        <v>-5.6721498519975433E-2</v>
      </c>
    </row>
    <row r="221" spans="1:9" x14ac:dyDescent="0.45">
      <c r="A221" s="13">
        <v>45017</v>
      </c>
      <c r="B221" s="7">
        <v>49.5</v>
      </c>
      <c r="C221" s="17">
        <f t="shared" si="14"/>
        <v>-0.5</v>
      </c>
      <c r="D221" s="16">
        <f t="shared" si="15"/>
        <v>7.6086956521739024E-2</v>
      </c>
      <c r="E221" s="16"/>
      <c r="F221" s="17"/>
      <c r="G221" s="16"/>
      <c r="H221" s="26">
        <v>47.720001000000003</v>
      </c>
      <c r="I221" s="16">
        <f t="shared" si="16"/>
        <v>-5.430039742965509E-2</v>
      </c>
    </row>
    <row r="222" spans="1:9" x14ac:dyDescent="0.45">
      <c r="A222" s="13">
        <v>45047</v>
      </c>
      <c r="B222" s="7">
        <v>50.9</v>
      </c>
      <c r="C222" s="17">
        <f t="shared" si="14"/>
        <v>1.3999999999999986</v>
      </c>
      <c r="D222" s="16">
        <f t="shared" si="15"/>
        <v>5.8212058212058215E-2</v>
      </c>
      <c r="E222" s="16"/>
      <c r="F222" s="17"/>
      <c r="G222" s="16"/>
      <c r="H222" s="26">
        <v>43.240001999999997</v>
      </c>
      <c r="I222" s="16">
        <f t="shared" si="16"/>
        <v>-0.16508976317648649</v>
      </c>
    </row>
    <row r="223" spans="1:9" x14ac:dyDescent="0.45">
      <c r="A223" s="13">
        <v>45078</v>
      </c>
      <c r="B223" s="7">
        <v>50.5</v>
      </c>
      <c r="C223" s="17">
        <f t="shared" si="14"/>
        <v>-0.39999999999999858</v>
      </c>
      <c r="D223" s="16">
        <f t="shared" si="15"/>
        <v>-2.3210831721470093E-2</v>
      </c>
      <c r="E223" s="16"/>
      <c r="F223" s="17"/>
      <c r="G223" s="16"/>
      <c r="H223" s="26">
        <v>44.740001999999997</v>
      </c>
      <c r="I223" s="16">
        <f t="shared" si="16"/>
        <v>-0.19835152842946557</v>
      </c>
    </row>
    <row r="224" spans="1:9" x14ac:dyDescent="0.45">
      <c r="A224" s="13">
        <v>45108</v>
      </c>
      <c r="B224" s="7">
        <v>49.2</v>
      </c>
      <c r="C224" s="17">
        <f t="shared" si="14"/>
        <v>-1.2999999999999972</v>
      </c>
      <c r="D224" s="16">
        <f t="shared" si="15"/>
        <v>-2.3809523809523725E-2</v>
      </c>
      <c r="E224" s="16"/>
      <c r="F224" s="17"/>
      <c r="G224" s="16"/>
      <c r="H224" s="26">
        <v>49.799999</v>
      </c>
      <c r="I224" s="16">
        <f t="shared" si="16"/>
        <v>2.2137251401432856E-3</v>
      </c>
    </row>
    <row r="225" spans="1:9" x14ac:dyDescent="0.45">
      <c r="A225" s="13">
        <v>45139</v>
      </c>
      <c r="B225" s="7">
        <v>51</v>
      </c>
      <c r="C225" s="17">
        <f t="shared" si="14"/>
        <v>1.7999999999999972</v>
      </c>
      <c r="D225" s="16">
        <f t="shared" si="15"/>
        <v>3.0303030303030276E-2</v>
      </c>
      <c r="E225" s="16"/>
      <c r="F225" s="17"/>
      <c r="G225" s="16"/>
      <c r="H225" s="26">
        <v>44.91</v>
      </c>
      <c r="I225" s="16">
        <f t="shared" si="16"/>
        <v>-9.6196399601457094E-2</v>
      </c>
    </row>
    <row r="226" spans="1:9" x14ac:dyDescent="0.45">
      <c r="A226" s="13">
        <v>45170</v>
      </c>
      <c r="B226" s="7">
        <v>50.6</v>
      </c>
      <c r="C226" s="17">
        <f t="shared" si="14"/>
        <v>-0.39999999999999858</v>
      </c>
      <c r="D226" s="16">
        <f t="shared" si="15"/>
        <v>5.1975051975051922E-2</v>
      </c>
      <c r="E226" s="16"/>
      <c r="F226" s="17"/>
      <c r="G226" s="16"/>
      <c r="H226" s="26">
        <v>43.290000999999997</v>
      </c>
      <c r="I226" s="16">
        <f t="shared" si="16"/>
        <v>1.7152255236084102E-2</v>
      </c>
    </row>
    <row r="227" spans="1:9" x14ac:dyDescent="0.45">
      <c r="A227" s="13">
        <v>45200</v>
      </c>
      <c r="B227" s="7">
        <v>49.5</v>
      </c>
      <c r="C227" s="17">
        <f t="shared" si="14"/>
        <v>-1.1000000000000014</v>
      </c>
      <c r="D227" s="16">
        <f t="shared" si="15"/>
        <v>6.0975609756097615E-3</v>
      </c>
      <c r="E227" s="16"/>
      <c r="F227" s="17"/>
      <c r="G227" s="16"/>
      <c r="H227" s="26">
        <v>41.810001</v>
      </c>
      <c r="I227" s="16">
        <f t="shared" si="16"/>
        <v>0.17509833192252211</v>
      </c>
    </row>
    <row r="228" spans="1:9" x14ac:dyDescent="0.45">
      <c r="A228" s="13">
        <v>45231</v>
      </c>
      <c r="B228" s="7">
        <v>50.7</v>
      </c>
      <c r="C228" s="17">
        <f t="shared" si="14"/>
        <v>1.2000000000000028</v>
      </c>
      <c r="D228" s="16">
        <f t="shared" si="15"/>
        <v>2.6315789473684292E-2</v>
      </c>
      <c r="E228" s="16"/>
      <c r="F228" s="17"/>
      <c r="G228" s="16"/>
      <c r="H228" s="26">
        <v>42.68</v>
      </c>
      <c r="I228" s="16">
        <f t="shared" si="16"/>
        <v>-9.2108023488960855E-2</v>
      </c>
    </row>
    <row r="229" spans="1:9" x14ac:dyDescent="0.45">
      <c r="A229" s="13">
        <v>45261</v>
      </c>
      <c r="B229" s="7">
        <v>50.8</v>
      </c>
      <c r="C229" s="17">
        <f t="shared" si="14"/>
        <v>9.9999999999994316E-2</v>
      </c>
      <c r="D229" s="16">
        <f t="shared" si="15"/>
        <v>3.6734693877551017E-2</v>
      </c>
      <c r="E229" s="16"/>
      <c r="F229" s="17"/>
      <c r="G229" s="16"/>
      <c r="H229" s="26">
        <v>40.740001999999997</v>
      </c>
      <c r="I229" s="16">
        <f t="shared" si="16"/>
        <v>-0.14231574736842112</v>
      </c>
    </row>
    <row r="230" spans="1:9" x14ac:dyDescent="0.45">
      <c r="A230" s="13">
        <v>45292</v>
      </c>
      <c r="B230" s="7">
        <v>50.8</v>
      </c>
      <c r="C230" s="17">
        <f t="shared" si="14"/>
        <v>0</v>
      </c>
      <c r="D230" s="16">
        <f t="shared" si="15"/>
        <v>3.2520325203251987E-2</v>
      </c>
      <c r="E230" s="16"/>
      <c r="F230" s="17"/>
      <c r="G230" s="16"/>
      <c r="H230" s="26">
        <v>36.540000999999997</v>
      </c>
      <c r="I230" s="16">
        <f t="shared" si="16"/>
        <v>-0.31802912213403811</v>
      </c>
    </row>
    <row r="231" spans="1:9" x14ac:dyDescent="0.45">
      <c r="A231" s="13">
        <v>45323</v>
      </c>
      <c r="B231" s="7">
        <v>50.9</v>
      </c>
      <c r="C231" s="17">
        <f t="shared" si="14"/>
        <v>0.10000000000000142</v>
      </c>
      <c r="D231" s="16">
        <f t="shared" si="15"/>
        <v>-1.3565891472868241E-2</v>
      </c>
      <c r="E231" s="16"/>
      <c r="F231" s="17"/>
      <c r="G231" s="16"/>
      <c r="H231" s="26">
        <v>38.990001999999997</v>
      </c>
      <c r="I231" s="16">
        <f t="shared" si="16"/>
        <v>-0.18533219420534486</v>
      </c>
    </row>
    <row r="232" spans="1:9" x14ac:dyDescent="0.45">
      <c r="A232" s="13">
        <v>45352</v>
      </c>
      <c r="B232" s="7">
        <v>51.1</v>
      </c>
      <c r="C232" s="17">
        <f t="shared" si="14"/>
        <v>0.20000000000000284</v>
      </c>
      <c r="D232" s="16">
        <f t="shared" si="15"/>
        <v>2.200000000000002E-2</v>
      </c>
      <c r="E232" s="16"/>
      <c r="F232" s="17"/>
      <c r="G232" s="16"/>
      <c r="H232" s="26">
        <v>39.729999999999997</v>
      </c>
      <c r="I232" s="16">
        <f t="shared" si="16"/>
        <v>-0.20364800969428776</v>
      </c>
    </row>
    <row r="233" spans="1:9" x14ac:dyDescent="0.45">
      <c r="A233" s="13">
        <v>45383</v>
      </c>
      <c r="B233" s="7">
        <v>51.4</v>
      </c>
      <c r="C233" s="17">
        <f t="shared" si="14"/>
        <v>0.29999999999999716</v>
      </c>
      <c r="D233" s="16">
        <f t="shared" si="15"/>
        <v>3.8383838383838409E-2</v>
      </c>
      <c r="E233" s="16"/>
      <c r="F233" s="17"/>
      <c r="G233" s="16"/>
      <c r="H233" s="26">
        <v>41.869999</v>
      </c>
      <c r="I233" s="16">
        <f t="shared" si="16"/>
        <v>-0.1225901483111872</v>
      </c>
    </row>
    <row r="234" spans="1:9" x14ac:dyDescent="0.45">
      <c r="A234" s="13">
        <v>45413</v>
      </c>
      <c r="B234" s="7">
        <v>51.7</v>
      </c>
      <c r="C234" s="17">
        <f t="shared" si="14"/>
        <v>0.30000000000000426</v>
      </c>
      <c r="D234" s="16">
        <f t="shared" si="15"/>
        <v>1.5717092337917515E-2</v>
      </c>
      <c r="E234" s="16"/>
      <c r="F234" s="17"/>
      <c r="G234" s="16"/>
      <c r="H234" s="26">
        <v>43.82</v>
      </c>
      <c r="I234" s="16">
        <f t="shared" si="16"/>
        <v>1.3413459139063111E-2</v>
      </c>
    </row>
    <row r="235" spans="1:9" x14ac:dyDescent="0.45">
      <c r="A235" s="13">
        <v>45444</v>
      </c>
      <c r="B235" s="7"/>
      <c r="C235" s="17"/>
      <c r="D235" s="16"/>
      <c r="E235" s="16"/>
      <c r="F235" s="17"/>
      <c r="G235" s="16"/>
      <c r="H235" s="26">
        <v>42.169998</v>
      </c>
      <c r="I235" s="16">
        <f t="shared" si="16"/>
        <v>-5.7443090860836321E-2</v>
      </c>
    </row>
    <row r="236" spans="1:9" x14ac:dyDescent="0.45">
      <c r="A236" s="6"/>
      <c r="B236" s="7"/>
      <c r="C236" s="17"/>
      <c r="D236" s="16"/>
      <c r="E236" s="16"/>
      <c r="F236" s="17"/>
      <c r="G236" s="16"/>
      <c r="H236" s="26"/>
      <c r="I236" s="16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E1 G1:G236 D178:E236 D2:D1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2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263E-C9A1-4B2F-B1C3-F837B5F3F996}">
  <dimension ref="A1:F236"/>
  <sheetViews>
    <sheetView topLeftCell="A207" zoomScale="73" workbookViewId="0">
      <selection activeCell="C219" sqref="C219"/>
    </sheetView>
  </sheetViews>
  <sheetFormatPr baseColWidth="10" defaultRowHeight="14.25" x14ac:dyDescent="0.45"/>
  <cols>
    <col min="1" max="1" width="14" style="24" customWidth="1"/>
    <col min="2" max="4" width="10.6640625" style="22"/>
    <col min="5" max="5" width="10.6640625" style="33"/>
    <col min="6" max="16384" width="10.6640625" style="22"/>
  </cols>
  <sheetData>
    <row r="1" spans="1:6" s="25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32" t="s">
        <v>5</v>
      </c>
      <c r="F1" s="3" t="s">
        <v>4</v>
      </c>
    </row>
    <row r="2" spans="1:6" x14ac:dyDescent="0.45">
      <c r="A2" s="4">
        <v>38322</v>
      </c>
      <c r="B2" s="5">
        <v>51.4</v>
      </c>
      <c r="C2" s="17"/>
      <c r="D2" s="14"/>
      <c r="E2" s="34">
        <v>36.299999</v>
      </c>
      <c r="F2" s="14"/>
    </row>
    <row r="3" spans="1:6" x14ac:dyDescent="0.45">
      <c r="A3" s="6">
        <v>38353</v>
      </c>
      <c r="B3" s="7">
        <v>51.9</v>
      </c>
      <c r="C3" s="17">
        <f>B3-B2</f>
        <v>0.5</v>
      </c>
      <c r="D3" s="14"/>
      <c r="E3" s="34">
        <v>35.5</v>
      </c>
      <c r="F3" s="14"/>
    </row>
    <row r="4" spans="1:6" x14ac:dyDescent="0.45">
      <c r="A4" s="6">
        <v>38384</v>
      </c>
      <c r="B4" s="7">
        <v>51.9</v>
      </c>
      <c r="C4" s="17">
        <f t="shared" ref="C4:C67" si="0">B4-B3</f>
        <v>0</v>
      </c>
      <c r="D4" s="14"/>
      <c r="E4" s="34">
        <v>37.044998</v>
      </c>
      <c r="F4" s="14"/>
    </row>
    <row r="5" spans="1:6" x14ac:dyDescent="0.45">
      <c r="A5" s="6">
        <v>38412</v>
      </c>
      <c r="B5" s="7">
        <v>50.4</v>
      </c>
      <c r="C5" s="17">
        <f t="shared" si="0"/>
        <v>-1.5</v>
      </c>
      <c r="D5" s="14"/>
      <c r="E5" s="34">
        <v>36.150002000000001</v>
      </c>
      <c r="F5" s="14"/>
    </row>
    <row r="6" spans="1:6" x14ac:dyDescent="0.45">
      <c r="A6" s="6">
        <v>38443</v>
      </c>
      <c r="B6" s="7">
        <v>49.2</v>
      </c>
      <c r="C6" s="17">
        <f t="shared" si="0"/>
        <v>-1.1999999999999957</v>
      </c>
      <c r="D6" s="14"/>
      <c r="E6" s="34">
        <v>34.900002000000001</v>
      </c>
      <c r="F6" s="14"/>
    </row>
    <row r="7" spans="1:6" x14ac:dyDescent="0.45">
      <c r="A7" s="6">
        <v>38473</v>
      </c>
      <c r="B7" s="7">
        <v>48.7</v>
      </c>
      <c r="C7" s="17">
        <f t="shared" si="0"/>
        <v>-0.5</v>
      </c>
      <c r="D7" s="14"/>
      <c r="E7" s="34">
        <v>35.055</v>
      </c>
      <c r="F7" s="14"/>
    </row>
    <row r="8" spans="1:6" x14ac:dyDescent="0.45">
      <c r="A8" s="6">
        <v>38504</v>
      </c>
      <c r="B8" s="7">
        <v>49.9</v>
      </c>
      <c r="C8" s="17">
        <f t="shared" si="0"/>
        <v>1.1999999999999957</v>
      </c>
      <c r="D8" s="14"/>
      <c r="E8" s="34">
        <v>35.57</v>
      </c>
      <c r="F8" s="14"/>
    </row>
    <row r="9" spans="1:6" x14ac:dyDescent="0.45">
      <c r="A9" s="6">
        <v>38534</v>
      </c>
      <c r="B9" s="7">
        <v>50.8</v>
      </c>
      <c r="C9" s="17">
        <f t="shared" si="0"/>
        <v>0.89999999999999858</v>
      </c>
      <c r="D9" s="14"/>
      <c r="E9" s="34">
        <v>37.189999</v>
      </c>
      <c r="F9" s="14"/>
    </row>
    <row r="10" spans="1:6" x14ac:dyDescent="0.45">
      <c r="A10" s="6">
        <v>38565</v>
      </c>
      <c r="B10" s="7">
        <v>50.4</v>
      </c>
      <c r="C10" s="17">
        <f t="shared" si="0"/>
        <v>-0.39999999999999858</v>
      </c>
      <c r="D10" s="14"/>
      <c r="E10" s="34">
        <v>37.799999</v>
      </c>
      <c r="F10" s="14"/>
    </row>
    <row r="11" spans="1:6" x14ac:dyDescent="0.45">
      <c r="A11" s="6">
        <v>38596</v>
      </c>
      <c r="B11" s="7">
        <v>51.7</v>
      </c>
      <c r="C11" s="17">
        <f t="shared" si="0"/>
        <v>1.3000000000000043</v>
      </c>
      <c r="D11" s="14"/>
      <c r="E11" s="34">
        <v>38.459999000000003</v>
      </c>
      <c r="F11" s="14"/>
    </row>
    <row r="12" spans="1:6" x14ac:dyDescent="0.45">
      <c r="A12" s="6">
        <v>38626</v>
      </c>
      <c r="B12" s="7">
        <v>52.7</v>
      </c>
      <c r="C12" s="17">
        <f t="shared" si="0"/>
        <v>1</v>
      </c>
      <c r="D12" s="14"/>
      <c r="E12" s="34">
        <v>37.009998000000003</v>
      </c>
      <c r="F12" s="14"/>
    </row>
    <row r="13" spans="1:6" x14ac:dyDescent="0.45">
      <c r="A13" s="28">
        <v>38657</v>
      </c>
      <c r="B13" s="29">
        <v>52.8</v>
      </c>
      <c r="C13" s="30">
        <f t="shared" si="0"/>
        <v>9.9999999999994316E-2</v>
      </c>
      <c r="D13" s="31"/>
      <c r="E13" s="34">
        <v>37.689999</v>
      </c>
      <c r="F13" s="31"/>
    </row>
    <row r="14" spans="1:6" x14ac:dyDescent="0.45">
      <c r="A14" s="6">
        <v>38687</v>
      </c>
      <c r="B14" s="7">
        <v>53.6</v>
      </c>
      <c r="C14" s="14">
        <f t="shared" si="0"/>
        <v>0.80000000000000426</v>
      </c>
      <c r="D14" s="16">
        <f>B14/B2-1</f>
        <v>4.2801556420233533E-2</v>
      </c>
      <c r="E14" s="35">
        <v>38.825001</v>
      </c>
      <c r="F14" s="16">
        <f>E14/E2-1</f>
        <v>6.9559285662790238E-2</v>
      </c>
    </row>
    <row r="15" spans="1:6" x14ac:dyDescent="0.45">
      <c r="A15" s="6">
        <v>38718</v>
      </c>
      <c r="B15" s="7">
        <v>53.5</v>
      </c>
      <c r="C15" s="14">
        <f t="shared" si="0"/>
        <v>-0.10000000000000142</v>
      </c>
      <c r="D15" s="16">
        <f t="shared" ref="D15:D78" si="1">B15/B3-1</f>
        <v>3.0828516377649384E-2</v>
      </c>
      <c r="E15" s="35">
        <v>41.439999</v>
      </c>
      <c r="F15" s="16">
        <f t="shared" ref="F15:F78" si="2">E15/E3-1</f>
        <v>0.16732391549295778</v>
      </c>
    </row>
    <row r="16" spans="1:6" x14ac:dyDescent="0.45">
      <c r="A16" s="6">
        <v>38749</v>
      </c>
      <c r="B16" s="7">
        <v>54.5</v>
      </c>
      <c r="C16" s="14">
        <f t="shared" si="0"/>
        <v>1</v>
      </c>
      <c r="D16" s="16">
        <f t="shared" si="1"/>
        <v>5.0096339113680166E-2</v>
      </c>
      <c r="E16" s="35">
        <v>41.740001999999997</v>
      </c>
      <c r="F16" s="16">
        <f t="shared" si="2"/>
        <v>0.12673786620261107</v>
      </c>
    </row>
    <row r="17" spans="1:6" x14ac:dyDescent="0.45">
      <c r="A17" s="6">
        <v>38777</v>
      </c>
      <c r="B17" s="7">
        <v>56.1</v>
      </c>
      <c r="C17" s="14">
        <f t="shared" si="0"/>
        <v>1.6000000000000014</v>
      </c>
      <c r="D17" s="16">
        <f t="shared" si="1"/>
        <v>0.11309523809523814</v>
      </c>
      <c r="E17" s="35">
        <v>43.575001</v>
      </c>
      <c r="F17" s="16">
        <f t="shared" si="2"/>
        <v>0.20539415184541343</v>
      </c>
    </row>
    <row r="18" spans="1:6" x14ac:dyDescent="0.45">
      <c r="A18" s="6">
        <v>38808</v>
      </c>
      <c r="B18" s="7">
        <v>56.7</v>
      </c>
      <c r="C18" s="14">
        <f t="shared" si="0"/>
        <v>0.60000000000000142</v>
      </c>
      <c r="D18" s="16">
        <f t="shared" si="1"/>
        <v>0.15243902439024382</v>
      </c>
      <c r="E18" s="35">
        <v>45.525002000000001</v>
      </c>
      <c r="F18" s="16">
        <f t="shared" si="2"/>
        <v>0.30444124329849598</v>
      </c>
    </row>
    <row r="19" spans="1:6" x14ac:dyDescent="0.45">
      <c r="A19" s="6">
        <v>38838</v>
      </c>
      <c r="B19" s="7">
        <v>57</v>
      </c>
      <c r="C19" s="14">
        <f t="shared" si="0"/>
        <v>0.29999999999999716</v>
      </c>
      <c r="D19" s="16">
        <f t="shared" si="1"/>
        <v>0.17043121149897322</v>
      </c>
      <c r="E19" s="35">
        <v>43.904998999999997</v>
      </c>
      <c r="F19" s="16">
        <f t="shared" si="2"/>
        <v>0.25246039081443428</v>
      </c>
    </row>
    <row r="20" spans="1:6" x14ac:dyDescent="0.45">
      <c r="A20" s="6">
        <v>38869</v>
      </c>
      <c r="B20" s="7">
        <v>57.7</v>
      </c>
      <c r="C20" s="14">
        <f t="shared" si="0"/>
        <v>0.70000000000000284</v>
      </c>
      <c r="D20" s="16">
        <f t="shared" si="1"/>
        <v>0.15631262525050116</v>
      </c>
      <c r="E20" s="35">
        <v>44.029998999999997</v>
      </c>
      <c r="F20" s="16">
        <f t="shared" si="2"/>
        <v>0.2378408490300814</v>
      </c>
    </row>
    <row r="21" spans="1:6" x14ac:dyDescent="0.45">
      <c r="A21" s="6">
        <v>38899</v>
      </c>
      <c r="B21" s="7">
        <v>57.4</v>
      </c>
      <c r="C21" s="14">
        <f t="shared" si="0"/>
        <v>-0.30000000000000426</v>
      </c>
      <c r="D21" s="16">
        <f t="shared" si="1"/>
        <v>0.12992125984251968</v>
      </c>
      <c r="E21" s="35">
        <v>44.555</v>
      </c>
      <c r="F21" s="16">
        <f t="shared" si="2"/>
        <v>0.19803713896308528</v>
      </c>
    </row>
    <row r="22" spans="1:6" x14ac:dyDescent="0.45">
      <c r="A22" s="6">
        <v>38930</v>
      </c>
      <c r="B22" s="7">
        <v>56.5</v>
      </c>
      <c r="C22" s="14">
        <f t="shared" si="0"/>
        <v>-0.89999999999999858</v>
      </c>
      <c r="D22" s="16">
        <f t="shared" si="1"/>
        <v>0.12103174603174605</v>
      </c>
      <c r="E22" s="35">
        <v>46.284999999999997</v>
      </c>
      <c r="F22" s="16">
        <f t="shared" si="2"/>
        <v>0.22447093186431033</v>
      </c>
    </row>
    <row r="23" spans="1:6" x14ac:dyDescent="0.45">
      <c r="A23" s="6">
        <v>38961</v>
      </c>
      <c r="B23" s="7">
        <v>56.6</v>
      </c>
      <c r="C23" s="14">
        <f t="shared" si="0"/>
        <v>0.10000000000000142</v>
      </c>
      <c r="D23" s="16">
        <f t="shared" si="1"/>
        <v>9.4777562862669251E-2</v>
      </c>
      <c r="E23" s="35">
        <v>47.095001000000003</v>
      </c>
      <c r="F23" s="16">
        <f t="shared" si="2"/>
        <v>0.22451903859903899</v>
      </c>
    </row>
    <row r="24" spans="1:6" x14ac:dyDescent="0.45">
      <c r="A24" s="6">
        <v>38991</v>
      </c>
      <c r="B24" s="7">
        <v>57</v>
      </c>
      <c r="C24" s="14">
        <f t="shared" si="0"/>
        <v>0.39999999999999858</v>
      </c>
      <c r="D24" s="16">
        <f t="shared" si="1"/>
        <v>8.1593927893738094E-2</v>
      </c>
      <c r="E24" s="35">
        <v>48.700001</v>
      </c>
      <c r="F24" s="16">
        <f t="shared" si="2"/>
        <v>0.31586067635021209</v>
      </c>
    </row>
    <row r="25" spans="1:6" x14ac:dyDescent="0.45">
      <c r="A25" s="6">
        <v>39022</v>
      </c>
      <c r="B25" s="7">
        <v>56.6</v>
      </c>
      <c r="C25" s="14">
        <f t="shared" si="0"/>
        <v>-0.39999999999999858</v>
      </c>
      <c r="D25" s="16">
        <f t="shared" si="1"/>
        <v>7.1969696969697017E-2</v>
      </c>
      <c r="E25" s="35">
        <v>50.950001</v>
      </c>
      <c r="F25" s="16">
        <f t="shared" si="2"/>
        <v>0.35181752061070637</v>
      </c>
    </row>
    <row r="26" spans="1:6" x14ac:dyDescent="0.45">
      <c r="A26" s="6">
        <v>39052</v>
      </c>
      <c r="B26" s="7">
        <v>56.5</v>
      </c>
      <c r="C26" s="14">
        <f t="shared" si="0"/>
        <v>-0.10000000000000142</v>
      </c>
      <c r="D26" s="16">
        <f t="shared" si="1"/>
        <v>5.4104477611940371E-2</v>
      </c>
      <c r="E26" s="35">
        <v>51.674999</v>
      </c>
      <c r="F26" s="16">
        <f t="shared" si="2"/>
        <v>0.33097225161694133</v>
      </c>
    </row>
    <row r="27" spans="1:6" x14ac:dyDescent="0.45">
      <c r="A27" s="6">
        <v>39083</v>
      </c>
      <c r="B27" s="7">
        <v>55.5</v>
      </c>
      <c r="C27" s="14">
        <f t="shared" si="0"/>
        <v>-1</v>
      </c>
      <c r="D27" s="16">
        <f t="shared" si="1"/>
        <v>3.7383177570093462E-2</v>
      </c>
      <c r="E27" s="35">
        <v>52.424999</v>
      </c>
      <c r="F27" s="16">
        <f t="shared" si="2"/>
        <v>0.26508205272881402</v>
      </c>
    </row>
    <row r="28" spans="1:6" x14ac:dyDescent="0.45">
      <c r="A28" s="6">
        <v>39114</v>
      </c>
      <c r="B28" s="7">
        <v>55.6</v>
      </c>
      <c r="C28" s="14">
        <f t="shared" si="0"/>
        <v>0.10000000000000142</v>
      </c>
      <c r="D28" s="16">
        <f t="shared" si="1"/>
        <v>2.0183486238532167E-2</v>
      </c>
      <c r="E28" s="35">
        <v>51.950001</v>
      </c>
      <c r="F28" s="16">
        <f t="shared" si="2"/>
        <v>0.24460945162388836</v>
      </c>
    </row>
    <row r="29" spans="1:6" x14ac:dyDescent="0.45">
      <c r="A29" s="6">
        <v>39142</v>
      </c>
      <c r="B29" s="7">
        <v>55.4</v>
      </c>
      <c r="C29" s="14">
        <f t="shared" si="0"/>
        <v>-0.20000000000000284</v>
      </c>
      <c r="D29" s="16">
        <f t="shared" si="1"/>
        <v>-1.2477718360071388E-2</v>
      </c>
      <c r="E29" s="35">
        <v>54.110000999999997</v>
      </c>
      <c r="F29" s="16">
        <f t="shared" si="2"/>
        <v>0.24176706272479476</v>
      </c>
    </row>
    <row r="30" spans="1:6" x14ac:dyDescent="0.45">
      <c r="A30" s="6">
        <v>39173</v>
      </c>
      <c r="B30" s="7">
        <v>55.4</v>
      </c>
      <c r="C30" s="14">
        <f t="shared" si="0"/>
        <v>0</v>
      </c>
      <c r="D30" s="16">
        <f t="shared" si="1"/>
        <v>-2.2927689594356315E-2</v>
      </c>
      <c r="E30" s="35">
        <v>57.5</v>
      </c>
      <c r="F30" s="16">
        <f t="shared" si="2"/>
        <v>0.26304222897123641</v>
      </c>
    </row>
    <row r="31" spans="1:6" x14ac:dyDescent="0.45">
      <c r="A31" s="6">
        <v>39203</v>
      </c>
      <c r="B31" s="7">
        <v>55</v>
      </c>
      <c r="C31" s="14">
        <f t="shared" si="0"/>
        <v>-0.39999999999999858</v>
      </c>
      <c r="D31" s="16">
        <f t="shared" si="1"/>
        <v>-3.5087719298245612E-2</v>
      </c>
      <c r="E31" s="35">
        <v>59.674999</v>
      </c>
      <c r="F31" s="16">
        <f t="shared" si="2"/>
        <v>0.35918461130132373</v>
      </c>
    </row>
    <row r="32" spans="1:6" x14ac:dyDescent="0.45">
      <c r="A32" s="6">
        <v>39234</v>
      </c>
      <c r="B32" s="7">
        <v>55.6</v>
      </c>
      <c r="C32" s="14">
        <f t="shared" si="0"/>
        <v>0.60000000000000142</v>
      </c>
      <c r="D32" s="16">
        <f t="shared" si="1"/>
        <v>-3.6395147313691534E-2</v>
      </c>
      <c r="E32" s="35">
        <v>59</v>
      </c>
      <c r="F32" s="16">
        <f t="shared" si="2"/>
        <v>0.33999548807620927</v>
      </c>
    </row>
    <row r="33" spans="1:6" x14ac:dyDescent="0.45">
      <c r="A33" s="6">
        <v>39264</v>
      </c>
      <c r="B33" s="7">
        <v>54.9</v>
      </c>
      <c r="C33" s="14">
        <f t="shared" si="0"/>
        <v>-0.70000000000000284</v>
      </c>
      <c r="D33" s="16">
        <f t="shared" si="1"/>
        <v>-4.355400696864109E-2</v>
      </c>
      <c r="E33" s="35">
        <v>57.145000000000003</v>
      </c>
      <c r="F33" s="16">
        <f t="shared" si="2"/>
        <v>0.28257210189653237</v>
      </c>
    </row>
    <row r="34" spans="1:6" x14ac:dyDescent="0.45">
      <c r="A34" s="6">
        <v>39295</v>
      </c>
      <c r="B34" s="7">
        <v>54.3</v>
      </c>
      <c r="C34" s="14">
        <f t="shared" si="0"/>
        <v>-0.60000000000000142</v>
      </c>
      <c r="D34" s="16">
        <f t="shared" si="1"/>
        <v>-3.8938053097345215E-2</v>
      </c>
      <c r="E34" s="35">
        <v>57.130001</v>
      </c>
      <c r="F34" s="16">
        <f t="shared" si="2"/>
        <v>0.23430919304310271</v>
      </c>
    </row>
    <row r="35" spans="1:6" x14ac:dyDescent="0.45">
      <c r="A35" s="6">
        <v>39326</v>
      </c>
      <c r="B35" s="7">
        <v>53.2</v>
      </c>
      <c r="C35" s="14">
        <f t="shared" si="0"/>
        <v>-1.0999999999999943</v>
      </c>
      <c r="D35" s="16">
        <f t="shared" si="1"/>
        <v>-6.0070671378091856E-2</v>
      </c>
      <c r="E35" s="35">
        <v>60.450001</v>
      </c>
      <c r="F35" s="16">
        <f t="shared" si="2"/>
        <v>0.28357574511995431</v>
      </c>
    </row>
    <row r="36" spans="1:6" x14ac:dyDescent="0.45">
      <c r="A36" s="6">
        <v>39356</v>
      </c>
      <c r="B36" s="7">
        <v>51.5</v>
      </c>
      <c r="C36" s="14">
        <f t="shared" si="0"/>
        <v>-1.7000000000000028</v>
      </c>
      <c r="D36" s="16">
        <f t="shared" si="1"/>
        <v>-9.6491228070175405E-2</v>
      </c>
      <c r="E36" s="35">
        <v>63.445</v>
      </c>
      <c r="F36" s="16">
        <f t="shared" si="2"/>
        <v>0.30277204717100514</v>
      </c>
    </row>
    <row r="37" spans="1:6" x14ac:dyDescent="0.45">
      <c r="A37" s="6">
        <v>39387</v>
      </c>
      <c r="B37" s="7">
        <v>52.8</v>
      </c>
      <c r="C37" s="14">
        <f t="shared" si="0"/>
        <v>1.2999999999999972</v>
      </c>
      <c r="D37" s="16">
        <f t="shared" si="1"/>
        <v>-6.7137809187279185E-2</v>
      </c>
      <c r="E37" s="35">
        <v>61.685001</v>
      </c>
      <c r="F37" s="16">
        <f t="shared" si="2"/>
        <v>0.21069675739554938</v>
      </c>
    </row>
    <row r="38" spans="1:6" x14ac:dyDescent="0.45">
      <c r="A38" s="6">
        <v>39417</v>
      </c>
      <c r="B38" s="7">
        <v>52.6</v>
      </c>
      <c r="C38" s="14">
        <f t="shared" si="0"/>
        <v>-0.19999999999999574</v>
      </c>
      <c r="D38" s="16">
        <f t="shared" si="1"/>
        <v>-6.9026548672566301E-2</v>
      </c>
      <c r="E38" s="35">
        <v>59.66</v>
      </c>
      <c r="F38" s="16">
        <f t="shared" si="2"/>
        <v>0.15452348629943846</v>
      </c>
    </row>
    <row r="39" spans="1:6" x14ac:dyDescent="0.45">
      <c r="A39" s="6">
        <v>39448</v>
      </c>
      <c r="B39" s="7">
        <v>52.8</v>
      </c>
      <c r="C39" s="14">
        <f t="shared" si="0"/>
        <v>0.19999999999999574</v>
      </c>
      <c r="D39" s="16">
        <f t="shared" si="1"/>
        <v>-4.8648648648648707E-2</v>
      </c>
      <c r="E39" s="35">
        <v>53.5</v>
      </c>
      <c r="F39" s="16">
        <f t="shared" si="2"/>
        <v>2.0505503490805932E-2</v>
      </c>
    </row>
    <row r="40" spans="1:6" x14ac:dyDescent="0.45">
      <c r="A40" s="6">
        <v>39479</v>
      </c>
      <c r="B40" s="7">
        <v>52.3</v>
      </c>
      <c r="C40" s="14">
        <f t="shared" si="0"/>
        <v>-0.5</v>
      </c>
      <c r="D40" s="16">
        <f t="shared" si="1"/>
        <v>-5.9352517985611586E-2</v>
      </c>
      <c r="E40" s="35">
        <v>53.060001</v>
      </c>
      <c r="F40" s="16">
        <f t="shared" si="2"/>
        <v>2.1366698337503376E-2</v>
      </c>
    </row>
    <row r="41" spans="1:6" x14ac:dyDescent="0.45">
      <c r="A41" s="6">
        <v>39508</v>
      </c>
      <c r="B41" s="7">
        <v>52</v>
      </c>
      <c r="C41" s="14">
        <f t="shared" si="0"/>
        <v>-0.29999999999999716</v>
      </c>
      <c r="D41" s="16">
        <f t="shared" si="1"/>
        <v>-6.1371841155234641E-2</v>
      </c>
      <c r="E41" s="35">
        <v>54.400002000000001</v>
      </c>
      <c r="F41" s="16">
        <f t="shared" si="2"/>
        <v>5.3594713480047407E-3</v>
      </c>
    </row>
    <row r="42" spans="1:6" x14ac:dyDescent="0.45">
      <c r="A42" s="6">
        <v>39539</v>
      </c>
      <c r="B42" s="7">
        <v>50.7</v>
      </c>
      <c r="C42" s="14">
        <f t="shared" si="0"/>
        <v>-1.2999999999999972</v>
      </c>
      <c r="D42" s="16">
        <f t="shared" si="1"/>
        <v>-8.4837545126353664E-2</v>
      </c>
      <c r="E42" s="35">
        <v>56.57</v>
      </c>
      <c r="F42" s="16">
        <f t="shared" si="2"/>
        <v>-1.6173913043478261E-2</v>
      </c>
    </row>
    <row r="43" spans="1:6" x14ac:dyDescent="0.45">
      <c r="A43" s="6">
        <v>39569</v>
      </c>
      <c r="B43" s="7">
        <v>50.6</v>
      </c>
      <c r="C43" s="14">
        <f t="shared" si="0"/>
        <v>-0.10000000000000142</v>
      </c>
      <c r="D43" s="16">
        <f t="shared" si="1"/>
        <v>-7.999999999999996E-2</v>
      </c>
      <c r="E43" s="35">
        <v>57.240001999999997</v>
      </c>
      <c r="F43" s="16">
        <f t="shared" si="2"/>
        <v>-4.0804307344856516E-2</v>
      </c>
    </row>
    <row r="44" spans="1:6" x14ac:dyDescent="0.45">
      <c r="A44" s="6">
        <v>39600</v>
      </c>
      <c r="B44" s="7">
        <v>49.2</v>
      </c>
      <c r="C44" s="14">
        <f t="shared" si="0"/>
        <v>-1.3999999999999986</v>
      </c>
      <c r="D44" s="16">
        <f t="shared" si="1"/>
        <v>-0.1151079136690647</v>
      </c>
      <c r="E44" s="35">
        <v>48.994999</v>
      </c>
      <c r="F44" s="16">
        <f t="shared" si="2"/>
        <v>-0.16957628813559322</v>
      </c>
    </row>
    <row r="45" spans="1:6" x14ac:dyDescent="0.45">
      <c r="A45" s="6">
        <v>39630</v>
      </c>
      <c r="B45" s="7">
        <v>47.4</v>
      </c>
      <c r="C45" s="14">
        <f t="shared" si="0"/>
        <v>-1.8000000000000043</v>
      </c>
      <c r="D45" s="16">
        <f t="shared" si="1"/>
        <v>-0.13661202185792354</v>
      </c>
      <c r="E45" s="35">
        <v>47.799999</v>
      </c>
      <c r="F45" s="16">
        <f t="shared" si="2"/>
        <v>-0.16353138507305987</v>
      </c>
    </row>
    <row r="46" spans="1:6" x14ac:dyDescent="0.45">
      <c r="A46" s="6">
        <v>39661</v>
      </c>
      <c r="B46" s="7">
        <v>47.6</v>
      </c>
      <c r="C46" s="14">
        <f t="shared" si="0"/>
        <v>0.20000000000000284</v>
      </c>
      <c r="D46" s="16">
        <f t="shared" si="1"/>
        <v>-0.12338858195211777</v>
      </c>
      <c r="E46" s="35">
        <v>45.919998</v>
      </c>
      <c r="F46" s="16">
        <f t="shared" si="2"/>
        <v>-0.19621919838580082</v>
      </c>
    </row>
    <row r="47" spans="1:6" x14ac:dyDescent="0.45">
      <c r="A47" s="6">
        <v>39692</v>
      </c>
      <c r="B47" s="7">
        <v>45</v>
      </c>
      <c r="C47" s="14">
        <f t="shared" si="0"/>
        <v>-2.6000000000000014</v>
      </c>
      <c r="D47" s="16">
        <f t="shared" si="1"/>
        <v>-0.15413533834586468</v>
      </c>
      <c r="E47" s="35">
        <v>39.720001000000003</v>
      </c>
      <c r="F47" s="16">
        <f t="shared" si="2"/>
        <v>-0.34292803402931282</v>
      </c>
    </row>
    <row r="48" spans="1:6" x14ac:dyDescent="0.45">
      <c r="A48" s="6">
        <v>39722</v>
      </c>
      <c r="B48" s="7">
        <v>38.9</v>
      </c>
      <c r="C48" s="14">
        <f t="shared" si="0"/>
        <v>-6.1000000000000014</v>
      </c>
      <c r="D48" s="16">
        <f t="shared" si="1"/>
        <v>-0.24466019417475726</v>
      </c>
      <c r="E48" s="35">
        <v>29.959999</v>
      </c>
      <c r="F48" s="16">
        <f t="shared" si="2"/>
        <v>-0.52777998266214832</v>
      </c>
    </row>
    <row r="49" spans="1:6" x14ac:dyDescent="0.45">
      <c r="A49" s="6">
        <v>39753</v>
      </c>
      <c r="B49" s="7">
        <v>35.6</v>
      </c>
      <c r="C49" s="14">
        <f t="shared" si="0"/>
        <v>-3.2999999999999972</v>
      </c>
      <c r="D49" s="16">
        <f t="shared" si="1"/>
        <v>-0.32575757575757569</v>
      </c>
      <c r="E49" s="35">
        <v>27.73</v>
      </c>
      <c r="F49" s="16">
        <f t="shared" si="2"/>
        <v>-0.55045797924198792</v>
      </c>
    </row>
    <row r="50" spans="1:6" x14ac:dyDescent="0.45">
      <c r="A50" s="6">
        <v>39783</v>
      </c>
      <c r="B50" s="7">
        <v>33.9</v>
      </c>
      <c r="C50" s="14">
        <f t="shared" si="0"/>
        <v>-1.7000000000000028</v>
      </c>
      <c r="D50" s="16">
        <f t="shared" si="1"/>
        <v>-0.35551330798479097</v>
      </c>
      <c r="E50" s="35">
        <v>30.610001</v>
      </c>
      <c r="F50" s="16">
        <f t="shared" si="2"/>
        <v>-0.48692589674823994</v>
      </c>
    </row>
    <row r="51" spans="1:6" x14ac:dyDescent="0.45">
      <c r="A51" s="6">
        <v>39814</v>
      </c>
      <c r="B51" s="7">
        <v>34.4</v>
      </c>
      <c r="C51" s="14">
        <f t="shared" si="0"/>
        <v>0.5</v>
      </c>
      <c r="D51" s="16">
        <f t="shared" si="1"/>
        <v>-0.34848484848484851</v>
      </c>
      <c r="E51" s="35">
        <v>25.35</v>
      </c>
      <c r="F51" s="16">
        <f t="shared" si="2"/>
        <v>-0.5261682242990654</v>
      </c>
    </row>
    <row r="52" spans="1:6" x14ac:dyDescent="0.45">
      <c r="A52" s="6">
        <v>39845</v>
      </c>
      <c r="B52" s="7">
        <v>33.5</v>
      </c>
      <c r="C52" s="14">
        <f t="shared" si="0"/>
        <v>-0.89999999999999858</v>
      </c>
      <c r="D52" s="16">
        <f t="shared" si="1"/>
        <v>-0.35946462715105154</v>
      </c>
      <c r="E52" s="35">
        <v>22.290001</v>
      </c>
      <c r="F52" s="16">
        <f t="shared" si="2"/>
        <v>-0.57990952544459995</v>
      </c>
    </row>
    <row r="53" spans="1:6" x14ac:dyDescent="0.45">
      <c r="A53" s="6">
        <v>39873</v>
      </c>
      <c r="B53" s="7">
        <v>33.9</v>
      </c>
      <c r="C53" s="14">
        <f t="shared" si="0"/>
        <v>0.39999999999999858</v>
      </c>
      <c r="D53" s="16">
        <f t="shared" si="1"/>
        <v>-0.34807692307692306</v>
      </c>
      <c r="E53" s="35">
        <v>24.5</v>
      </c>
      <c r="F53" s="16">
        <f t="shared" si="2"/>
        <v>-0.54963236949880989</v>
      </c>
    </row>
    <row r="54" spans="1:6" x14ac:dyDescent="0.45">
      <c r="A54" s="6">
        <v>39904</v>
      </c>
      <c r="B54" s="7">
        <v>36.799999999999997</v>
      </c>
      <c r="C54" s="14">
        <f t="shared" si="0"/>
        <v>2.8999999999999986</v>
      </c>
      <c r="D54" s="16">
        <f t="shared" si="1"/>
        <v>-0.27416173570019731</v>
      </c>
      <c r="E54" s="35">
        <v>28.09</v>
      </c>
      <c r="F54" s="16">
        <f t="shared" si="2"/>
        <v>-0.50344705674385715</v>
      </c>
    </row>
    <row r="55" spans="1:6" x14ac:dyDescent="0.45">
      <c r="A55" s="6">
        <v>39934</v>
      </c>
      <c r="B55" s="7">
        <v>40.700000000000003</v>
      </c>
      <c r="C55" s="14">
        <f t="shared" si="0"/>
        <v>3.9000000000000057</v>
      </c>
      <c r="D55" s="16">
        <f t="shared" si="1"/>
        <v>-0.19565217391304346</v>
      </c>
      <c r="E55" s="35">
        <v>31.799999</v>
      </c>
      <c r="F55" s="16">
        <f t="shared" si="2"/>
        <v>-0.44444448132618863</v>
      </c>
    </row>
    <row r="56" spans="1:6" x14ac:dyDescent="0.45">
      <c r="A56" s="6">
        <v>39965</v>
      </c>
      <c r="B56" s="7">
        <v>42.6</v>
      </c>
      <c r="C56" s="14">
        <f t="shared" si="0"/>
        <v>1.8999999999999986</v>
      </c>
      <c r="D56" s="16">
        <f t="shared" si="1"/>
        <v>-0.13414634146341464</v>
      </c>
      <c r="E56" s="35">
        <v>30.309999000000001</v>
      </c>
      <c r="F56" s="16">
        <f t="shared" si="2"/>
        <v>-0.38136545323738036</v>
      </c>
    </row>
    <row r="57" spans="1:6" x14ac:dyDescent="0.45">
      <c r="A57" s="6">
        <v>39995</v>
      </c>
      <c r="B57" s="7">
        <v>46.3</v>
      </c>
      <c r="C57" s="14">
        <f t="shared" si="0"/>
        <v>3.6999999999999957</v>
      </c>
      <c r="D57" s="16">
        <f t="shared" si="1"/>
        <v>-2.320675105485237E-2</v>
      </c>
      <c r="E57" s="35">
        <v>33.57</v>
      </c>
      <c r="F57" s="16">
        <f t="shared" si="2"/>
        <v>-0.29769873007737924</v>
      </c>
    </row>
    <row r="58" spans="1:6" x14ac:dyDescent="0.45">
      <c r="A58" s="6">
        <v>40026</v>
      </c>
      <c r="B58" s="7">
        <v>48.2</v>
      </c>
      <c r="C58" s="14">
        <f t="shared" si="0"/>
        <v>1.9000000000000057</v>
      </c>
      <c r="D58" s="16">
        <f t="shared" si="1"/>
        <v>1.2605042016806678E-2</v>
      </c>
      <c r="E58" s="35">
        <v>35.669998</v>
      </c>
      <c r="F58" s="16">
        <f t="shared" si="2"/>
        <v>-0.22321429543616267</v>
      </c>
    </row>
    <row r="59" spans="1:6" x14ac:dyDescent="0.45">
      <c r="A59" s="6">
        <v>40057</v>
      </c>
      <c r="B59" s="7">
        <v>49.3</v>
      </c>
      <c r="C59" s="14">
        <f t="shared" si="0"/>
        <v>1.0999999999999943</v>
      </c>
      <c r="D59" s="16">
        <f t="shared" si="1"/>
        <v>9.5555555555555394E-2</v>
      </c>
      <c r="E59" s="35">
        <v>38.009998000000003</v>
      </c>
      <c r="F59" s="16">
        <f t="shared" si="2"/>
        <v>-4.3051433961444285E-2</v>
      </c>
    </row>
    <row r="60" spans="1:6" x14ac:dyDescent="0.45">
      <c r="A60" s="6">
        <v>40087</v>
      </c>
      <c r="B60" s="7">
        <v>50.7</v>
      </c>
      <c r="C60" s="14">
        <f t="shared" si="0"/>
        <v>1.4000000000000057</v>
      </c>
      <c r="D60" s="16">
        <f t="shared" si="1"/>
        <v>0.30334190231362479</v>
      </c>
      <c r="E60" s="35">
        <v>36.270000000000003</v>
      </c>
      <c r="F60" s="16">
        <f t="shared" si="2"/>
        <v>0.21061419261062064</v>
      </c>
    </row>
    <row r="61" spans="1:6" x14ac:dyDescent="0.45">
      <c r="A61" s="6">
        <v>40118</v>
      </c>
      <c r="B61" s="7">
        <v>51.2</v>
      </c>
      <c r="C61" s="14">
        <f t="shared" si="0"/>
        <v>0.5</v>
      </c>
      <c r="D61" s="16">
        <f t="shared" si="1"/>
        <v>0.4382022471910112</v>
      </c>
      <c r="E61" s="35">
        <v>38.040000999999997</v>
      </c>
      <c r="F61" s="16">
        <f t="shared" si="2"/>
        <v>0.37179953119365283</v>
      </c>
    </row>
    <row r="62" spans="1:6" x14ac:dyDescent="0.45">
      <c r="A62" s="6">
        <v>40148</v>
      </c>
      <c r="B62" s="7">
        <v>51.6</v>
      </c>
      <c r="C62" s="14">
        <f t="shared" si="0"/>
        <v>0.39999999999999858</v>
      </c>
      <c r="D62" s="16">
        <f t="shared" si="1"/>
        <v>0.52212389380530988</v>
      </c>
      <c r="E62" s="35">
        <v>37.470001000000003</v>
      </c>
      <c r="F62" s="16">
        <f t="shared" si="2"/>
        <v>0.22410976072820121</v>
      </c>
    </row>
    <row r="63" spans="1:6" x14ac:dyDescent="0.45">
      <c r="A63" s="6">
        <v>40179</v>
      </c>
      <c r="B63" s="7">
        <v>52.4</v>
      </c>
      <c r="C63" s="14">
        <f t="shared" si="0"/>
        <v>0.79999999999999716</v>
      </c>
      <c r="D63" s="16">
        <f t="shared" si="1"/>
        <v>0.52325581395348841</v>
      </c>
      <c r="E63" s="35">
        <v>34.490001999999997</v>
      </c>
      <c r="F63" s="16">
        <f t="shared" si="2"/>
        <v>0.36055234714003914</v>
      </c>
    </row>
    <row r="64" spans="1:6" x14ac:dyDescent="0.45">
      <c r="A64" s="6">
        <v>40210</v>
      </c>
      <c r="B64" s="7">
        <v>54.2</v>
      </c>
      <c r="C64" s="14">
        <f t="shared" si="0"/>
        <v>1.8000000000000043</v>
      </c>
      <c r="D64" s="16">
        <f t="shared" si="1"/>
        <v>0.61791044776119408</v>
      </c>
      <c r="E64" s="35">
        <v>33.459999000000003</v>
      </c>
      <c r="F64" s="16">
        <f t="shared" si="2"/>
        <v>0.5011214669752595</v>
      </c>
    </row>
    <row r="65" spans="1:6" x14ac:dyDescent="0.45">
      <c r="A65" s="6">
        <v>40238</v>
      </c>
      <c r="B65" s="7">
        <v>56.6</v>
      </c>
      <c r="C65" s="14">
        <f t="shared" si="0"/>
        <v>2.3999999999999986</v>
      </c>
      <c r="D65" s="16">
        <f t="shared" si="1"/>
        <v>0.6696165191740413</v>
      </c>
      <c r="E65" s="35">
        <v>35.93</v>
      </c>
      <c r="F65" s="16">
        <f t="shared" si="2"/>
        <v>0.466530612244898</v>
      </c>
    </row>
    <row r="66" spans="1:6" x14ac:dyDescent="0.45">
      <c r="A66" s="6">
        <v>40269</v>
      </c>
      <c r="B66" s="7">
        <v>57.6</v>
      </c>
      <c r="C66" s="14">
        <f t="shared" si="0"/>
        <v>1</v>
      </c>
      <c r="D66" s="16">
        <f t="shared" si="1"/>
        <v>0.56521739130434789</v>
      </c>
      <c r="E66" s="35">
        <v>34.150002000000001</v>
      </c>
      <c r="F66" s="16">
        <f t="shared" si="2"/>
        <v>0.21573520825916703</v>
      </c>
    </row>
    <row r="67" spans="1:6" x14ac:dyDescent="0.45">
      <c r="A67" s="6">
        <v>40299</v>
      </c>
      <c r="B67" s="7">
        <v>55.8</v>
      </c>
      <c r="C67" s="14">
        <f t="shared" si="0"/>
        <v>-1.8000000000000043</v>
      </c>
      <c r="D67" s="16">
        <f t="shared" si="1"/>
        <v>0.37100737100737091</v>
      </c>
      <c r="E67" s="35">
        <v>29.84</v>
      </c>
      <c r="F67" s="16">
        <f t="shared" si="2"/>
        <v>-6.1635190617458813E-2</v>
      </c>
    </row>
    <row r="68" spans="1:6" x14ac:dyDescent="0.45">
      <c r="A68" s="6">
        <v>40330</v>
      </c>
      <c r="B68" s="7">
        <v>55.6</v>
      </c>
      <c r="C68" s="14">
        <f t="shared" ref="C68:C131" si="3">B68-B67</f>
        <v>-0.19999999999999574</v>
      </c>
      <c r="D68" s="16">
        <f t="shared" si="1"/>
        <v>0.30516431924882625</v>
      </c>
      <c r="E68" s="35">
        <v>28.549999</v>
      </c>
      <c r="F68" s="16">
        <f t="shared" si="2"/>
        <v>-5.8066646587484283E-2</v>
      </c>
    </row>
    <row r="69" spans="1:6" x14ac:dyDescent="0.45">
      <c r="A69" s="6">
        <v>40360</v>
      </c>
      <c r="B69" s="7">
        <v>56.7</v>
      </c>
      <c r="C69" s="14">
        <f t="shared" si="3"/>
        <v>1.1000000000000014</v>
      </c>
      <c r="D69" s="16">
        <f t="shared" si="1"/>
        <v>0.22462203023758121</v>
      </c>
      <c r="E69" s="35">
        <v>32.840000000000003</v>
      </c>
      <c r="F69" s="16">
        <f t="shared" si="2"/>
        <v>-2.1745606196008294E-2</v>
      </c>
    </row>
    <row r="70" spans="1:6" x14ac:dyDescent="0.45">
      <c r="A70" s="6">
        <v>40391</v>
      </c>
      <c r="B70" s="7">
        <v>55.1</v>
      </c>
      <c r="C70" s="14">
        <f t="shared" si="3"/>
        <v>-1.6000000000000014</v>
      </c>
      <c r="D70" s="16">
        <f t="shared" si="1"/>
        <v>0.14315352697095429</v>
      </c>
      <c r="E70" s="35">
        <v>30.549999</v>
      </c>
      <c r="F70" s="16">
        <f t="shared" si="2"/>
        <v>-0.14353796711735167</v>
      </c>
    </row>
    <row r="71" spans="1:6" x14ac:dyDescent="0.45">
      <c r="A71" s="6">
        <v>40422</v>
      </c>
      <c r="B71" s="7">
        <v>53.7</v>
      </c>
      <c r="C71" s="14">
        <f t="shared" si="3"/>
        <v>-1.3999999999999986</v>
      </c>
      <c r="D71" s="16">
        <f t="shared" si="1"/>
        <v>8.9249492900608685E-2</v>
      </c>
      <c r="E71" s="35">
        <v>34.630001</v>
      </c>
      <c r="F71" s="16">
        <f t="shared" si="2"/>
        <v>-8.8923893129381426E-2</v>
      </c>
    </row>
    <row r="72" spans="1:6" x14ac:dyDescent="0.45">
      <c r="A72" s="6">
        <v>40452</v>
      </c>
      <c r="B72" s="7">
        <v>54.6</v>
      </c>
      <c r="C72" s="14">
        <f t="shared" si="3"/>
        <v>0.89999999999999858</v>
      </c>
      <c r="D72" s="16">
        <f t="shared" si="1"/>
        <v>7.6923076923076872E-2</v>
      </c>
      <c r="E72" s="35">
        <v>36.729999999999997</v>
      </c>
      <c r="F72" s="16">
        <f t="shared" si="2"/>
        <v>1.2682657843948064E-2</v>
      </c>
    </row>
    <row r="73" spans="1:6" x14ac:dyDescent="0.45">
      <c r="A73" s="6">
        <v>40483</v>
      </c>
      <c r="B73" s="7">
        <v>55.3</v>
      </c>
      <c r="C73" s="14">
        <f t="shared" si="3"/>
        <v>0.69999999999999574</v>
      </c>
      <c r="D73" s="16">
        <f t="shared" si="1"/>
        <v>8.0078124999999778E-2</v>
      </c>
      <c r="E73" s="35">
        <v>32.659999999999997</v>
      </c>
      <c r="F73" s="16">
        <f t="shared" si="2"/>
        <v>-0.14143009617691649</v>
      </c>
    </row>
    <row r="74" spans="1:6" x14ac:dyDescent="0.45">
      <c r="A74" s="6">
        <v>40513</v>
      </c>
      <c r="B74" s="7">
        <v>57.1</v>
      </c>
      <c r="C74" s="14">
        <f t="shared" si="3"/>
        <v>1.8000000000000043</v>
      </c>
      <c r="D74" s="16">
        <f t="shared" si="1"/>
        <v>0.10658914728682167</v>
      </c>
      <c r="E74" s="35">
        <v>35.270000000000003</v>
      </c>
      <c r="F74" s="16">
        <f t="shared" si="2"/>
        <v>-5.8713662697793878E-2</v>
      </c>
    </row>
    <row r="75" spans="1:6" x14ac:dyDescent="0.45">
      <c r="A75" s="6">
        <v>40544</v>
      </c>
      <c r="B75" s="7">
        <v>57.3</v>
      </c>
      <c r="C75" s="14">
        <f t="shared" si="3"/>
        <v>0.19999999999999574</v>
      </c>
      <c r="D75" s="16">
        <f t="shared" si="1"/>
        <v>9.3511450381679406E-2</v>
      </c>
      <c r="E75" s="35">
        <v>37.509998000000003</v>
      </c>
      <c r="F75" s="16">
        <f t="shared" si="2"/>
        <v>8.7561491008322001E-2</v>
      </c>
    </row>
    <row r="76" spans="1:6" x14ac:dyDescent="0.45">
      <c r="A76" s="6">
        <v>40575</v>
      </c>
      <c r="B76" s="7">
        <v>59</v>
      </c>
      <c r="C76" s="14">
        <f t="shared" si="3"/>
        <v>1.7000000000000028</v>
      </c>
      <c r="D76" s="16">
        <f t="shared" si="1"/>
        <v>8.8560885608855999E-2</v>
      </c>
      <c r="E76" s="35">
        <v>38.610000999999997</v>
      </c>
      <c r="F76" s="16">
        <f t="shared" si="2"/>
        <v>0.15391518690720796</v>
      </c>
    </row>
    <row r="77" spans="1:6" x14ac:dyDescent="0.45">
      <c r="A77" s="6">
        <v>40603</v>
      </c>
      <c r="B77" s="7">
        <v>57.5</v>
      </c>
      <c r="C77" s="14">
        <f t="shared" si="3"/>
        <v>-1.5</v>
      </c>
      <c r="D77" s="16">
        <f t="shared" si="1"/>
        <v>1.5901060070671269E-2</v>
      </c>
      <c r="E77" s="35">
        <v>38.740001999999997</v>
      </c>
      <c r="F77" s="16">
        <f t="shared" si="2"/>
        <v>7.8207681603117196E-2</v>
      </c>
    </row>
    <row r="78" spans="1:6" x14ac:dyDescent="0.45">
      <c r="A78" s="6">
        <v>40634</v>
      </c>
      <c r="B78" s="7">
        <v>58</v>
      </c>
      <c r="C78" s="14">
        <f t="shared" si="3"/>
        <v>0.5</v>
      </c>
      <c r="D78" s="16">
        <f t="shared" si="1"/>
        <v>6.9444444444444198E-3</v>
      </c>
      <c r="E78" s="35">
        <v>41.830002</v>
      </c>
      <c r="F78" s="16">
        <f t="shared" si="2"/>
        <v>0.22489017716602189</v>
      </c>
    </row>
    <row r="79" spans="1:6" x14ac:dyDescent="0.45">
      <c r="A79" s="6">
        <v>40664</v>
      </c>
      <c r="B79" s="7">
        <v>54.6</v>
      </c>
      <c r="C79" s="14">
        <f t="shared" si="3"/>
        <v>-3.3999999999999986</v>
      </c>
      <c r="D79" s="16">
        <f t="shared" ref="D79:D142" si="4">B79/B67-1</f>
        <v>-2.1505376344085891E-2</v>
      </c>
      <c r="E79" s="35">
        <v>39.840000000000003</v>
      </c>
      <c r="F79" s="16">
        <f t="shared" ref="F79:F142" si="5">E79/E67-1</f>
        <v>0.33512064343163561</v>
      </c>
    </row>
    <row r="80" spans="1:6" x14ac:dyDescent="0.45">
      <c r="A80" s="6">
        <v>40695</v>
      </c>
      <c r="B80" s="7">
        <v>52</v>
      </c>
      <c r="C80" s="14">
        <f t="shared" si="3"/>
        <v>-2.6000000000000014</v>
      </c>
      <c r="D80" s="16">
        <f t="shared" si="4"/>
        <v>-6.4748201438848962E-2</v>
      </c>
      <c r="E80" s="35">
        <v>38.830002</v>
      </c>
      <c r="F80" s="16">
        <f t="shared" si="5"/>
        <v>0.36007017023012855</v>
      </c>
    </row>
    <row r="81" spans="1:6" x14ac:dyDescent="0.45">
      <c r="A81" s="6">
        <v>40725</v>
      </c>
      <c r="B81" s="7">
        <v>50.4</v>
      </c>
      <c r="C81" s="14">
        <f t="shared" si="3"/>
        <v>-1.6000000000000014</v>
      </c>
      <c r="D81" s="16">
        <f t="shared" si="4"/>
        <v>-0.11111111111111116</v>
      </c>
      <c r="E81" s="35">
        <v>35.900002000000001</v>
      </c>
      <c r="F81" s="16">
        <f t="shared" si="5"/>
        <v>9.3179110840438506E-2</v>
      </c>
    </row>
    <row r="82" spans="1:6" x14ac:dyDescent="0.45">
      <c r="A82" s="6">
        <v>40756</v>
      </c>
      <c r="B82" s="7">
        <v>49</v>
      </c>
      <c r="C82" s="14">
        <f t="shared" si="3"/>
        <v>-1.3999999999999986</v>
      </c>
      <c r="D82" s="16">
        <f t="shared" si="4"/>
        <v>-0.11070780399274049</v>
      </c>
      <c r="E82" s="35">
        <v>31.52</v>
      </c>
      <c r="F82" s="16">
        <f t="shared" si="5"/>
        <v>3.1751261268453623E-2</v>
      </c>
    </row>
    <row r="83" spans="1:6" x14ac:dyDescent="0.45">
      <c r="A83" s="6">
        <v>40787</v>
      </c>
      <c r="B83" s="7">
        <v>48.5</v>
      </c>
      <c r="C83" s="14">
        <f t="shared" si="3"/>
        <v>-0.5</v>
      </c>
      <c r="D83" s="16">
        <f t="shared" si="4"/>
        <v>-9.6834264432029804E-2</v>
      </c>
      <c r="E83" s="35">
        <v>27.32</v>
      </c>
      <c r="F83" s="16">
        <f t="shared" si="5"/>
        <v>-0.21108867423942612</v>
      </c>
    </row>
    <row r="84" spans="1:6" x14ac:dyDescent="0.45">
      <c r="A84" s="6">
        <v>40817</v>
      </c>
      <c r="B84" s="7">
        <v>47.1</v>
      </c>
      <c r="C84" s="14">
        <f t="shared" si="3"/>
        <v>-1.3999999999999986</v>
      </c>
      <c r="D84" s="16">
        <f t="shared" si="4"/>
        <v>-0.13736263736263732</v>
      </c>
      <c r="E84" s="35">
        <v>30.77</v>
      </c>
      <c r="F84" s="16">
        <f t="shared" si="5"/>
        <v>-0.16226517832834186</v>
      </c>
    </row>
    <row r="85" spans="1:6" x14ac:dyDescent="0.45">
      <c r="A85" s="6">
        <v>40848</v>
      </c>
      <c r="B85" s="7">
        <v>46.4</v>
      </c>
      <c r="C85" s="14">
        <f t="shared" si="3"/>
        <v>-0.70000000000000284</v>
      </c>
      <c r="D85" s="16">
        <f t="shared" si="4"/>
        <v>-0.16094032549728754</v>
      </c>
      <c r="E85" s="35">
        <v>29.469999000000001</v>
      </c>
      <c r="F85" s="16">
        <f t="shared" si="5"/>
        <v>-9.7673025107164579E-2</v>
      </c>
    </row>
    <row r="86" spans="1:6" x14ac:dyDescent="0.45">
      <c r="A86" s="6">
        <v>40878</v>
      </c>
      <c r="B86" s="7">
        <v>46.9</v>
      </c>
      <c r="C86" s="14">
        <f t="shared" si="3"/>
        <v>0.5</v>
      </c>
      <c r="D86" s="16">
        <f t="shared" si="4"/>
        <v>-0.17863397548161131</v>
      </c>
      <c r="E86" s="35">
        <v>27.9</v>
      </c>
      <c r="F86" s="16">
        <f t="shared" si="5"/>
        <v>-0.20895945562801255</v>
      </c>
    </row>
    <row r="87" spans="1:6" x14ac:dyDescent="0.45">
      <c r="A87" s="6">
        <v>40909</v>
      </c>
      <c r="B87" s="7">
        <v>48.8</v>
      </c>
      <c r="C87" s="14">
        <f t="shared" si="3"/>
        <v>1.8999999999999986</v>
      </c>
      <c r="D87" s="16">
        <f t="shared" si="4"/>
        <v>-0.14834205933682376</v>
      </c>
      <c r="E87" s="35">
        <v>29.870000999999998</v>
      </c>
      <c r="F87" s="16">
        <f t="shared" si="5"/>
        <v>-0.20367894980959489</v>
      </c>
    </row>
    <row r="88" spans="1:6" x14ac:dyDescent="0.45">
      <c r="A88" s="6">
        <v>40940</v>
      </c>
      <c r="B88" s="7">
        <v>49</v>
      </c>
      <c r="C88" s="14">
        <f t="shared" si="3"/>
        <v>0.20000000000000284</v>
      </c>
      <c r="D88" s="16">
        <f t="shared" si="4"/>
        <v>-0.16949152542372881</v>
      </c>
      <c r="E88" s="35">
        <v>31.51</v>
      </c>
      <c r="F88" s="16">
        <f t="shared" si="5"/>
        <v>-0.18389020502744857</v>
      </c>
    </row>
    <row r="89" spans="1:6" x14ac:dyDescent="0.45">
      <c r="A89" s="6">
        <v>40969</v>
      </c>
      <c r="B89" s="7">
        <v>47.7</v>
      </c>
      <c r="C89" s="14">
        <f t="shared" si="3"/>
        <v>-1.2999999999999972</v>
      </c>
      <c r="D89" s="16">
        <f t="shared" si="4"/>
        <v>-0.1704347826086956</v>
      </c>
      <c r="E89" s="35">
        <v>31.549999</v>
      </c>
      <c r="F89" s="16">
        <f t="shared" si="5"/>
        <v>-0.18559635076941916</v>
      </c>
    </row>
    <row r="90" spans="1:6" x14ac:dyDescent="0.45">
      <c r="A90" s="6">
        <v>41000</v>
      </c>
      <c r="B90" s="7">
        <v>45.9</v>
      </c>
      <c r="C90" s="14">
        <f t="shared" si="3"/>
        <v>-1.8000000000000043</v>
      </c>
      <c r="D90" s="16">
        <f t="shared" si="4"/>
        <v>-0.20862068965517244</v>
      </c>
      <c r="E90" s="35">
        <v>29.780000999999999</v>
      </c>
      <c r="F90" s="16">
        <f t="shared" si="5"/>
        <v>-0.28807077274344861</v>
      </c>
    </row>
    <row r="91" spans="1:6" x14ac:dyDescent="0.45">
      <c r="A91" s="6">
        <v>41030</v>
      </c>
      <c r="B91" s="7">
        <v>45.1</v>
      </c>
      <c r="C91" s="14">
        <f t="shared" si="3"/>
        <v>-0.79999999999999716</v>
      </c>
      <c r="D91" s="16">
        <f t="shared" si="4"/>
        <v>-0.17399267399267404</v>
      </c>
      <c r="E91" s="35">
        <v>25.940000999999999</v>
      </c>
      <c r="F91" s="16">
        <f t="shared" si="5"/>
        <v>-0.34889555722891574</v>
      </c>
    </row>
    <row r="92" spans="1:6" x14ac:dyDescent="0.45">
      <c r="A92" s="6">
        <v>41061</v>
      </c>
      <c r="B92" s="7">
        <v>45.1</v>
      </c>
      <c r="C92" s="14">
        <f t="shared" si="3"/>
        <v>0</v>
      </c>
      <c r="D92" s="16">
        <f t="shared" si="4"/>
        <v>-0.13269230769230766</v>
      </c>
      <c r="E92" s="35">
        <v>27.450001</v>
      </c>
      <c r="F92" s="16">
        <f t="shared" si="5"/>
        <v>-0.29307237738488912</v>
      </c>
    </row>
    <row r="93" spans="1:6" x14ac:dyDescent="0.45">
      <c r="A93" s="6">
        <v>41091</v>
      </c>
      <c r="B93" s="7">
        <v>44</v>
      </c>
      <c r="C93" s="14">
        <f t="shared" si="3"/>
        <v>-1.1000000000000014</v>
      </c>
      <c r="D93" s="16">
        <f t="shared" si="4"/>
        <v>-0.12698412698412698</v>
      </c>
      <c r="E93" s="35">
        <v>27.18</v>
      </c>
      <c r="F93" s="16">
        <f t="shared" si="5"/>
        <v>-0.24289697811158895</v>
      </c>
    </row>
    <row r="94" spans="1:6" x14ac:dyDescent="0.45">
      <c r="A94" s="6">
        <v>41122</v>
      </c>
      <c r="B94" s="7">
        <v>45.1</v>
      </c>
      <c r="C94" s="14">
        <f t="shared" si="3"/>
        <v>1.1000000000000014</v>
      </c>
      <c r="D94" s="16">
        <f t="shared" si="4"/>
        <v>-7.9591836734693833E-2</v>
      </c>
      <c r="E94" s="35">
        <v>28.98</v>
      </c>
      <c r="F94" s="16">
        <f t="shared" si="5"/>
        <v>-8.0583756345177671E-2</v>
      </c>
    </row>
    <row r="95" spans="1:6" x14ac:dyDescent="0.45">
      <c r="A95" s="6">
        <v>41153</v>
      </c>
      <c r="B95" s="7">
        <v>46.1</v>
      </c>
      <c r="C95" s="14">
        <f t="shared" si="3"/>
        <v>1</v>
      </c>
      <c r="D95" s="16">
        <f t="shared" si="4"/>
        <v>-4.9484536082474162E-2</v>
      </c>
      <c r="E95" s="35">
        <v>30.049999</v>
      </c>
      <c r="F95" s="16">
        <f t="shared" si="5"/>
        <v>9.9926756954612062E-2</v>
      </c>
    </row>
    <row r="96" spans="1:6" x14ac:dyDescent="0.45">
      <c r="A96" s="6">
        <v>41183</v>
      </c>
      <c r="B96" s="7">
        <v>45.4</v>
      </c>
      <c r="C96" s="14">
        <f t="shared" si="3"/>
        <v>-0.70000000000000284</v>
      </c>
      <c r="D96" s="16">
        <f t="shared" si="4"/>
        <v>-3.6093418259023458E-2</v>
      </c>
      <c r="E96" s="35">
        <v>30.82</v>
      </c>
      <c r="F96" s="16">
        <f t="shared" si="5"/>
        <v>1.6249593760155889E-3</v>
      </c>
    </row>
    <row r="97" spans="1:6" x14ac:dyDescent="0.45">
      <c r="A97" s="6">
        <v>41214</v>
      </c>
      <c r="B97" s="7">
        <v>46.2</v>
      </c>
      <c r="C97" s="14">
        <f t="shared" si="3"/>
        <v>0.80000000000000426</v>
      </c>
      <c r="D97" s="16">
        <f t="shared" si="4"/>
        <v>-4.3103448275860767E-3</v>
      </c>
      <c r="E97" s="35">
        <v>31.870000999999998</v>
      </c>
      <c r="F97" s="16">
        <f t="shared" si="5"/>
        <v>8.1438821901554714E-2</v>
      </c>
    </row>
    <row r="98" spans="1:6" x14ac:dyDescent="0.45">
      <c r="A98" s="6">
        <v>41244</v>
      </c>
      <c r="B98" s="7">
        <v>46.1</v>
      </c>
      <c r="C98" s="14">
        <f t="shared" si="3"/>
        <v>-0.10000000000000142</v>
      </c>
      <c r="D98" s="16">
        <f t="shared" si="4"/>
        <v>-1.7057569296375252E-2</v>
      </c>
      <c r="E98" s="35">
        <v>33.459999000000003</v>
      </c>
      <c r="F98" s="16">
        <f t="shared" si="5"/>
        <v>0.19928311827957002</v>
      </c>
    </row>
    <row r="99" spans="1:6" x14ac:dyDescent="0.45">
      <c r="A99" s="6">
        <v>41275</v>
      </c>
      <c r="B99" s="7">
        <v>47.9</v>
      </c>
      <c r="C99" s="14">
        <f t="shared" si="3"/>
        <v>1.7999999999999972</v>
      </c>
      <c r="D99" s="16">
        <f t="shared" si="4"/>
        <v>-1.8442622950819665E-2</v>
      </c>
      <c r="E99" s="35">
        <v>34.720001000000003</v>
      </c>
      <c r="F99" s="16">
        <f t="shared" si="5"/>
        <v>0.16237026573919455</v>
      </c>
    </row>
    <row r="100" spans="1:6" x14ac:dyDescent="0.45">
      <c r="A100" s="6">
        <v>41306</v>
      </c>
      <c r="B100" s="7">
        <v>47.9</v>
      </c>
      <c r="C100" s="14">
        <f t="shared" si="3"/>
        <v>0</v>
      </c>
      <c r="D100" s="16">
        <f t="shared" si="4"/>
        <v>-2.2448979591836782E-2</v>
      </c>
      <c r="E100" s="35">
        <v>33.119999</v>
      </c>
      <c r="F100" s="16">
        <f t="shared" si="5"/>
        <v>5.109485877499198E-2</v>
      </c>
    </row>
    <row r="101" spans="1:6" x14ac:dyDescent="0.45">
      <c r="A101" s="6">
        <v>41334</v>
      </c>
      <c r="B101" s="7">
        <v>46.8</v>
      </c>
      <c r="C101" s="14">
        <f t="shared" si="3"/>
        <v>-1.1000000000000014</v>
      </c>
      <c r="D101" s="16">
        <f t="shared" si="4"/>
        <v>-1.8867924528301994E-2</v>
      </c>
      <c r="E101" s="35">
        <v>32.650002000000001</v>
      </c>
      <c r="F101" s="16">
        <f t="shared" si="5"/>
        <v>3.4865389377666922E-2</v>
      </c>
    </row>
    <row r="102" spans="1:6" x14ac:dyDescent="0.45">
      <c r="A102" s="6">
        <v>41365</v>
      </c>
      <c r="B102" s="7">
        <v>46.7</v>
      </c>
      <c r="C102" s="14">
        <f t="shared" si="3"/>
        <v>-9.9999999999994316E-2</v>
      </c>
      <c r="D102" s="16">
        <f t="shared" si="4"/>
        <v>1.7429193899782147E-2</v>
      </c>
      <c r="E102" s="35">
        <v>34.529998999999997</v>
      </c>
      <c r="F102" s="16">
        <f t="shared" si="5"/>
        <v>0.15950294964731526</v>
      </c>
    </row>
    <row r="103" spans="1:6" x14ac:dyDescent="0.45">
      <c r="A103" s="6">
        <v>41395</v>
      </c>
      <c r="B103" s="7">
        <v>48.3</v>
      </c>
      <c r="C103" s="14">
        <f t="shared" si="3"/>
        <v>1.5999999999999943</v>
      </c>
      <c r="D103" s="16">
        <f t="shared" si="4"/>
        <v>7.0953436807095205E-2</v>
      </c>
      <c r="E103" s="35">
        <v>34.979999999999997</v>
      </c>
      <c r="F103" s="16">
        <f t="shared" si="5"/>
        <v>0.3484964784696809</v>
      </c>
    </row>
    <row r="104" spans="1:6" x14ac:dyDescent="0.45">
      <c r="A104" s="6">
        <v>41426</v>
      </c>
      <c r="B104" s="7">
        <v>48.8</v>
      </c>
      <c r="C104" s="14">
        <f t="shared" si="3"/>
        <v>0.5</v>
      </c>
      <c r="D104" s="16">
        <f t="shared" si="4"/>
        <v>8.2039911308203983E-2</v>
      </c>
      <c r="E104" s="35">
        <v>32.479999999999997</v>
      </c>
      <c r="F104" s="16">
        <f t="shared" si="5"/>
        <v>0.18324221554673148</v>
      </c>
    </row>
    <row r="105" spans="1:6" x14ac:dyDescent="0.45">
      <c r="A105" s="6">
        <v>41456</v>
      </c>
      <c r="B105" s="7">
        <v>50.3</v>
      </c>
      <c r="C105" s="14">
        <f t="shared" si="3"/>
        <v>1.5</v>
      </c>
      <c r="D105" s="16">
        <f t="shared" si="4"/>
        <v>0.14318181818181808</v>
      </c>
      <c r="E105" s="35">
        <v>35.32</v>
      </c>
      <c r="F105" s="16">
        <f t="shared" si="5"/>
        <v>0.29948491537895516</v>
      </c>
    </row>
    <row r="106" spans="1:6" x14ac:dyDescent="0.45">
      <c r="A106" s="6">
        <v>41487</v>
      </c>
      <c r="B106" s="7">
        <v>51.4</v>
      </c>
      <c r="C106" s="14">
        <f t="shared" si="3"/>
        <v>1.1000000000000014</v>
      </c>
      <c r="D106" s="16">
        <f t="shared" si="4"/>
        <v>0.13968957871396892</v>
      </c>
      <c r="E106" s="35">
        <v>34.68</v>
      </c>
      <c r="F106" s="16">
        <f t="shared" si="5"/>
        <v>0.19668737060041397</v>
      </c>
    </row>
    <row r="107" spans="1:6" x14ac:dyDescent="0.45">
      <c r="A107" s="6">
        <v>41518</v>
      </c>
      <c r="B107" s="7">
        <v>51.1</v>
      </c>
      <c r="C107" s="14">
        <f t="shared" si="3"/>
        <v>-0.29999999999999716</v>
      </c>
      <c r="D107" s="16">
        <f t="shared" si="4"/>
        <v>0.10845986984815625</v>
      </c>
      <c r="E107" s="35">
        <v>37.729999999999997</v>
      </c>
      <c r="F107" s="16">
        <f t="shared" si="5"/>
        <v>0.25557408504406265</v>
      </c>
    </row>
    <row r="108" spans="1:6" x14ac:dyDescent="0.45">
      <c r="A108" s="6">
        <v>41548</v>
      </c>
      <c r="B108" s="7">
        <v>51.3</v>
      </c>
      <c r="C108" s="14">
        <f t="shared" si="3"/>
        <v>0.19999999999999574</v>
      </c>
      <c r="D108" s="16">
        <f t="shared" si="4"/>
        <v>0.12995594713656389</v>
      </c>
      <c r="E108" s="35">
        <v>39.779998999999997</v>
      </c>
      <c r="F108" s="16">
        <f t="shared" si="5"/>
        <v>0.29072027903958464</v>
      </c>
    </row>
    <row r="109" spans="1:6" x14ac:dyDescent="0.45">
      <c r="A109" s="6">
        <v>41579</v>
      </c>
      <c r="B109" s="7">
        <v>51.6</v>
      </c>
      <c r="C109" s="14">
        <f t="shared" si="3"/>
        <v>0.30000000000000426</v>
      </c>
      <c r="D109" s="16">
        <f t="shared" si="4"/>
        <v>0.11688311688311681</v>
      </c>
      <c r="E109" s="35">
        <v>40.360000999999997</v>
      </c>
      <c r="F109" s="16">
        <f t="shared" si="5"/>
        <v>0.26639472022608346</v>
      </c>
    </row>
    <row r="110" spans="1:6" x14ac:dyDescent="0.45">
      <c r="A110" s="6">
        <v>41609</v>
      </c>
      <c r="B110" s="7">
        <v>52.7</v>
      </c>
      <c r="C110" s="14">
        <f t="shared" si="3"/>
        <v>1.1000000000000014</v>
      </c>
      <c r="D110" s="16">
        <f t="shared" si="4"/>
        <v>0.14316702819956628</v>
      </c>
      <c r="E110" s="35">
        <v>41.380001</v>
      </c>
      <c r="F110" s="16">
        <f t="shared" si="5"/>
        <v>0.23670060480276756</v>
      </c>
    </row>
    <row r="111" spans="1:6" x14ac:dyDescent="0.45">
      <c r="A111" s="6">
        <v>41640</v>
      </c>
      <c r="B111" s="7">
        <v>54</v>
      </c>
      <c r="C111" s="14">
        <f t="shared" si="3"/>
        <v>1.2999999999999972</v>
      </c>
      <c r="D111" s="16">
        <f t="shared" si="4"/>
        <v>0.12734864300626314</v>
      </c>
      <c r="E111" s="35">
        <v>39.270000000000003</v>
      </c>
      <c r="F111" s="16">
        <f t="shared" si="5"/>
        <v>0.13104835452049679</v>
      </c>
    </row>
    <row r="112" spans="1:6" x14ac:dyDescent="0.45">
      <c r="A112" s="6">
        <v>41671</v>
      </c>
      <c r="B112" s="7">
        <v>53.2</v>
      </c>
      <c r="C112" s="14">
        <f t="shared" si="3"/>
        <v>-0.79999999999999716</v>
      </c>
      <c r="D112" s="16">
        <f t="shared" si="4"/>
        <v>0.11064718162839249</v>
      </c>
      <c r="E112" s="35">
        <v>42.009998000000003</v>
      </c>
      <c r="F112" s="16">
        <f t="shared" si="5"/>
        <v>0.26841785230730242</v>
      </c>
    </row>
    <row r="113" spans="1:6" x14ac:dyDescent="0.45">
      <c r="A113" s="6">
        <v>41699</v>
      </c>
      <c r="B113" s="7">
        <v>53</v>
      </c>
      <c r="C113" s="14">
        <f t="shared" si="3"/>
        <v>-0.20000000000000284</v>
      </c>
      <c r="D113" s="16">
        <f t="shared" si="4"/>
        <v>0.13247863247863245</v>
      </c>
      <c r="E113" s="35">
        <v>42.27</v>
      </c>
      <c r="F113" s="16">
        <f t="shared" si="5"/>
        <v>0.29464004320734816</v>
      </c>
    </row>
    <row r="114" spans="1:6" x14ac:dyDescent="0.45">
      <c r="A114" s="6">
        <v>41730</v>
      </c>
      <c r="B114" s="7">
        <v>54</v>
      </c>
      <c r="C114" s="14">
        <f t="shared" si="3"/>
        <v>1</v>
      </c>
      <c r="D114" s="16">
        <f t="shared" si="4"/>
        <v>0.15631691648822255</v>
      </c>
      <c r="E114" s="35">
        <v>43.049999</v>
      </c>
      <c r="F114" s="16">
        <f t="shared" si="5"/>
        <v>0.24674197065571901</v>
      </c>
    </row>
    <row r="115" spans="1:6" x14ac:dyDescent="0.45">
      <c r="A115" s="6">
        <v>41760</v>
      </c>
      <c r="B115" s="7">
        <v>52.2</v>
      </c>
      <c r="C115" s="14">
        <f t="shared" si="3"/>
        <v>-1.7999999999999972</v>
      </c>
      <c r="D115" s="16">
        <f t="shared" si="4"/>
        <v>8.0745341614906874E-2</v>
      </c>
      <c r="E115" s="35">
        <v>43.41</v>
      </c>
      <c r="F115" s="16">
        <f t="shared" si="5"/>
        <v>0.24099485420240141</v>
      </c>
    </row>
    <row r="116" spans="1:6" x14ac:dyDescent="0.45">
      <c r="A116" s="6">
        <v>41791</v>
      </c>
      <c r="B116" s="7">
        <v>51.8</v>
      </c>
      <c r="C116" s="14">
        <f t="shared" si="3"/>
        <v>-0.40000000000000568</v>
      </c>
      <c r="D116" s="16">
        <f t="shared" si="4"/>
        <v>6.1475409836065475E-2</v>
      </c>
      <c r="E116" s="35">
        <v>42.32</v>
      </c>
      <c r="F116" s="16">
        <f t="shared" si="5"/>
        <v>0.30295566502463078</v>
      </c>
    </row>
    <row r="117" spans="1:6" x14ac:dyDescent="0.45">
      <c r="A117" s="6">
        <v>41821</v>
      </c>
      <c r="B117" s="7">
        <v>51.8</v>
      </c>
      <c r="C117" s="14">
        <f t="shared" si="3"/>
        <v>0</v>
      </c>
      <c r="D117" s="16">
        <f t="shared" si="4"/>
        <v>2.9821073558648159E-2</v>
      </c>
      <c r="E117" s="35">
        <v>39.799999</v>
      </c>
      <c r="F117" s="16">
        <f t="shared" si="5"/>
        <v>0.12684028878822184</v>
      </c>
    </row>
    <row r="118" spans="1:6" x14ac:dyDescent="0.45">
      <c r="A118" s="6">
        <v>41852</v>
      </c>
      <c r="B118" s="7">
        <v>50.7</v>
      </c>
      <c r="C118" s="14">
        <f t="shared" si="3"/>
        <v>-1.0999999999999943</v>
      </c>
      <c r="D118" s="16">
        <f t="shared" si="4"/>
        <v>-1.3618677042801508E-2</v>
      </c>
      <c r="E118" s="35">
        <v>39.869999</v>
      </c>
      <c r="F118" s="16">
        <f t="shared" si="5"/>
        <v>0.14965395040369089</v>
      </c>
    </row>
    <row r="119" spans="1:6" x14ac:dyDescent="0.45">
      <c r="A119" s="6">
        <v>41883</v>
      </c>
      <c r="B119" s="7">
        <v>50.3</v>
      </c>
      <c r="C119" s="14">
        <f t="shared" si="3"/>
        <v>-0.40000000000000568</v>
      </c>
      <c r="D119" s="16">
        <f t="shared" si="4"/>
        <v>-1.5655577299413026E-2</v>
      </c>
      <c r="E119" s="35">
        <v>38.5</v>
      </c>
      <c r="F119" s="16">
        <f t="shared" si="5"/>
        <v>2.0408163265306145E-2</v>
      </c>
    </row>
    <row r="120" spans="1:6" x14ac:dyDescent="0.45">
      <c r="A120" s="6">
        <v>41913</v>
      </c>
      <c r="B120" s="7">
        <v>50.6</v>
      </c>
      <c r="C120" s="14">
        <f t="shared" si="3"/>
        <v>0.30000000000000426</v>
      </c>
      <c r="D120" s="16">
        <f t="shared" si="4"/>
        <v>-1.3645224171539905E-2</v>
      </c>
      <c r="E120" s="35">
        <v>37.400002000000001</v>
      </c>
      <c r="F120" s="16">
        <f t="shared" si="5"/>
        <v>-5.9828985918275013E-2</v>
      </c>
    </row>
    <row r="121" spans="1:6" x14ac:dyDescent="0.45">
      <c r="A121" s="6">
        <v>41944</v>
      </c>
      <c r="B121" s="7">
        <v>50.1</v>
      </c>
      <c r="C121" s="14">
        <f t="shared" si="3"/>
        <v>-0.5</v>
      </c>
      <c r="D121" s="16">
        <f t="shared" si="4"/>
        <v>-2.9069767441860517E-2</v>
      </c>
      <c r="E121" s="35">
        <v>38.849997999999999</v>
      </c>
      <c r="F121" s="16">
        <f t="shared" si="5"/>
        <v>-3.7413353879748312E-2</v>
      </c>
    </row>
    <row r="122" spans="1:6" x14ac:dyDescent="0.45">
      <c r="A122" s="6">
        <v>41974</v>
      </c>
      <c r="B122" s="7">
        <v>50.6</v>
      </c>
      <c r="C122" s="14">
        <f t="shared" si="3"/>
        <v>0.5</v>
      </c>
      <c r="D122" s="16">
        <f t="shared" si="4"/>
        <v>-3.9848197343453573E-2</v>
      </c>
      <c r="E122" s="35">
        <v>36.330002</v>
      </c>
      <c r="F122" s="16">
        <f t="shared" si="5"/>
        <v>-0.12203960555728355</v>
      </c>
    </row>
    <row r="123" spans="1:6" x14ac:dyDescent="0.45">
      <c r="A123" s="6">
        <v>42005</v>
      </c>
      <c r="B123" s="7">
        <v>51</v>
      </c>
      <c r="C123" s="14">
        <f t="shared" si="3"/>
        <v>0.39999999999999858</v>
      </c>
      <c r="D123" s="16">
        <f t="shared" si="4"/>
        <v>-5.555555555555558E-2</v>
      </c>
      <c r="E123" s="35">
        <v>36.68</v>
      </c>
      <c r="F123" s="16">
        <f t="shared" si="5"/>
        <v>-6.5953654188948385E-2</v>
      </c>
    </row>
    <row r="124" spans="1:6" x14ac:dyDescent="0.45">
      <c r="A124" s="6">
        <v>42036</v>
      </c>
      <c r="B124" s="7">
        <v>51</v>
      </c>
      <c r="C124" s="14">
        <f t="shared" si="3"/>
        <v>0</v>
      </c>
      <c r="D124" s="16">
        <f t="shared" si="4"/>
        <v>-4.1353383458646698E-2</v>
      </c>
      <c r="E124" s="35">
        <v>38.959999000000003</v>
      </c>
      <c r="F124" s="16">
        <f t="shared" si="5"/>
        <v>-7.2601741137907183E-2</v>
      </c>
    </row>
    <row r="125" spans="1:6" x14ac:dyDescent="0.45">
      <c r="A125" s="6">
        <v>42064</v>
      </c>
      <c r="B125" s="7">
        <v>52.2</v>
      </c>
      <c r="C125" s="14">
        <f t="shared" si="3"/>
        <v>1.2000000000000028</v>
      </c>
      <c r="D125" s="16">
        <f t="shared" si="4"/>
        <v>-1.5094339622641506E-2</v>
      </c>
      <c r="E125" s="35">
        <v>38.580002</v>
      </c>
      <c r="F125" s="16">
        <f t="shared" si="5"/>
        <v>-8.7295907262834205E-2</v>
      </c>
    </row>
    <row r="126" spans="1:6" x14ac:dyDescent="0.45">
      <c r="A126" s="6">
        <v>42095</v>
      </c>
      <c r="B126" s="7">
        <v>52</v>
      </c>
      <c r="C126" s="14">
        <f t="shared" si="3"/>
        <v>-0.20000000000000284</v>
      </c>
      <c r="D126" s="16">
        <f t="shared" si="4"/>
        <v>-3.703703703703709E-2</v>
      </c>
      <c r="E126" s="35">
        <v>39.439999</v>
      </c>
      <c r="F126" s="16">
        <f t="shared" si="5"/>
        <v>-8.3855983364831244E-2</v>
      </c>
    </row>
    <row r="127" spans="1:6" x14ac:dyDescent="0.45">
      <c r="A127" s="6">
        <v>42125</v>
      </c>
      <c r="B127" s="7">
        <v>52.2</v>
      </c>
      <c r="C127" s="14">
        <f t="shared" si="3"/>
        <v>0.20000000000000284</v>
      </c>
      <c r="D127" s="16">
        <f t="shared" si="4"/>
        <v>0</v>
      </c>
      <c r="E127" s="35">
        <v>39.189999</v>
      </c>
      <c r="F127" s="16">
        <f t="shared" si="5"/>
        <v>-9.721264685556319E-2</v>
      </c>
    </row>
    <row r="128" spans="1:6" x14ac:dyDescent="0.45">
      <c r="A128" s="6">
        <v>42156</v>
      </c>
      <c r="B128" s="7">
        <v>52.5</v>
      </c>
      <c r="C128" s="14">
        <f t="shared" si="3"/>
        <v>0.29999999999999716</v>
      </c>
      <c r="D128" s="16">
        <f t="shared" si="4"/>
        <v>1.3513513513513598E-2</v>
      </c>
      <c r="E128" s="35">
        <v>37.540000999999997</v>
      </c>
      <c r="F128" s="16">
        <f t="shared" si="5"/>
        <v>-0.1129489366729679</v>
      </c>
    </row>
    <row r="129" spans="1:6" x14ac:dyDescent="0.45">
      <c r="A129" s="6">
        <v>42186</v>
      </c>
      <c r="B129" s="7">
        <v>52.4</v>
      </c>
      <c r="C129" s="14">
        <f t="shared" si="3"/>
        <v>-0.10000000000000142</v>
      </c>
      <c r="D129" s="16">
        <f t="shared" si="4"/>
        <v>1.158301158301156E-2</v>
      </c>
      <c r="E129" s="35">
        <v>38.689999</v>
      </c>
      <c r="F129" s="16">
        <f t="shared" si="5"/>
        <v>-2.788944793692083E-2</v>
      </c>
    </row>
    <row r="130" spans="1:6" x14ac:dyDescent="0.45">
      <c r="A130" s="6">
        <v>42217</v>
      </c>
      <c r="B130" s="7">
        <v>52.3</v>
      </c>
      <c r="C130" s="14">
        <f t="shared" si="3"/>
        <v>-0.10000000000000142</v>
      </c>
      <c r="D130" s="16">
        <f t="shared" si="4"/>
        <v>3.155818540433919E-2</v>
      </c>
      <c r="E130" s="35">
        <v>36.020000000000003</v>
      </c>
      <c r="F130" s="16">
        <f t="shared" si="5"/>
        <v>-9.6563809795931932E-2</v>
      </c>
    </row>
    <row r="131" spans="1:6" x14ac:dyDescent="0.45">
      <c r="A131" s="6">
        <v>42248</v>
      </c>
      <c r="B131" s="7">
        <v>52</v>
      </c>
      <c r="C131" s="14">
        <f t="shared" si="3"/>
        <v>-0.29999999999999716</v>
      </c>
      <c r="D131" s="16">
        <f t="shared" si="4"/>
        <v>3.3797216699801291E-2</v>
      </c>
      <c r="E131" s="35">
        <v>34.340000000000003</v>
      </c>
      <c r="F131" s="16">
        <f t="shared" si="5"/>
        <v>-0.10805194805194795</v>
      </c>
    </row>
    <row r="132" spans="1:6" x14ac:dyDescent="0.45">
      <c r="A132" s="6">
        <v>42278</v>
      </c>
      <c r="B132" s="7">
        <v>52.3</v>
      </c>
      <c r="C132" s="14">
        <f t="shared" ref="C132:C195" si="6">B132-B131</f>
        <v>0.29999999999999716</v>
      </c>
      <c r="D132" s="16">
        <f t="shared" si="4"/>
        <v>3.3596837944663838E-2</v>
      </c>
      <c r="E132" s="35">
        <v>36.849997999999999</v>
      </c>
      <c r="F132" s="16">
        <f t="shared" si="5"/>
        <v>-1.4705988518396329E-2</v>
      </c>
    </row>
    <row r="133" spans="1:6" x14ac:dyDescent="0.45">
      <c r="A133" s="6">
        <v>42309</v>
      </c>
      <c r="B133" s="7">
        <v>52.8</v>
      </c>
      <c r="C133" s="14">
        <f t="shared" si="6"/>
        <v>0.5</v>
      </c>
      <c r="D133" s="16">
        <f t="shared" si="4"/>
        <v>5.3892215568862145E-2</v>
      </c>
      <c r="E133" s="35">
        <v>36.560001</v>
      </c>
      <c r="F133" s="16">
        <f t="shared" si="5"/>
        <v>-5.8944584759051954E-2</v>
      </c>
    </row>
    <row r="134" spans="1:6" x14ac:dyDescent="0.45">
      <c r="A134" s="6">
        <v>42339</v>
      </c>
      <c r="B134" s="7">
        <v>53.2</v>
      </c>
      <c r="C134" s="14">
        <f t="shared" si="6"/>
        <v>0.40000000000000568</v>
      </c>
      <c r="D134" s="16">
        <f t="shared" si="4"/>
        <v>5.1383399209486091E-2</v>
      </c>
      <c r="E134" s="35">
        <v>35.040000999999997</v>
      </c>
      <c r="F134" s="16">
        <f t="shared" si="5"/>
        <v>-3.5507870327119773E-2</v>
      </c>
    </row>
    <row r="135" spans="1:6" x14ac:dyDescent="0.45">
      <c r="A135" s="6">
        <v>42370</v>
      </c>
      <c r="B135" s="7">
        <v>52.3</v>
      </c>
      <c r="C135" s="14">
        <f t="shared" si="6"/>
        <v>-0.90000000000000568</v>
      </c>
      <c r="D135" s="16">
        <f t="shared" si="4"/>
        <v>2.5490196078431282E-2</v>
      </c>
      <c r="E135" s="35">
        <v>33.200001</v>
      </c>
      <c r="F135" s="16">
        <f t="shared" si="5"/>
        <v>-9.4874563794983602E-2</v>
      </c>
    </row>
    <row r="136" spans="1:6" x14ac:dyDescent="0.45">
      <c r="A136" s="6">
        <v>42401</v>
      </c>
      <c r="B136" s="7">
        <v>51.2</v>
      </c>
      <c r="C136" s="14">
        <f t="shared" si="6"/>
        <v>-1.0999999999999943</v>
      </c>
      <c r="D136" s="16">
        <f t="shared" si="4"/>
        <v>3.9215686274509665E-3</v>
      </c>
      <c r="E136" s="35">
        <v>31.799999</v>
      </c>
      <c r="F136" s="16">
        <f t="shared" si="5"/>
        <v>-0.18377823880334299</v>
      </c>
    </row>
    <row r="137" spans="1:6" x14ac:dyDescent="0.45">
      <c r="A137" s="6">
        <v>42430</v>
      </c>
      <c r="B137" s="7">
        <v>51.6</v>
      </c>
      <c r="C137" s="14">
        <f t="shared" si="6"/>
        <v>0.39999999999999858</v>
      </c>
      <c r="D137" s="16">
        <f t="shared" si="4"/>
        <v>-1.1494252873563204E-2</v>
      </c>
      <c r="E137" s="35">
        <v>34.389999000000003</v>
      </c>
      <c r="F137" s="16">
        <f t="shared" si="5"/>
        <v>-0.10860556720551739</v>
      </c>
    </row>
    <row r="138" spans="1:6" x14ac:dyDescent="0.45">
      <c r="A138" s="6">
        <v>42461</v>
      </c>
      <c r="B138" s="7">
        <v>51.7</v>
      </c>
      <c r="C138" s="14">
        <f t="shared" si="6"/>
        <v>0.10000000000000142</v>
      </c>
      <c r="D138" s="16">
        <f t="shared" si="4"/>
        <v>-5.7692307692307487E-3</v>
      </c>
      <c r="E138" s="35">
        <v>35.270000000000003</v>
      </c>
      <c r="F138" s="16">
        <f t="shared" si="5"/>
        <v>-0.10573020044954862</v>
      </c>
    </row>
    <row r="139" spans="1:6" x14ac:dyDescent="0.45">
      <c r="A139" s="6">
        <v>42491</v>
      </c>
      <c r="B139" s="7">
        <v>51.5</v>
      </c>
      <c r="C139" s="14">
        <f t="shared" si="6"/>
        <v>-0.20000000000000284</v>
      </c>
      <c r="D139" s="16">
        <f t="shared" si="4"/>
        <v>-1.3409961685823757E-2</v>
      </c>
      <c r="E139" s="35">
        <v>33.990001999999997</v>
      </c>
      <c r="F139" s="16">
        <f t="shared" si="5"/>
        <v>-0.13268683676159332</v>
      </c>
    </row>
    <row r="140" spans="1:6" x14ac:dyDescent="0.45">
      <c r="A140" s="6">
        <v>42522</v>
      </c>
      <c r="B140" s="7">
        <v>52.8</v>
      </c>
      <c r="C140" s="14">
        <f t="shared" si="6"/>
        <v>1.2999999999999972</v>
      </c>
      <c r="D140" s="16">
        <f t="shared" si="4"/>
        <v>5.7142857142855608E-3</v>
      </c>
      <c r="E140" s="35">
        <v>32.270000000000003</v>
      </c>
      <c r="F140" s="16">
        <f t="shared" si="5"/>
        <v>-0.14038361373511932</v>
      </c>
    </row>
    <row r="141" spans="1:6" x14ac:dyDescent="0.45">
      <c r="A141" s="6">
        <v>42552</v>
      </c>
      <c r="B141" s="7">
        <v>52</v>
      </c>
      <c r="C141" s="14">
        <f t="shared" si="6"/>
        <v>-0.79999999999999716</v>
      </c>
      <c r="D141" s="16">
        <f t="shared" si="4"/>
        <v>-7.6335877862595547E-3</v>
      </c>
      <c r="E141" s="35">
        <v>33.830002</v>
      </c>
      <c r="F141" s="16">
        <f t="shared" si="5"/>
        <v>-0.12561377941622587</v>
      </c>
    </row>
    <row r="142" spans="1:6" x14ac:dyDescent="0.45">
      <c r="A142" s="6">
        <v>42583</v>
      </c>
      <c r="B142" s="7">
        <v>51.7</v>
      </c>
      <c r="C142" s="14">
        <f t="shared" si="6"/>
        <v>-0.29999999999999716</v>
      </c>
      <c r="D142" s="16">
        <f t="shared" si="4"/>
        <v>-1.1472275334607929E-2</v>
      </c>
      <c r="E142" s="35">
        <v>34.209999000000003</v>
      </c>
      <c r="F142" s="16">
        <f t="shared" si="5"/>
        <v>-5.0249888950583022E-2</v>
      </c>
    </row>
    <row r="143" spans="1:6" x14ac:dyDescent="0.45">
      <c r="A143" s="6">
        <v>42614</v>
      </c>
      <c r="B143" s="7">
        <v>52.6</v>
      </c>
      <c r="C143" s="14">
        <f t="shared" si="6"/>
        <v>0.89999999999999858</v>
      </c>
      <c r="D143" s="16">
        <f t="shared" ref="D143:D206" si="7">B143/B131-1</f>
        <v>1.1538461538461497E-2</v>
      </c>
      <c r="E143" s="35">
        <v>34.490001999999997</v>
      </c>
      <c r="F143" s="16">
        <f t="shared" ref="F143:F206" si="8">E143/E131-1</f>
        <v>4.3681421083283656E-3</v>
      </c>
    </row>
    <row r="144" spans="1:6" x14ac:dyDescent="0.45">
      <c r="A144" s="6">
        <v>42644</v>
      </c>
      <c r="B144" s="7">
        <v>53.5</v>
      </c>
      <c r="C144" s="14">
        <f t="shared" si="6"/>
        <v>0.89999999999999858</v>
      </c>
      <c r="D144" s="16">
        <f t="shared" si="7"/>
        <v>2.2944550669216079E-2</v>
      </c>
      <c r="E144" s="35">
        <v>34.139999000000003</v>
      </c>
      <c r="F144" s="16">
        <f t="shared" si="8"/>
        <v>-7.3541360843493053E-2</v>
      </c>
    </row>
    <row r="145" spans="1:6" x14ac:dyDescent="0.45">
      <c r="A145" s="6">
        <v>42675</v>
      </c>
      <c r="B145" s="7">
        <v>53.7</v>
      </c>
      <c r="C145" s="14">
        <f t="shared" si="6"/>
        <v>0.20000000000000284</v>
      </c>
      <c r="D145" s="16">
        <f t="shared" si="7"/>
        <v>1.7045454545454586E-2</v>
      </c>
      <c r="E145" s="35">
        <v>32.779998999999997</v>
      </c>
      <c r="F145" s="16">
        <f t="shared" si="8"/>
        <v>-0.10339173677812541</v>
      </c>
    </row>
    <row r="146" spans="1:6" x14ac:dyDescent="0.45">
      <c r="A146" s="6">
        <v>42705</v>
      </c>
      <c r="B146" s="7">
        <v>54.9</v>
      </c>
      <c r="C146" s="14">
        <f t="shared" si="6"/>
        <v>1.1999999999999957</v>
      </c>
      <c r="D146" s="16">
        <f t="shared" si="7"/>
        <v>3.1954887218045069E-2</v>
      </c>
      <c r="E146" s="35">
        <v>34.599997999999999</v>
      </c>
      <c r="F146" s="16">
        <f t="shared" si="8"/>
        <v>-1.2557162883642503E-2</v>
      </c>
    </row>
    <row r="147" spans="1:6" x14ac:dyDescent="0.45">
      <c r="A147" s="6">
        <v>42736</v>
      </c>
      <c r="B147" s="7">
        <v>55.2</v>
      </c>
      <c r="C147" s="14">
        <f t="shared" si="6"/>
        <v>0.30000000000000426</v>
      </c>
      <c r="D147" s="16">
        <f t="shared" si="7"/>
        <v>5.5449330783938988E-2</v>
      </c>
      <c r="E147" s="35">
        <v>35.340000000000003</v>
      </c>
      <c r="F147" s="16">
        <f t="shared" si="8"/>
        <v>6.4457799263319293E-2</v>
      </c>
    </row>
    <row r="148" spans="1:6" x14ac:dyDescent="0.45">
      <c r="A148" s="6">
        <v>42767</v>
      </c>
      <c r="B148" s="7">
        <v>55.4</v>
      </c>
      <c r="C148" s="14">
        <f t="shared" si="6"/>
        <v>0.19999999999999574</v>
      </c>
      <c r="D148" s="16">
        <f t="shared" si="7"/>
        <v>8.203125E-2</v>
      </c>
      <c r="E148" s="35">
        <v>35.409999999999997</v>
      </c>
      <c r="F148" s="16">
        <f t="shared" si="8"/>
        <v>0.11352204759503293</v>
      </c>
    </row>
    <row r="149" spans="1:6" x14ac:dyDescent="0.45">
      <c r="A149" s="6">
        <v>42795</v>
      </c>
      <c r="B149" s="7">
        <v>56.2</v>
      </c>
      <c r="C149" s="14">
        <f t="shared" si="6"/>
        <v>0.80000000000000426</v>
      </c>
      <c r="D149" s="16">
        <f t="shared" si="7"/>
        <v>8.9147286821705363E-2</v>
      </c>
      <c r="E149" s="35">
        <v>37.599997999999999</v>
      </c>
      <c r="F149" s="16">
        <f t="shared" si="8"/>
        <v>9.334106116141494E-2</v>
      </c>
    </row>
    <row r="150" spans="1:6" x14ac:dyDescent="0.45">
      <c r="A150" s="6">
        <v>42826</v>
      </c>
      <c r="B150" s="7">
        <v>56.7</v>
      </c>
      <c r="C150" s="14">
        <f t="shared" si="6"/>
        <v>0.5</v>
      </c>
      <c r="D150" s="16">
        <f t="shared" si="7"/>
        <v>9.6711798839458352E-2</v>
      </c>
      <c r="E150" s="35">
        <v>39.240001999999997</v>
      </c>
      <c r="F150" s="16">
        <f t="shared" si="8"/>
        <v>0.11256030620924284</v>
      </c>
    </row>
    <row r="151" spans="1:6" x14ac:dyDescent="0.45">
      <c r="A151" s="6">
        <v>42856</v>
      </c>
      <c r="B151" s="7">
        <v>57</v>
      </c>
      <c r="C151" s="14">
        <f t="shared" si="6"/>
        <v>0.29999999999999716</v>
      </c>
      <c r="D151" s="16">
        <f t="shared" si="7"/>
        <v>0.10679611650485432</v>
      </c>
      <c r="E151" s="35">
        <v>41.18</v>
      </c>
      <c r="F151" s="16">
        <f t="shared" si="8"/>
        <v>0.21153273247821525</v>
      </c>
    </row>
    <row r="152" spans="1:6" x14ac:dyDescent="0.45">
      <c r="A152" s="6">
        <v>42887</v>
      </c>
      <c r="B152" s="7">
        <v>57.4</v>
      </c>
      <c r="C152" s="14">
        <f t="shared" si="6"/>
        <v>0.39999999999999858</v>
      </c>
      <c r="D152" s="16">
        <f t="shared" si="7"/>
        <v>8.7121212121212155E-2</v>
      </c>
      <c r="E152" s="35">
        <v>40.330002</v>
      </c>
      <c r="F152" s="16">
        <f t="shared" si="8"/>
        <v>0.24976764797025086</v>
      </c>
    </row>
    <row r="153" spans="1:6" x14ac:dyDescent="0.45">
      <c r="A153" s="6">
        <v>42917</v>
      </c>
      <c r="B153" s="7">
        <v>56.6</v>
      </c>
      <c r="C153" s="14">
        <f t="shared" si="6"/>
        <v>-0.79999999999999716</v>
      </c>
      <c r="D153" s="16">
        <f t="shared" si="7"/>
        <v>8.8461538461538591E-2</v>
      </c>
      <c r="E153" s="35">
        <v>41.630001</v>
      </c>
      <c r="F153" s="16">
        <f t="shared" si="8"/>
        <v>0.23056454445376628</v>
      </c>
    </row>
    <row r="154" spans="1:6" x14ac:dyDescent="0.45">
      <c r="A154" s="6">
        <v>42948</v>
      </c>
      <c r="B154" s="7">
        <v>57.4</v>
      </c>
      <c r="C154" s="14">
        <f t="shared" si="6"/>
        <v>0.79999999999999716</v>
      </c>
      <c r="D154" s="16">
        <f t="shared" si="7"/>
        <v>0.1102514506769825</v>
      </c>
      <c r="E154" s="35">
        <v>41.830002</v>
      </c>
      <c r="F154" s="16">
        <f t="shared" si="8"/>
        <v>0.22274198254142008</v>
      </c>
    </row>
    <row r="155" spans="1:6" x14ac:dyDescent="0.45">
      <c r="A155" s="6">
        <v>42979</v>
      </c>
      <c r="B155" s="7">
        <v>58.1</v>
      </c>
      <c r="C155" s="14">
        <f t="shared" si="6"/>
        <v>0.70000000000000284</v>
      </c>
      <c r="D155" s="16">
        <f t="shared" si="7"/>
        <v>0.1045627376425855</v>
      </c>
      <c r="E155" s="35">
        <v>43.32</v>
      </c>
      <c r="F155" s="16">
        <f t="shared" si="8"/>
        <v>0.2560161637566738</v>
      </c>
    </row>
    <row r="156" spans="1:6" x14ac:dyDescent="0.45">
      <c r="A156" s="6">
        <v>43009</v>
      </c>
      <c r="B156" s="7">
        <v>58.5</v>
      </c>
      <c r="C156" s="14">
        <f t="shared" si="6"/>
        <v>0.39999999999999858</v>
      </c>
      <c r="D156" s="16">
        <f t="shared" si="7"/>
        <v>9.3457943925233655E-2</v>
      </c>
      <c r="E156" s="35">
        <v>43.830002</v>
      </c>
      <c r="F156" s="16">
        <f t="shared" si="8"/>
        <v>0.28383137913975909</v>
      </c>
    </row>
    <row r="157" spans="1:6" x14ac:dyDescent="0.45">
      <c r="A157" s="6">
        <v>43040</v>
      </c>
      <c r="B157" s="7">
        <v>60.1</v>
      </c>
      <c r="C157" s="14">
        <f t="shared" si="6"/>
        <v>1.6000000000000014</v>
      </c>
      <c r="D157" s="16">
        <f t="shared" si="7"/>
        <v>0.11918063314711347</v>
      </c>
      <c r="E157" s="35">
        <v>43.720001000000003</v>
      </c>
      <c r="F157" s="16">
        <f t="shared" si="8"/>
        <v>0.33374015661196355</v>
      </c>
    </row>
    <row r="158" spans="1:6" x14ac:dyDescent="0.45">
      <c r="A158" s="6">
        <v>43070</v>
      </c>
      <c r="B158" s="7">
        <v>60.6</v>
      </c>
      <c r="C158" s="14">
        <f t="shared" si="6"/>
        <v>0.5</v>
      </c>
      <c r="D158" s="16">
        <f t="shared" si="7"/>
        <v>0.10382513661202197</v>
      </c>
      <c r="E158" s="35">
        <v>43.380001</v>
      </c>
      <c r="F158" s="16">
        <f t="shared" si="8"/>
        <v>0.25375732680678187</v>
      </c>
    </row>
    <row r="159" spans="1:6" x14ac:dyDescent="0.45">
      <c r="A159" s="6">
        <v>43101</v>
      </c>
      <c r="B159" s="7">
        <v>59.6</v>
      </c>
      <c r="C159" s="14">
        <f t="shared" si="6"/>
        <v>-1</v>
      </c>
      <c r="D159" s="16">
        <f t="shared" si="7"/>
        <v>7.9710144927536142E-2</v>
      </c>
      <c r="E159" s="35">
        <v>46.419998</v>
      </c>
      <c r="F159" s="16">
        <f t="shared" si="8"/>
        <v>0.31352569326542157</v>
      </c>
    </row>
    <row r="160" spans="1:6" x14ac:dyDescent="0.45">
      <c r="A160" s="6">
        <v>43132</v>
      </c>
      <c r="B160" s="7">
        <v>58.6</v>
      </c>
      <c r="C160" s="14">
        <f t="shared" si="6"/>
        <v>-1</v>
      </c>
      <c r="D160" s="16">
        <f t="shared" si="7"/>
        <v>5.7761732851985714E-2</v>
      </c>
      <c r="E160" s="35">
        <v>43.639999000000003</v>
      </c>
      <c r="F160" s="16">
        <f t="shared" si="8"/>
        <v>0.23242019203614817</v>
      </c>
    </row>
    <row r="161" spans="1:6" x14ac:dyDescent="0.45">
      <c r="A161" s="6">
        <v>43160</v>
      </c>
      <c r="B161" s="7">
        <v>56.6</v>
      </c>
      <c r="C161" s="14">
        <f t="shared" si="6"/>
        <v>-2</v>
      </c>
      <c r="D161" s="16">
        <f t="shared" si="7"/>
        <v>7.1174377224199059E-3</v>
      </c>
      <c r="E161" s="35">
        <v>43.349997999999999</v>
      </c>
      <c r="F161" s="16">
        <f t="shared" si="8"/>
        <v>0.15292554004923087</v>
      </c>
    </row>
    <row r="162" spans="1:6" x14ac:dyDescent="0.45">
      <c r="A162" s="6">
        <v>43191</v>
      </c>
      <c r="B162" s="7">
        <v>56.2</v>
      </c>
      <c r="C162" s="14">
        <f t="shared" si="6"/>
        <v>-0.39999999999999858</v>
      </c>
      <c r="D162" s="16">
        <f t="shared" si="7"/>
        <v>-8.81834215167554E-3</v>
      </c>
      <c r="E162" s="35">
        <v>44.330002</v>
      </c>
      <c r="F162" s="16">
        <f t="shared" si="8"/>
        <v>0.12971457035093947</v>
      </c>
    </row>
    <row r="163" spans="1:6" x14ac:dyDescent="0.45">
      <c r="A163" s="6">
        <v>43221</v>
      </c>
      <c r="B163" s="7">
        <v>55.5</v>
      </c>
      <c r="C163" s="14">
        <f t="shared" si="6"/>
        <v>-0.70000000000000284</v>
      </c>
      <c r="D163" s="16">
        <f t="shared" si="7"/>
        <v>-2.6315789473684181E-2</v>
      </c>
      <c r="E163" s="35">
        <v>42.740001999999997</v>
      </c>
      <c r="F163" s="16">
        <f t="shared" si="8"/>
        <v>3.7882515784361193E-2</v>
      </c>
    </row>
    <row r="164" spans="1:6" x14ac:dyDescent="0.45">
      <c r="A164" s="6">
        <v>43252</v>
      </c>
      <c r="B164" s="7">
        <v>54.9</v>
      </c>
      <c r="C164" s="14">
        <f t="shared" si="6"/>
        <v>-0.60000000000000142</v>
      </c>
      <c r="D164" s="16">
        <f t="shared" si="7"/>
        <v>-4.355400696864109E-2</v>
      </c>
      <c r="E164" s="35">
        <v>41.009998000000003</v>
      </c>
      <c r="F164" s="16">
        <f t="shared" si="8"/>
        <v>1.6860797576950359E-2</v>
      </c>
    </row>
    <row r="165" spans="1:6" x14ac:dyDescent="0.45">
      <c r="A165" s="6">
        <v>43282</v>
      </c>
      <c r="B165" s="7">
        <v>55.1</v>
      </c>
      <c r="C165" s="14">
        <f t="shared" si="6"/>
        <v>0.20000000000000284</v>
      </c>
      <c r="D165" s="16">
        <f t="shared" si="7"/>
        <v>-2.6501766784452263E-2</v>
      </c>
      <c r="E165" s="35">
        <v>42.57</v>
      </c>
      <c r="F165" s="16">
        <f t="shared" si="8"/>
        <v>2.2579845722319414E-2</v>
      </c>
    </row>
    <row r="166" spans="1:6" x14ac:dyDescent="0.45">
      <c r="A166" s="6">
        <v>43313</v>
      </c>
      <c r="B166" s="7">
        <v>54.6</v>
      </c>
      <c r="C166" s="14">
        <f t="shared" si="6"/>
        <v>-0.5</v>
      </c>
      <c r="D166" s="16">
        <f t="shared" si="7"/>
        <v>-4.8780487804877981E-2</v>
      </c>
      <c r="E166" s="35">
        <v>41.220001000000003</v>
      </c>
      <c r="F166" s="16">
        <f t="shared" si="8"/>
        <v>-1.4582858494723405E-2</v>
      </c>
    </row>
    <row r="167" spans="1:6" x14ac:dyDescent="0.45">
      <c r="A167" s="6">
        <v>43344</v>
      </c>
      <c r="B167" s="7">
        <v>53.2</v>
      </c>
      <c r="C167" s="14">
        <f t="shared" si="6"/>
        <v>-1.3999999999999986</v>
      </c>
      <c r="D167" s="16">
        <f t="shared" si="7"/>
        <v>-8.43373493975903E-2</v>
      </c>
      <c r="E167" s="35">
        <v>41.009998000000003</v>
      </c>
      <c r="F167" s="16">
        <f t="shared" si="8"/>
        <v>-5.3324145891043284E-2</v>
      </c>
    </row>
    <row r="168" spans="1:6" x14ac:dyDescent="0.45">
      <c r="A168" s="6">
        <v>43374</v>
      </c>
      <c r="B168" s="7">
        <v>52</v>
      </c>
      <c r="C168" s="14">
        <f t="shared" si="6"/>
        <v>-1.2000000000000028</v>
      </c>
      <c r="D168" s="16">
        <f t="shared" si="7"/>
        <v>-0.11111111111111116</v>
      </c>
      <c r="E168" s="35">
        <v>37.369999</v>
      </c>
      <c r="F168" s="16">
        <f t="shared" si="8"/>
        <v>-0.14738769576145583</v>
      </c>
    </row>
    <row r="169" spans="1:6" x14ac:dyDescent="0.45">
      <c r="A169" s="6">
        <v>43405</v>
      </c>
      <c r="B169" s="7">
        <v>51.8</v>
      </c>
      <c r="C169" s="14">
        <f t="shared" si="6"/>
        <v>-0.20000000000000284</v>
      </c>
      <c r="D169" s="16">
        <f t="shared" si="7"/>
        <v>-0.13810316139767065</v>
      </c>
      <c r="E169" s="35">
        <v>37.240001999999997</v>
      </c>
      <c r="F169" s="16">
        <f t="shared" si="8"/>
        <v>-0.14821589322470519</v>
      </c>
    </row>
    <row r="170" spans="1:6" x14ac:dyDescent="0.45">
      <c r="A170" s="6">
        <v>43435</v>
      </c>
      <c r="B170" s="7">
        <v>51.4</v>
      </c>
      <c r="C170" s="14">
        <f t="shared" si="6"/>
        <v>-0.39999999999999858</v>
      </c>
      <c r="D170" s="16">
        <f t="shared" si="7"/>
        <v>-0.15181518151815188</v>
      </c>
      <c r="E170" s="35">
        <v>35.060001</v>
      </c>
      <c r="F170" s="16">
        <f t="shared" si="8"/>
        <v>-0.19179344878300031</v>
      </c>
    </row>
    <row r="171" spans="1:6" x14ac:dyDescent="0.45">
      <c r="A171" s="6">
        <v>43466</v>
      </c>
      <c r="B171" s="7">
        <v>50.5</v>
      </c>
      <c r="C171" s="14">
        <f t="shared" si="6"/>
        <v>-0.89999999999999858</v>
      </c>
      <c r="D171" s="16">
        <f t="shared" si="7"/>
        <v>-0.15268456375838924</v>
      </c>
      <c r="E171" s="35">
        <v>37.349997999999999</v>
      </c>
      <c r="F171" s="16">
        <f t="shared" si="8"/>
        <v>-0.19538992655708431</v>
      </c>
    </row>
    <row r="172" spans="1:6" x14ac:dyDescent="0.45">
      <c r="A172" s="6">
        <v>43497</v>
      </c>
      <c r="B172" s="7">
        <v>49.3</v>
      </c>
      <c r="C172" s="14">
        <f t="shared" si="6"/>
        <v>-1.2000000000000028</v>
      </c>
      <c r="D172" s="16">
        <f t="shared" si="7"/>
        <v>-0.15870307167235498</v>
      </c>
      <c r="E172" s="35">
        <v>38.520000000000003</v>
      </c>
      <c r="F172" s="16">
        <f t="shared" si="8"/>
        <v>-0.11732353614398572</v>
      </c>
    </row>
    <row r="173" spans="1:6" x14ac:dyDescent="0.45">
      <c r="A173" s="6">
        <v>43525</v>
      </c>
      <c r="B173" s="7">
        <v>47.5</v>
      </c>
      <c r="C173" s="14">
        <f t="shared" si="6"/>
        <v>-1.7999999999999972</v>
      </c>
      <c r="D173" s="16">
        <f t="shared" si="7"/>
        <v>-0.16077738515901063</v>
      </c>
      <c r="E173" s="35">
        <v>38.599997999999999</v>
      </c>
      <c r="F173" s="16">
        <f t="shared" si="8"/>
        <v>-0.10957324611641273</v>
      </c>
    </row>
    <row r="174" spans="1:6" x14ac:dyDescent="0.45">
      <c r="A174" s="6">
        <v>43556</v>
      </c>
      <c r="B174" s="7">
        <v>47.9</v>
      </c>
      <c r="C174" s="14">
        <f t="shared" si="6"/>
        <v>0.39999999999999858</v>
      </c>
      <c r="D174" s="16">
        <f t="shared" si="7"/>
        <v>-0.14768683274021355</v>
      </c>
      <c r="E174" s="35">
        <v>40.529998999999997</v>
      </c>
      <c r="F174" s="16">
        <f t="shared" si="8"/>
        <v>-8.5720794688888158E-2</v>
      </c>
    </row>
    <row r="175" spans="1:6" x14ac:dyDescent="0.45">
      <c r="A175" s="6">
        <v>43586</v>
      </c>
      <c r="B175" s="7">
        <v>47.7</v>
      </c>
      <c r="C175" s="14">
        <f t="shared" si="6"/>
        <v>-0.19999999999999574</v>
      </c>
      <c r="D175" s="16">
        <f t="shared" si="7"/>
        <v>-0.14054054054054044</v>
      </c>
      <c r="E175" s="35">
        <v>37.919998</v>
      </c>
      <c r="F175" s="16">
        <f t="shared" si="8"/>
        <v>-0.11277500642138472</v>
      </c>
    </row>
    <row r="176" spans="1:6" x14ac:dyDescent="0.45">
      <c r="A176" s="6">
        <v>43617</v>
      </c>
      <c r="B176" s="7">
        <v>47.6</v>
      </c>
      <c r="C176" s="14">
        <f t="shared" si="6"/>
        <v>-0.10000000000000142</v>
      </c>
      <c r="D176" s="16">
        <f t="shared" si="7"/>
        <v>-0.13296903460837883</v>
      </c>
      <c r="E176" s="35">
        <v>39.560001</v>
      </c>
      <c r="F176" s="16">
        <f t="shared" si="8"/>
        <v>-3.5357158515345488E-2</v>
      </c>
    </row>
    <row r="177" spans="1:6" x14ac:dyDescent="0.45">
      <c r="A177" s="6">
        <v>43647</v>
      </c>
      <c r="B177" s="7">
        <v>46.5</v>
      </c>
      <c r="C177" s="14">
        <f t="shared" si="6"/>
        <v>-1.1000000000000014</v>
      </c>
      <c r="D177" s="16">
        <f t="shared" si="7"/>
        <v>-0.15607985480943742</v>
      </c>
      <c r="E177" s="35">
        <v>38.490001999999997</v>
      </c>
      <c r="F177" s="16">
        <f t="shared" si="8"/>
        <v>-9.5842095372328018E-2</v>
      </c>
    </row>
    <row r="178" spans="1:6" x14ac:dyDescent="0.45">
      <c r="A178" s="6">
        <v>43678</v>
      </c>
      <c r="B178" s="7">
        <v>47</v>
      </c>
      <c r="C178" s="14">
        <f t="shared" si="6"/>
        <v>0.5</v>
      </c>
      <c r="D178" s="16">
        <f t="shared" si="7"/>
        <v>-0.13919413919413925</v>
      </c>
      <c r="E178" s="35">
        <v>37.909999999999997</v>
      </c>
      <c r="F178" s="16">
        <f t="shared" si="8"/>
        <v>-8.0300847154273658E-2</v>
      </c>
    </row>
    <row r="179" spans="1:6" x14ac:dyDescent="0.45">
      <c r="A179" s="6">
        <v>43709</v>
      </c>
      <c r="B179" s="7">
        <v>45.7</v>
      </c>
      <c r="C179" s="14">
        <f t="shared" si="6"/>
        <v>-1.2999999999999972</v>
      </c>
      <c r="D179" s="16">
        <f t="shared" si="7"/>
        <v>-0.14097744360902253</v>
      </c>
      <c r="E179" s="35">
        <v>38.889999000000003</v>
      </c>
      <c r="F179" s="16">
        <f t="shared" si="8"/>
        <v>-5.1694686744437335E-2</v>
      </c>
    </row>
    <row r="180" spans="1:6" x14ac:dyDescent="0.45">
      <c r="A180" s="6">
        <v>43739</v>
      </c>
      <c r="B180" s="7">
        <v>45.9</v>
      </c>
      <c r="C180" s="14">
        <f t="shared" si="6"/>
        <v>0.19999999999999574</v>
      </c>
      <c r="D180" s="16">
        <f t="shared" si="7"/>
        <v>-0.11730769230769234</v>
      </c>
      <c r="E180" s="35">
        <v>40.419998</v>
      </c>
      <c r="F180" s="16">
        <f t="shared" si="8"/>
        <v>8.1616245159653378E-2</v>
      </c>
    </row>
    <row r="181" spans="1:6" x14ac:dyDescent="0.45">
      <c r="A181" s="6">
        <v>43770</v>
      </c>
      <c r="B181" s="7">
        <v>46.9</v>
      </c>
      <c r="C181" s="14">
        <f t="shared" si="6"/>
        <v>1</v>
      </c>
      <c r="D181" s="16">
        <f t="shared" si="7"/>
        <v>-9.4594594594594628E-2</v>
      </c>
      <c r="E181" s="35">
        <v>40.790000999999997</v>
      </c>
      <c r="F181" s="16">
        <f t="shared" si="8"/>
        <v>9.5327572753621137E-2</v>
      </c>
    </row>
    <row r="182" spans="1:6" x14ac:dyDescent="0.45">
      <c r="A182" s="6">
        <v>43800</v>
      </c>
      <c r="B182" s="7">
        <v>46.3</v>
      </c>
      <c r="C182" s="14">
        <f t="shared" si="6"/>
        <v>-0.60000000000000142</v>
      </c>
      <c r="D182" s="16">
        <f t="shared" si="7"/>
        <v>-9.9221789883268463E-2</v>
      </c>
      <c r="E182" s="35">
        <v>41.919998</v>
      </c>
      <c r="F182" s="16">
        <f t="shared" si="8"/>
        <v>0.19566448386581614</v>
      </c>
    </row>
    <row r="183" spans="1:6" x14ac:dyDescent="0.45">
      <c r="A183" s="6">
        <v>43831</v>
      </c>
      <c r="B183" s="7">
        <v>47.9</v>
      </c>
      <c r="C183" s="14">
        <f t="shared" si="6"/>
        <v>1.6000000000000014</v>
      </c>
      <c r="D183" s="16">
        <f t="shared" si="7"/>
        <v>-5.1485148514851531E-2</v>
      </c>
      <c r="E183" s="35">
        <v>40.479999999999997</v>
      </c>
      <c r="F183" s="16">
        <f t="shared" si="8"/>
        <v>8.380193219822929E-2</v>
      </c>
    </row>
    <row r="184" spans="1:6" x14ac:dyDescent="0.45">
      <c r="A184" s="6">
        <v>43862</v>
      </c>
      <c r="B184" s="7">
        <v>49.1</v>
      </c>
      <c r="C184" s="14">
        <f t="shared" si="6"/>
        <v>1.2000000000000028</v>
      </c>
      <c r="D184" s="16">
        <f t="shared" si="7"/>
        <v>-4.0567951318457585E-3</v>
      </c>
      <c r="E184" s="35">
        <v>37.490001999999997</v>
      </c>
      <c r="F184" s="16">
        <f t="shared" si="8"/>
        <v>-2.6739304257528684E-2</v>
      </c>
    </row>
    <row r="185" spans="1:6" x14ac:dyDescent="0.45">
      <c r="A185" s="6">
        <v>43891</v>
      </c>
      <c r="B185" s="7">
        <v>49.2</v>
      </c>
      <c r="C185" s="14">
        <f t="shared" si="6"/>
        <v>0.10000000000000142</v>
      </c>
      <c r="D185" s="16">
        <f t="shared" si="7"/>
        <v>3.5789473684210593E-2</v>
      </c>
      <c r="E185" s="35">
        <v>30.51</v>
      </c>
      <c r="F185" s="16">
        <f t="shared" si="8"/>
        <v>-0.20958545127385753</v>
      </c>
    </row>
    <row r="186" spans="1:6" x14ac:dyDescent="0.45">
      <c r="A186" s="6">
        <v>43922</v>
      </c>
      <c r="B186" s="7">
        <v>44.5</v>
      </c>
      <c r="C186" s="14">
        <f t="shared" si="6"/>
        <v>-4.7000000000000028</v>
      </c>
      <c r="D186" s="16">
        <f t="shared" si="7"/>
        <v>-7.0981210855949883E-2</v>
      </c>
      <c r="E186" s="35">
        <v>32.389999000000003</v>
      </c>
      <c r="F186" s="16">
        <f t="shared" si="8"/>
        <v>-0.2008388897320228</v>
      </c>
    </row>
    <row r="187" spans="1:6" x14ac:dyDescent="0.45">
      <c r="A187" s="6">
        <v>43952</v>
      </c>
      <c r="B187" s="7">
        <v>33.4</v>
      </c>
      <c r="C187" s="14">
        <f t="shared" si="6"/>
        <v>-11.100000000000001</v>
      </c>
      <c r="D187" s="16">
        <f t="shared" si="7"/>
        <v>-0.2997903563941301</v>
      </c>
      <c r="E187" s="35">
        <v>34.779998999999997</v>
      </c>
      <c r="F187" s="16">
        <f t="shared" si="8"/>
        <v>-8.2805885169086824E-2</v>
      </c>
    </row>
    <row r="188" spans="1:6" x14ac:dyDescent="0.45">
      <c r="A188" s="6">
        <v>43983</v>
      </c>
      <c r="B188" s="7">
        <v>39.4</v>
      </c>
      <c r="C188" s="14">
        <f t="shared" si="6"/>
        <v>6</v>
      </c>
      <c r="D188" s="16">
        <f t="shared" si="7"/>
        <v>-0.17226890756302526</v>
      </c>
      <c r="E188" s="35">
        <v>36.479999999999997</v>
      </c>
      <c r="F188" s="16">
        <f t="shared" si="8"/>
        <v>-7.7856443936894837E-2</v>
      </c>
    </row>
    <row r="189" spans="1:6" x14ac:dyDescent="0.45">
      <c r="A189" s="6">
        <v>44013</v>
      </c>
      <c r="B189" s="7">
        <v>47.4</v>
      </c>
      <c r="C189" s="14">
        <f t="shared" si="6"/>
        <v>8</v>
      </c>
      <c r="D189" s="16">
        <f t="shared" si="7"/>
        <v>1.9354838709677358E-2</v>
      </c>
      <c r="E189" s="35">
        <v>37.669998</v>
      </c>
      <c r="F189" s="16">
        <f t="shared" si="8"/>
        <v>-2.1304337682289454E-2</v>
      </c>
    </row>
    <row r="190" spans="1:6" x14ac:dyDescent="0.45">
      <c r="A190" s="6">
        <v>44044</v>
      </c>
      <c r="B190" s="7">
        <v>51.8</v>
      </c>
      <c r="C190" s="14">
        <f t="shared" si="6"/>
        <v>4.3999999999999986</v>
      </c>
      <c r="D190" s="16">
        <f t="shared" si="7"/>
        <v>0.10212765957446801</v>
      </c>
      <c r="E190" s="35">
        <v>39.389999000000003</v>
      </c>
      <c r="F190" s="16">
        <f t="shared" si="8"/>
        <v>3.9039804800844236E-2</v>
      </c>
    </row>
    <row r="191" spans="1:6" x14ac:dyDescent="0.45">
      <c r="A191" s="6">
        <v>44075</v>
      </c>
      <c r="B191" s="7">
        <v>51.7</v>
      </c>
      <c r="C191" s="14">
        <f t="shared" si="6"/>
        <v>-9.9999999999994316E-2</v>
      </c>
      <c r="D191" s="16">
        <f t="shared" si="7"/>
        <v>0.13129102844638951</v>
      </c>
      <c r="E191" s="35">
        <v>37.919998</v>
      </c>
      <c r="F191" s="16">
        <f t="shared" si="8"/>
        <v>-2.4942170865059787E-2</v>
      </c>
    </row>
    <row r="192" spans="1:6" x14ac:dyDescent="0.45">
      <c r="A192" s="6">
        <v>44105</v>
      </c>
      <c r="B192" s="7">
        <v>53.7</v>
      </c>
      <c r="C192" s="14">
        <f t="shared" si="6"/>
        <v>2</v>
      </c>
      <c r="D192" s="16">
        <f t="shared" si="7"/>
        <v>0.16993464052287588</v>
      </c>
      <c r="E192" s="35">
        <v>35.880001</v>
      </c>
      <c r="F192" s="16">
        <f t="shared" si="8"/>
        <v>-0.11232056468681662</v>
      </c>
    </row>
    <row r="193" spans="1:6" x14ac:dyDescent="0.45">
      <c r="A193" s="6">
        <v>44136</v>
      </c>
      <c r="B193" s="7">
        <v>54.8</v>
      </c>
      <c r="C193" s="14">
        <f t="shared" si="6"/>
        <v>1.0999999999999943</v>
      </c>
      <c r="D193" s="16">
        <f t="shared" si="7"/>
        <v>0.16844349680170567</v>
      </c>
      <c r="E193" s="35">
        <v>42.939999</v>
      </c>
      <c r="F193" s="16">
        <f t="shared" si="8"/>
        <v>5.2708946979432625E-2</v>
      </c>
    </row>
    <row r="194" spans="1:6" x14ac:dyDescent="0.45">
      <c r="A194" s="6">
        <v>44166</v>
      </c>
      <c r="B194" s="7">
        <v>53.8</v>
      </c>
      <c r="C194" s="14">
        <f t="shared" si="6"/>
        <v>-1</v>
      </c>
      <c r="D194" s="16">
        <f t="shared" si="7"/>
        <v>0.16198704103671702</v>
      </c>
      <c r="E194" s="35">
        <v>44.080002</v>
      </c>
      <c r="F194" s="16">
        <f t="shared" si="8"/>
        <v>5.1526815435439577E-2</v>
      </c>
    </row>
    <row r="195" spans="1:6" x14ac:dyDescent="0.45">
      <c r="A195" s="6">
        <v>44197</v>
      </c>
      <c r="B195" s="7">
        <v>55.2</v>
      </c>
      <c r="C195" s="14">
        <f t="shared" si="6"/>
        <v>1.4000000000000057</v>
      </c>
      <c r="D195" s="16">
        <f t="shared" si="7"/>
        <v>0.15240083507306901</v>
      </c>
      <c r="E195" s="35">
        <v>43.310001</v>
      </c>
      <c r="F195" s="16">
        <f t="shared" si="8"/>
        <v>6.9911091897233213E-2</v>
      </c>
    </row>
    <row r="196" spans="1:6" x14ac:dyDescent="0.45">
      <c r="A196" s="6">
        <v>44228</v>
      </c>
      <c r="B196" s="7">
        <v>54.8</v>
      </c>
      <c r="C196" s="14">
        <f t="shared" ref="C196:C236" si="9">B196-B195</f>
        <v>-0.40000000000000568</v>
      </c>
      <c r="D196" s="16">
        <f t="shared" si="7"/>
        <v>0.11608961303462317</v>
      </c>
      <c r="E196" s="35">
        <v>44.779998999999997</v>
      </c>
      <c r="F196" s="16">
        <f t="shared" si="8"/>
        <v>0.19445176343282133</v>
      </c>
    </row>
    <row r="197" spans="1:6" x14ac:dyDescent="0.45">
      <c r="A197" s="6">
        <v>44256</v>
      </c>
      <c r="B197" s="7">
        <v>57.9</v>
      </c>
      <c r="C197" s="14">
        <f t="shared" si="9"/>
        <v>3.1000000000000014</v>
      </c>
      <c r="D197" s="16">
        <f t="shared" si="7"/>
        <v>0.17682926829268286</v>
      </c>
      <c r="E197" s="35">
        <v>46.43</v>
      </c>
      <c r="F197" s="16">
        <f t="shared" si="8"/>
        <v>0.5217961324156013</v>
      </c>
    </row>
    <row r="198" spans="1:6" x14ac:dyDescent="0.45">
      <c r="A198" s="6">
        <v>44287</v>
      </c>
      <c r="B198" s="7">
        <v>62.5</v>
      </c>
      <c r="C198" s="14">
        <f t="shared" si="9"/>
        <v>4.6000000000000014</v>
      </c>
      <c r="D198" s="16">
        <f t="shared" si="7"/>
        <v>0.40449438202247201</v>
      </c>
      <c r="E198" s="35">
        <v>48.59</v>
      </c>
      <c r="F198" s="16">
        <f t="shared" si="8"/>
        <v>0.50015441494765089</v>
      </c>
    </row>
    <row r="199" spans="1:6" x14ac:dyDescent="0.45">
      <c r="A199" s="6">
        <v>44317</v>
      </c>
      <c r="B199" s="7">
        <v>62.9</v>
      </c>
      <c r="C199" s="14">
        <f t="shared" si="9"/>
        <v>0.39999999999999858</v>
      </c>
      <c r="D199" s="16">
        <f t="shared" si="7"/>
        <v>0.88323353293413187</v>
      </c>
      <c r="E199" s="35">
        <v>50.720001000000003</v>
      </c>
      <c r="F199" s="16">
        <f t="shared" si="8"/>
        <v>0.45830944388468819</v>
      </c>
    </row>
    <row r="200" spans="1:6" x14ac:dyDescent="0.45">
      <c r="A200" s="6">
        <v>44348</v>
      </c>
      <c r="B200" s="7">
        <v>63.1</v>
      </c>
      <c r="C200" s="14">
        <f t="shared" si="9"/>
        <v>0.20000000000000284</v>
      </c>
      <c r="D200" s="16">
        <f t="shared" si="7"/>
        <v>0.60152284263959399</v>
      </c>
      <c r="E200" s="35">
        <v>49.349997999999999</v>
      </c>
      <c r="F200" s="16">
        <f t="shared" si="8"/>
        <v>0.35279599780701765</v>
      </c>
    </row>
    <row r="201" spans="1:6" x14ac:dyDescent="0.45">
      <c r="A201" s="6">
        <v>44378</v>
      </c>
      <c r="B201" s="7">
        <v>63.4</v>
      </c>
      <c r="C201" s="14">
        <f t="shared" si="9"/>
        <v>0.29999999999999716</v>
      </c>
      <c r="D201" s="16">
        <f t="shared" si="7"/>
        <v>0.33755274261603385</v>
      </c>
      <c r="E201" s="35">
        <v>49.849997999999999</v>
      </c>
      <c r="F201" s="16">
        <f t="shared" si="8"/>
        <v>0.32333423537744821</v>
      </c>
    </row>
    <row r="202" spans="1:6" x14ac:dyDescent="0.45">
      <c r="A202" s="6">
        <v>44409</v>
      </c>
      <c r="B202" s="7">
        <v>62.8</v>
      </c>
      <c r="C202" s="14">
        <f t="shared" si="9"/>
        <v>-0.60000000000000142</v>
      </c>
      <c r="D202" s="16">
        <f t="shared" si="7"/>
        <v>0.21235521235521237</v>
      </c>
      <c r="E202" s="35">
        <v>50.830002</v>
      </c>
      <c r="F202" s="16">
        <f t="shared" si="8"/>
        <v>0.2904291264389216</v>
      </c>
    </row>
    <row r="203" spans="1:6" x14ac:dyDescent="0.45">
      <c r="A203" s="6">
        <v>44440</v>
      </c>
      <c r="B203" s="7">
        <v>61.4</v>
      </c>
      <c r="C203" s="14">
        <f t="shared" si="9"/>
        <v>-1.3999999999999986</v>
      </c>
      <c r="D203" s="16">
        <f t="shared" si="7"/>
        <v>0.18762088974854918</v>
      </c>
      <c r="E203" s="35">
        <v>48.119999</v>
      </c>
      <c r="F203" s="16">
        <f t="shared" si="8"/>
        <v>0.26898738233055819</v>
      </c>
    </row>
    <row r="204" spans="1:6" x14ac:dyDescent="0.45">
      <c r="A204" s="6">
        <v>44470</v>
      </c>
      <c r="B204" s="7">
        <v>58.6</v>
      </c>
      <c r="C204" s="14">
        <f t="shared" si="9"/>
        <v>-2.7999999999999972</v>
      </c>
      <c r="D204" s="16">
        <f t="shared" si="7"/>
        <v>9.1247672253258916E-2</v>
      </c>
      <c r="E204" s="35">
        <v>50.32</v>
      </c>
      <c r="F204" s="16">
        <f t="shared" si="8"/>
        <v>0.40245258075661705</v>
      </c>
    </row>
    <row r="205" spans="1:6" x14ac:dyDescent="0.45">
      <c r="A205" s="6">
        <v>44501</v>
      </c>
      <c r="B205" s="7">
        <v>58.3</v>
      </c>
      <c r="C205" s="14">
        <f t="shared" si="9"/>
        <v>-0.30000000000000426</v>
      </c>
      <c r="D205" s="16">
        <f t="shared" si="7"/>
        <v>6.3868613138686081E-2</v>
      </c>
      <c r="E205" s="35">
        <v>47.599997999999999</v>
      </c>
      <c r="F205" s="16">
        <f t="shared" si="8"/>
        <v>0.10852350043138093</v>
      </c>
    </row>
    <row r="206" spans="1:6" x14ac:dyDescent="0.45">
      <c r="A206" s="6">
        <v>44531</v>
      </c>
      <c r="B206" s="7">
        <v>58.4</v>
      </c>
      <c r="C206" s="14">
        <f t="shared" si="9"/>
        <v>0.10000000000000142</v>
      </c>
      <c r="D206" s="16">
        <f t="shared" si="7"/>
        <v>8.5501858736059422E-2</v>
      </c>
      <c r="E206" s="35">
        <v>49.009998000000003</v>
      </c>
      <c r="F206" s="16">
        <f t="shared" si="8"/>
        <v>0.11184200944455491</v>
      </c>
    </row>
    <row r="207" spans="1:6" x14ac:dyDescent="0.45">
      <c r="A207" s="6">
        <v>44562</v>
      </c>
      <c r="B207" s="7">
        <v>58</v>
      </c>
      <c r="C207" s="14">
        <f t="shared" si="9"/>
        <v>-0.39999999999999858</v>
      </c>
      <c r="D207" s="16">
        <f t="shared" ref="D207:D236" si="10">B207/B195-1</f>
        <v>5.0724637681159424E-2</v>
      </c>
      <c r="E207" s="35">
        <v>47.380001</v>
      </c>
      <c r="F207" s="16">
        <f t="shared" ref="F207:F236" si="11">E207/E195-1</f>
        <v>9.3973675964588388E-2</v>
      </c>
    </row>
    <row r="208" spans="1:6" x14ac:dyDescent="0.45">
      <c r="A208" s="6">
        <v>44593</v>
      </c>
      <c r="B208" s="7">
        <v>58.7</v>
      </c>
      <c r="C208" s="14">
        <f t="shared" si="9"/>
        <v>0.70000000000000284</v>
      </c>
      <c r="D208" s="16">
        <f t="shared" si="10"/>
        <v>7.1167883211678884E-2</v>
      </c>
      <c r="E208" s="35">
        <v>43.880001</v>
      </c>
      <c r="F208" s="16">
        <f t="shared" si="11"/>
        <v>-2.0098213936985521E-2</v>
      </c>
    </row>
    <row r="209" spans="1:6" x14ac:dyDescent="0.45">
      <c r="A209" s="6">
        <v>44621</v>
      </c>
      <c r="B209" s="7">
        <v>58.2</v>
      </c>
      <c r="C209" s="14">
        <f t="shared" si="9"/>
        <v>-0.5</v>
      </c>
      <c r="D209" s="16">
        <f t="shared" si="10"/>
        <v>5.1813471502590858E-3</v>
      </c>
      <c r="E209" s="35">
        <v>43.27</v>
      </c>
      <c r="F209" s="16">
        <f t="shared" si="11"/>
        <v>-6.8059444324789942E-2</v>
      </c>
    </row>
    <row r="210" spans="1:6" x14ac:dyDescent="0.45">
      <c r="A210" s="6">
        <v>44652</v>
      </c>
      <c r="B210" s="7">
        <v>56.5</v>
      </c>
      <c r="C210" s="14">
        <f t="shared" si="9"/>
        <v>-1.7000000000000028</v>
      </c>
      <c r="D210" s="16">
        <f t="shared" si="10"/>
        <v>-9.5999999999999974E-2</v>
      </c>
      <c r="E210" s="35">
        <v>40.110000999999997</v>
      </c>
      <c r="F210" s="16">
        <f t="shared" si="11"/>
        <v>-0.1745214859024492</v>
      </c>
    </row>
    <row r="211" spans="1:6" x14ac:dyDescent="0.45">
      <c r="A211" s="6">
        <v>44682</v>
      </c>
      <c r="B211" s="7">
        <v>55.5</v>
      </c>
      <c r="C211" s="14">
        <f t="shared" si="9"/>
        <v>-1</v>
      </c>
      <c r="D211" s="16">
        <f t="shared" si="10"/>
        <v>-0.11764705882352944</v>
      </c>
      <c r="E211" s="35">
        <v>41.849997999999999</v>
      </c>
      <c r="F211" s="16">
        <f t="shared" si="11"/>
        <v>-0.17488175917031235</v>
      </c>
    </row>
    <row r="212" spans="1:6" x14ac:dyDescent="0.45">
      <c r="A212" s="6">
        <v>44713</v>
      </c>
      <c r="B212" s="7">
        <v>54.6</v>
      </c>
      <c r="C212" s="14">
        <f t="shared" si="9"/>
        <v>-0.89999999999999858</v>
      </c>
      <c r="D212" s="16">
        <f t="shared" si="10"/>
        <v>-0.13470681458003164</v>
      </c>
      <c r="E212" s="35">
        <v>36.349997999999999</v>
      </c>
      <c r="F212" s="16">
        <f t="shared" si="11"/>
        <v>-0.26342452941943384</v>
      </c>
    </row>
    <row r="213" spans="1:6" x14ac:dyDescent="0.45">
      <c r="A213" s="6">
        <v>44743</v>
      </c>
      <c r="B213" s="7">
        <v>52.1</v>
      </c>
      <c r="C213" s="14">
        <f t="shared" si="9"/>
        <v>-2.5</v>
      </c>
      <c r="D213" s="16">
        <f t="shared" si="10"/>
        <v>-0.17823343848580442</v>
      </c>
      <c r="E213" s="35">
        <v>38.159999999999997</v>
      </c>
      <c r="F213" s="16">
        <f t="shared" si="11"/>
        <v>-0.23450347981959807</v>
      </c>
    </row>
    <row r="214" spans="1:6" x14ac:dyDescent="0.45">
      <c r="A214" s="6">
        <v>44774</v>
      </c>
      <c r="B214" s="7">
        <v>49.8</v>
      </c>
      <c r="C214" s="14">
        <f t="shared" si="9"/>
        <v>-2.3000000000000043</v>
      </c>
      <c r="D214" s="16">
        <f t="shared" si="10"/>
        <v>-0.20700636942675155</v>
      </c>
      <c r="E214" s="35">
        <v>35.330002</v>
      </c>
      <c r="F214" s="16">
        <f t="shared" si="11"/>
        <v>-0.30493801672484688</v>
      </c>
    </row>
    <row r="215" spans="1:6" x14ac:dyDescent="0.45">
      <c r="A215" s="6">
        <v>44805</v>
      </c>
      <c r="B215" s="7">
        <v>49.6</v>
      </c>
      <c r="C215" s="14">
        <f t="shared" si="9"/>
        <v>-0.19999999999999574</v>
      </c>
      <c r="D215" s="16">
        <f t="shared" si="10"/>
        <v>-0.19218241042345274</v>
      </c>
      <c r="E215" s="35">
        <v>31.98</v>
      </c>
      <c r="F215" s="16">
        <f t="shared" si="11"/>
        <v>-0.33541145751062873</v>
      </c>
    </row>
    <row r="216" spans="1:6" x14ac:dyDescent="0.45">
      <c r="A216" s="6">
        <v>44835</v>
      </c>
      <c r="B216" s="7">
        <v>48.4</v>
      </c>
      <c r="C216" s="14">
        <f t="shared" si="9"/>
        <v>-1.2000000000000028</v>
      </c>
      <c r="D216" s="16">
        <f t="shared" si="10"/>
        <v>-0.17406143344709901</v>
      </c>
      <c r="E216" s="35">
        <v>35.209999000000003</v>
      </c>
      <c r="F216" s="16">
        <f t="shared" si="11"/>
        <v>-0.30027823926868036</v>
      </c>
    </row>
    <row r="217" spans="1:6" x14ac:dyDescent="0.45">
      <c r="A217" s="6">
        <v>44866</v>
      </c>
      <c r="B217" s="7">
        <v>46.4</v>
      </c>
      <c r="C217" s="14">
        <f t="shared" si="9"/>
        <v>-2</v>
      </c>
      <c r="D217" s="16">
        <f t="shared" si="10"/>
        <v>-0.20411663807890223</v>
      </c>
      <c r="E217" s="35">
        <v>40.540000999999997</v>
      </c>
      <c r="F217" s="16">
        <f t="shared" si="11"/>
        <v>-0.14831927093778452</v>
      </c>
    </row>
    <row r="218" spans="1:6" x14ac:dyDescent="0.45">
      <c r="A218" s="6">
        <v>44896</v>
      </c>
      <c r="B218" s="7">
        <v>47.1</v>
      </c>
      <c r="C218" s="14">
        <f t="shared" si="9"/>
        <v>0.70000000000000284</v>
      </c>
      <c r="D218" s="16">
        <f t="shared" si="10"/>
        <v>-0.19349315068493145</v>
      </c>
      <c r="E218" s="35">
        <v>39.479999999999997</v>
      </c>
      <c r="F218" s="16">
        <f t="shared" si="11"/>
        <v>-0.19445007934911573</v>
      </c>
    </row>
    <row r="219" spans="1:6" x14ac:dyDescent="0.45">
      <c r="A219" s="6">
        <v>44927</v>
      </c>
      <c r="B219" s="7">
        <v>47.8</v>
      </c>
      <c r="C219" s="14">
        <f t="shared" si="9"/>
        <v>0.69999999999999574</v>
      </c>
      <c r="D219" s="16">
        <f t="shared" si="10"/>
        <v>-0.17586206896551726</v>
      </c>
      <c r="E219" s="35">
        <v>44.34</v>
      </c>
      <c r="F219" s="16">
        <f t="shared" si="11"/>
        <v>-6.4162113462175707E-2</v>
      </c>
    </row>
    <row r="220" spans="1:6" x14ac:dyDescent="0.45">
      <c r="A220" s="6">
        <v>44958</v>
      </c>
      <c r="B220" s="7">
        <v>48.8</v>
      </c>
      <c r="C220" s="14">
        <f t="shared" si="9"/>
        <v>1</v>
      </c>
      <c r="D220" s="16">
        <f t="shared" si="10"/>
        <v>-0.16865417376490643</v>
      </c>
      <c r="E220" s="35">
        <v>43.580002</v>
      </c>
      <c r="F220" s="16">
        <f t="shared" si="11"/>
        <v>-6.8368047667091147E-3</v>
      </c>
    </row>
    <row r="221" spans="1:6" x14ac:dyDescent="0.45">
      <c r="A221" s="6">
        <v>44986</v>
      </c>
      <c r="B221" s="7">
        <v>48.5</v>
      </c>
      <c r="C221" s="14">
        <f t="shared" si="9"/>
        <v>-0.29999999999999716</v>
      </c>
      <c r="D221" s="16">
        <f t="shared" si="10"/>
        <v>-0.16666666666666674</v>
      </c>
      <c r="E221" s="35">
        <v>45.080002</v>
      </c>
      <c r="F221" s="16">
        <f t="shared" si="11"/>
        <v>4.1830413681534395E-2</v>
      </c>
    </row>
    <row r="222" spans="1:6" x14ac:dyDescent="0.45">
      <c r="A222" s="6">
        <v>45017</v>
      </c>
      <c r="B222" s="7">
        <v>47.3</v>
      </c>
      <c r="C222" s="14">
        <f t="shared" si="9"/>
        <v>-1.2000000000000028</v>
      </c>
      <c r="D222" s="16">
        <f t="shared" si="10"/>
        <v>-0.1628318584070797</v>
      </c>
      <c r="E222" s="35">
        <v>46.52</v>
      </c>
      <c r="F222" s="16">
        <f t="shared" si="11"/>
        <v>0.1598104921513217</v>
      </c>
    </row>
    <row r="223" spans="1:6" x14ac:dyDescent="0.45">
      <c r="A223" s="6">
        <v>45047</v>
      </c>
      <c r="B223" s="7">
        <v>45.8</v>
      </c>
      <c r="C223" s="14">
        <f t="shared" si="9"/>
        <v>-1.5</v>
      </c>
      <c r="D223" s="16">
        <f t="shared" si="10"/>
        <v>-0.17477477477477488</v>
      </c>
      <c r="E223" s="35">
        <v>44.130001</v>
      </c>
      <c r="F223" s="16">
        <f t="shared" si="11"/>
        <v>5.4480361026540525E-2</v>
      </c>
    </row>
    <row r="224" spans="1:6" x14ac:dyDescent="0.45">
      <c r="A224" s="6">
        <v>45078</v>
      </c>
      <c r="B224" s="7">
        <v>44.8</v>
      </c>
      <c r="C224" s="14">
        <f t="shared" si="9"/>
        <v>-1</v>
      </c>
      <c r="D224" s="16">
        <f t="shared" si="10"/>
        <v>-0.17948717948717952</v>
      </c>
      <c r="E224" s="35">
        <v>45.82</v>
      </c>
      <c r="F224" s="16">
        <f t="shared" si="11"/>
        <v>0.26052276536576424</v>
      </c>
    </row>
    <row r="225" spans="1:6" x14ac:dyDescent="0.45">
      <c r="A225" s="6">
        <v>45108</v>
      </c>
      <c r="B225" s="7">
        <v>43.4</v>
      </c>
      <c r="C225" s="14">
        <f t="shared" si="9"/>
        <v>-1.3999999999999986</v>
      </c>
      <c r="D225" s="16">
        <f t="shared" si="10"/>
        <v>-0.16698656429942427</v>
      </c>
      <c r="E225" s="35">
        <v>46.939999</v>
      </c>
      <c r="F225" s="16">
        <f t="shared" si="11"/>
        <v>0.23008383123689735</v>
      </c>
    </row>
    <row r="226" spans="1:6" x14ac:dyDescent="0.45">
      <c r="A226" s="6">
        <v>45139</v>
      </c>
      <c r="B226" s="7">
        <v>42.7</v>
      </c>
      <c r="C226" s="14">
        <f t="shared" si="9"/>
        <v>-0.69999999999999574</v>
      </c>
      <c r="D226" s="16">
        <f t="shared" si="10"/>
        <v>-0.14257028112449788</v>
      </c>
      <c r="E226" s="35">
        <v>44.830002</v>
      </c>
      <c r="F226" s="16">
        <f t="shared" si="11"/>
        <v>0.26889327659817286</v>
      </c>
    </row>
    <row r="227" spans="1:6" x14ac:dyDescent="0.45">
      <c r="A227" s="6">
        <v>45170</v>
      </c>
      <c r="B227" s="7">
        <v>43.5</v>
      </c>
      <c r="C227" s="14">
        <f t="shared" si="9"/>
        <v>0.79999999999999716</v>
      </c>
      <c r="D227" s="16">
        <f t="shared" si="10"/>
        <v>-0.12298387096774199</v>
      </c>
      <c r="E227" s="35">
        <v>42.240001999999997</v>
      </c>
      <c r="F227" s="16">
        <f t="shared" si="11"/>
        <v>0.32082557848655391</v>
      </c>
    </row>
    <row r="228" spans="1:6" x14ac:dyDescent="0.45">
      <c r="A228" s="6">
        <v>45200</v>
      </c>
      <c r="B228" s="7">
        <v>43.4</v>
      </c>
      <c r="C228" s="14">
        <f t="shared" si="9"/>
        <v>-0.10000000000000142</v>
      </c>
      <c r="D228" s="16">
        <f t="shared" si="10"/>
        <v>-0.10330578512396693</v>
      </c>
      <c r="E228" s="35">
        <v>41.099997999999999</v>
      </c>
      <c r="F228" s="16">
        <f t="shared" si="11"/>
        <v>0.16728199850275471</v>
      </c>
    </row>
    <row r="229" spans="1:6" x14ac:dyDescent="0.45">
      <c r="A229" s="6">
        <v>45231</v>
      </c>
      <c r="B229" s="7">
        <v>43.1</v>
      </c>
      <c r="C229" s="14">
        <f t="shared" si="9"/>
        <v>-0.29999999999999716</v>
      </c>
      <c r="D229" s="16">
        <f t="shared" si="10"/>
        <v>-7.1120689655172376E-2</v>
      </c>
      <c r="E229" s="35">
        <v>45.650002000000001</v>
      </c>
      <c r="F229" s="16">
        <f t="shared" si="11"/>
        <v>0.12604836886905857</v>
      </c>
    </row>
    <row r="230" spans="1:6" x14ac:dyDescent="0.45">
      <c r="A230" s="6">
        <v>45261</v>
      </c>
      <c r="B230" s="7">
        <v>44.2</v>
      </c>
      <c r="C230" s="14">
        <f t="shared" si="9"/>
        <v>1.1000000000000014</v>
      </c>
      <c r="D230" s="16">
        <f t="shared" si="10"/>
        <v>-6.1571125265392768E-2</v>
      </c>
      <c r="E230" s="35">
        <v>47.439999</v>
      </c>
      <c r="F230" s="16">
        <f t="shared" si="11"/>
        <v>0.20162104863221897</v>
      </c>
    </row>
    <row r="231" spans="1:6" x14ac:dyDescent="0.45">
      <c r="A231" s="6">
        <v>45292</v>
      </c>
      <c r="B231" s="7">
        <v>44.4</v>
      </c>
      <c r="C231" s="14">
        <f t="shared" si="9"/>
        <v>0.19999999999999574</v>
      </c>
      <c r="D231" s="16">
        <f t="shared" si="10"/>
        <v>-7.112970711297073E-2</v>
      </c>
      <c r="E231" s="35">
        <v>47.16</v>
      </c>
      <c r="F231" s="16">
        <f t="shared" si="11"/>
        <v>6.3599458728010649E-2</v>
      </c>
    </row>
    <row r="232" spans="1:6" x14ac:dyDescent="0.45">
      <c r="A232" s="6">
        <v>45323</v>
      </c>
      <c r="B232" s="7">
        <v>46.6</v>
      </c>
      <c r="C232" s="14">
        <f t="shared" si="9"/>
        <v>2.2000000000000028</v>
      </c>
      <c r="D232" s="16">
        <f t="shared" si="10"/>
        <v>-4.5081967213114638E-2</v>
      </c>
      <c r="E232" s="35">
        <v>49.049999</v>
      </c>
      <c r="F232" s="16">
        <f t="shared" si="11"/>
        <v>0.12551621727782392</v>
      </c>
    </row>
    <row r="233" spans="1:6" x14ac:dyDescent="0.45">
      <c r="A233" s="6">
        <v>45352</v>
      </c>
      <c r="B233" s="7">
        <v>46.5</v>
      </c>
      <c r="C233" s="14">
        <f t="shared" si="9"/>
        <v>-0.10000000000000142</v>
      </c>
      <c r="D233" s="16">
        <f t="shared" si="10"/>
        <v>-4.123711340206182E-2</v>
      </c>
      <c r="E233" s="35">
        <v>51.060001</v>
      </c>
      <c r="F233" s="16">
        <f t="shared" si="11"/>
        <v>0.13265303315647592</v>
      </c>
    </row>
    <row r="234" spans="1:6" x14ac:dyDescent="0.45">
      <c r="A234" s="6">
        <v>45383</v>
      </c>
      <c r="B234" s="7">
        <v>46.1</v>
      </c>
      <c r="C234" s="14">
        <f t="shared" si="9"/>
        <v>-0.39999999999999858</v>
      </c>
      <c r="D234" s="16">
        <f t="shared" si="10"/>
        <v>-2.5369978858350906E-2</v>
      </c>
      <c r="E234" s="35">
        <v>49.259998000000003</v>
      </c>
      <c r="F234" s="16">
        <f t="shared" si="11"/>
        <v>5.8899355116079022E-2</v>
      </c>
    </row>
    <row r="235" spans="1:6" x14ac:dyDescent="0.45">
      <c r="A235" s="6">
        <v>45413</v>
      </c>
      <c r="B235" s="7">
        <v>45.7</v>
      </c>
      <c r="C235" s="14">
        <f t="shared" si="9"/>
        <v>-0.39999999999999858</v>
      </c>
      <c r="D235" s="16">
        <f t="shared" si="10"/>
        <v>-2.1834061135369565E-3</v>
      </c>
      <c r="E235" s="35">
        <v>52.02</v>
      </c>
      <c r="F235" s="16">
        <f t="shared" si="11"/>
        <v>0.17878991210537265</v>
      </c>
    </row>
    <row r="236" spans="1:6" x14ac:dyDescent="0.45">
      <c r="A236" s="6">
        <v>45444</v>
      </c>
      <c r="B236" s="7">
        <v>47.3</v>
      </c>
      <c r="C236" s="14">
        <f t="shared" si="9"/>
        <v>1.5999999999999943</v>
      </c>
      <c r="D236" s="16">
        <f t="shared" si="10"/>
        <v>5.5803571428571397E-2</v>
      </c>
      <c r="E236" s="35">
        <v>48.830002</v>
      </c>
      <c r="F236" s="16">
        <f t="shared" si="11"/>
        <v>6.569188127455261E-2</v>
      </c>
    </row>
  </sheetData>
  <conditionalFormatting sqref="B2:B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B16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4F85-99C1-4F9D-8D24-6D1D7B81395D}">
  <dimension ref="A1:F236"/>
  <sheetViews>
    <sheetView topLeftCell="A214" zoomScale="80" zoomScaleNormal="80" workbookViewId="0">
      <selection activeCell="D233" sqref="D233"/>
    </sheetView>
  </sheetViews>
  <sheetFormatPr baseColWidth="10" defaultRowHeight="14.25" x14ac:dyDescent="0.45"/>
  <cols>
    <col min="1" max="1" width="14" style="24" customWidth="1"/>
    <col min="2" max="4" width="10.6640625" style="22"/>
    <col min="5" max="5" width="10.6640625" style="23"/>
    <col min="6" max="16384" width="10.6640625" style="22"/>
  </cols>
  <sheetData>
    <row r="1" spans="1:6" s="25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20" t="s">
        <v>5</v>
      </c>
      <c r="F1" s="3" t="s">
        <v>4</v>
      </c>
    </row>
    <row r="2" spans="1:6" x14ac:dyDescent="0.45">
      <c r="A2" s="13">
        <v>38322</v>
      </c>
      <c r="B2" s="15">
        <v>53.7</v>
      </c>
      <c r="C2" s="17"/>
      <c r="D2" s="14"/>
      <c r="E2" s="21">
        <v>36.18</v>
      </c>
      <c r="F2" s="14"/>
    </row>
    <row r="3" spans="1:6" x14ac:dyDescent="0.45">
      <c r="A3" s="13">
        <v>38353</v>
      </c>
      <c r="B3" s="15">
        <v>51.8</v>
      </c>
      <c r="C3" s="17">
        <f>B3-B2</f>
        <v>-1.9000000000000057</v>
      </c>
      <c r="D3" s="14"/>
      <c r="E3" s="21">
        <v>35.299999</v>
      </c>
      <c r="F3" s="14"/>
    </row>
    <row r="4" spans="1:6" x14ac:dyDescent="0.45">
      <c r="A4" s="13">
        <v>38384</v>
      </c>
      <c r="B4" s="15">
        <v>51.8</v>
      </c>
      <c r="C4" s="17">
        <f t="shared" ref="C4:C67" si="0">B4-B3</f>
        <v>0</v>
      </c>
      <c r="D4" s="14"/>
      <c r="E4" s="21">
        <v>37.159999999999997</v>
      </c>
      <c r="F4" s="14"/>
    </row>
    <row r="5" spans="1:6" x14ac:dyDescent="0.45">
      <c r="A5" s="13">
        <v>38412</v>
      </c>
      <c r="B5" s="15">
        <v>52</v>
      </c>
      <c r="C5" s="17">
        <f t="shared" si="0"/>
        <v>0.20000000000000284</v>
      </c>
      <c r="D5" s="14"/>
      <c r="E5" s="21">
        <v>36.259998000000003</v>
      </c>
      <c r="F5" s="14"/>
    </row>
    <row r="6" spans="1:6" x14ac:dyDescent="0.45">
      <c r="A6" s="13">
        <v>38443</v>
      </c>
      <c r="B6" s="15">
        <v>49.5</v>
      </c>
      <c r="C6" s="17">
        <f t="shared" si="0"/>
        <v>-2.5</v>
      </c>
      <c r="D6" s="14"/>
      <c r="E6" s="21">
        <v>35.82</v>
      </c>
      <c r="F6" s="14"/>
    </row>
    <row r="7" spans="1:6" x14ac:dyDescent="0.45">
      <c r="A7" s="13">
        <v>38473</v>
      </c>
      <c r="B7" s="15">
        <v>47.3</v>
      </c>
      <c r="C7" s="17">
        <f t="shared" si="0"/>
        <v>-2.2000000000000028</v>
      </c>
      <c r="D7" s="14"/>
      <c r="E7" s="21">
        <v>35.540000999999997</v>
      </c>
      <c r="F7" s="14"/>
    </row>
    <row r="8" spans="1:6" x14ac:dyDescent="0.45">
      <c r="A8" s="13">
        <v>38504</v>
      </c>
      <c r="B8" s="15">
        <v>49.6</v>
      </c>
      <c r="C8" s="17">
        <f t="shared" si="0"/>
        <v>2.3000000000000043</v>
      </c>
      <c r="D8" s="14"/>
      <c r="E8" s="21">
        <v>35.939999</v>
      </c>
      <c r="F8" s="14"/>
    </row>
    <row r="9" spans="1:6" x14ac:dyDescent="0.45">
      <c r="A9" s="13">
        <v>38534</v>
      </c>
      <c r="B9" s="15">
        <v>49.2</v>
      </c>
      <c r="C9" s="17">
        <f t="shared" si="0"/>
        <v>-0.39999999999999858</v>
      </c>
      <c r="D9" s="14"/>
      <c r="E9" s="21">
        <v>36.200001</v>
      </c>
      <c r="F9" s="14"/>
    </row>
    <row r="10" spans="1:6" x14ac:dyDescent="0.45">
      <c r="A10" s="13">
        <v>38565</v>
      </c>
      <c r="B10" s="15">
        <v>50.1</v>
      </c>
      <c r="C10" s="17">
        <f t="shared" si="0"/>
        <v>0.89999999999999858</v>
      </c>
      <c r="D10" s="14"/>
      <c r="E10" s="21">
        <v>37.639999000000003</v>
      </c>
      <c r="F10" s="14"/>
    </row>
    <row r="11" spans="1:6" x14ac:dyDescent="0.45">
      <c r="A11" s="13">
        <v>38596</v>
      </c>
      <c r="B11" s="15">
        <v>51.5</v>
      </c>
      <c r="C11" s="17">
        <f t="shared" si="0"/>
        <v>1.3999999999999986</v>
      </c>
      <c r="D11" s="14"/>
      <c r="E11" s="21">
        <v>37.919998</v>
      </c>
      <c r="F11" s="14"/>
    </row>
    <row r="12" spans="1:6" x14ac:dyDescent="0.45">
      <c r="A12" s="13">
        <v>38626</v>
      </c>
      <c r="B12" s="15">
        <v>51.7</v>
      </c>
      <c r="C12" s="17">
        <f t="shared" si="0"/>
        <v>0.20000000000000284</v>
      </c>
      <c r="D12" s="14"/>
      <c r="E12" s="21">
        <v>37</v>
      </c>
      <c r="F12" s="14"/>
    </row>
    <row r="13" spans="1:6" x14ac:dyDescent="0.45">
      <c r="A13" s="13">
        <v>38657</v>
      </c>
      <c r="B13" s="15">
        <v>51</v>
      </c>
      <c r="C13" s="17">
        <f t="shared" si="0"/>
        <v>-0.70000000000000284</v>
      </c>
      <c r="D13" s="14"/>
      <c r="E13" s="21">
        <v>37.060001</v>
      </c>
      <c r="F13" s="14"/>
    </row>
    <row r="14" spans="1:6" x14ac:dyDescent="0.45">
      <c r="A14" s="13">
        <v>38687</v>
      </c>
      <c r="B14" s="15">
        <v>51.1</v>
      </c>
      <c r="C14" s="17">
        <f t="shared" si="0"/>
        <v>0.10000000000000142</v>
      </c>
      <c r="D14" s="16">
        <f>B14/B2-1</f>
        <v>-4.8417132216014958E-2</v>
      </c>
      <c r="E14" s="21">
        <v>37.159999999999997</v>
      </c>
      <c r="F14" s="16">
        <f>E14/E2-1</f>
        <v>2.7086788280818119E-2</v>
      </c>
    </row>
    <row r="15" spans="1:6" x14ac:dyDescent="0.45">
      <c r="A15" s="13">
        <v>38718</v>
      </c>
      <c r="B15" s="15">
        <v>51.7</v>
      </c>
      <c r="C15" s="17">
        <f t="shared" si="0"/>
        <v>0.60000000000000142</v>
      </c>
      <c r="D15" s="16">
        <f t="shared" ref="D15:D78" si="1">B15/B3-1</f>
        <v>-1.9305019305018156E-3</v>
      </c>
      <c r="E15" s="21">
        <v>39.419998</v>
      </c>
      <c r="F15" s="16">
        <f t="shared" ref="F15:F78" si="2">E15/E3-1</f>
        <v>0.11671385599755957</v>
      </c>
    </row>
    <row r="16" spans="1:6" x14ac:dyDescent="0.45">
      <c r="A16" s="13">
        <v>38749</v>
      </c>
      <c r="B16" s="15">
        <v>51.7</v>
      </c>
      <c r="C16" s="17">
        <f t="shared" si="0"/>
        <v>0</v>
      </c>
      <c r="D16" s="16">
        <f t="shared" si="1"/>
        <v>-1.9305019305018156E-3</v>
      </c>
      <c r="E16" s="21">
        <v>39.200001</v>
      </c>
      <c r="F16" s="16">
        <f t="shared" si="2"/>
        <v>5.4897766415500593E-2</v>
      </c>
    </row>
    <row r="17" spans="1:6" x14ac:dyDescent="0.45">
      <c r="A17" s="13">
        <v>38777</v>
      </c>
      <c r="B17" s="15">
        <v>50.8</v>
      </c>
      <c r="C17" s="17">
        <f t="shared" si="0"/>
        <v>-0.90000000000000568</v>
      </c>
      <c r="D17" s="16">
        <f t="shared" si="1"/>
        <v>-2.3076923076923106E-2</v>
      </c>
      <c r="E17" s="21">
        <v>40.32</v>
      </c>
      <c r="F17" s="16">
        <f t="shared" si="2"/>
        <v>0.11196917330221567</v>
      </c>
    </row>
    <row r="18" spans="1:6" x14ac:dyDescent="0.45">
      <c r="A18" s="13">
        <v>38808</v>
      </c>
      <c r="B18" s="15">
        <v>54.1</v>
      </c>
      <c r="C18" s="17">
        <f t="shared" si="0"/>
        <v>3.3000000000000043</v>
      </c>
      <c r="D18" s="16">
        <f t="shared" si="1"/>
        <v>9.2929292929292862E-2</v>
      </c>
      <c r="E18" s="21">
        <v>42.900002000000001</v>
      </c>
      <c r="F18" s="16">
        <f t="shared" si="2"/>
        <v>0.19765499720826352</v>
      </c>
    </row>
    <row r="19" spans="1:6" x14ac:dyDescent="0.45">
      <c r="A19" s="13">
        <v>38838</v>
      </c>
      <c r="B19" s="15">
        <v>53.2</v>
      </c>
      <c r="C19" s="17">
        <f t="shared" si="0"/>
        <v>-0.89999999999999858</v>
      </c>
      <c r="D19" s="16">
        <f t="shared" si="1"/>
        <v>0.12473572938689226</v>
      </c>
      <c r="E19" s="21">
        <v>41.759998000000003</v>
      </c>
      <c r="F19" s="16">
        <f t="shared" si="2"/>
        <v>0.17501397931868401</v>
      </c>
    </row>
    <row r="20" spans="1:6" x14ac:dyDescent="0.45">
      <c r="A20" s="13">
        <v>38869</v>
      </c>
      <c r="B20" s="15">
        <v>55.1</v>
      </c>
      <c r="C20" s="17">
        <f t="shared" si="0"/>
        <v>1.8999999999999986</v>
      </c>
      <c r="D20" s="16">
        <f t="shared" si="1"/>
        <v>0.11088709677419351</v>
      </c>
      <c r="E20" s="21">
        <v>42.099997999999999</v>
      </c>
      <c r="F20" s="16">
        <f t="shared" si="2"/>
        <v>0.17139674934325955</v>
      </c>
    </row>
    <row r="21" spans="1:6" x14ac:dyDescent="0.45">
      <c r="A21" s="13">
        <v>38899</v>
      </c>
      <c r="B21" s="15">
        <v>53.8</v>
      </c>
      <c r="C21" s="17">
        <f t="shared" si="0"/>
        <v>-1.3000000000000043</v>
      </c>
      <c r="D21" s="16">
        <f t="shared" si="1"/>
        <v>9.349593495934938E-2</v>
      </c>
      <c r="E21" s="21">
        <v>43.200001</v>
      </c>
      <c r="F21" s="16">
        <f t="shared" si="2"/>
        <v>0.19337016040413912</v>
      </c>
    </row>
    <row r="22" spans="1:6" x14ac:dyDescent="0.45">
      <c r="A22" s="13">
        <v>38930</v>
      </c>
      <c r="B22" s="15">
        <v>53.1</v>
      </c>
      <c r="C22" s="17">
        <f t="shared" si="0"/>
        <v>-0.69999999999999574</v>
      </c>
      <c r="D22" s="16">
        <f t="shared" si="1"/>
        <v>5.9880239520958112E-2</v>
      </c>
      <c r="E22" s="21">
        <v>44.139999000000003</v>
      </c>
      <c r="F22" s="16">
        <f t="shared" si="2"/>
        <v>0.17268863370586174</v>
      </c>
    </row>
    <row r="23" spans="1:6" x14ac:dyDescent="0.45">
      <c r="A23" s="13">
        <v>38961</v>
      </c>
      <c r="B23" s="15">
        <v>54.4</v>
      </c>
      <c r="C23" s="17">
        <f t="shared" si="0"/>
        <v>1.2999999999999972</v>
      </c>
      <c r="D23" s="16">
        <f t="shared" si="1"/>
        <v>5.6310679611650372E-2</v>
      </c>
      <c r="E23" s="21">
        <v>43.779998999999997</v>
      </c>
      <c r="F23" s="16">
        <f t="shared" si="2"/>
        <v>0.15453589950083857</v>
      </c>
    </row>
    <row r="24" spans="1:6" x14ac:dyDescent="0.45">
      <c r="A24" s="13">
        <v>38991</v>
      </c>
      <c r="B24" s="15">
        <v>53.7</v>
      </c>
      <c r="C24" s="17">
        <f t="shared" si="0"/>
        <v>-0.69999999999999574</v>
      </c>
      <c r="D24" s="16">
        <f t="shared" si="1"/>
        <v>3.8684719535783341E-2</v>
      </c>
      <c r="E24" s="21">
        <v>45.799999</v>
      </c>
      <c r="F24" s="16">
        <f t="shared" si="2"/>
        <v>0.23783781081081079</v>
      </c>
    </row>
    <row r="25" spans="1:6" x14ac:dyDescent="0.45">
      <c r="A25" s="13">
        <v>39022</v>
      </c>
      <c r="B25" s="15">
        <v>53.6</v>
      </c>
      <c r="C25" s="17">
        <f t="shared" si="0"/>
        <v>-0.10000000000000142</v>
      </c>
      <c r="D25" s="16">
        <f t="shared" si="1"/>
        <v>5.0980392156862786E-2</v>
      </c>
      <c r="E25" s="21">
        <v>47.099997999999999</v>
      </c>
      <c r="F25" s="16">
        <f t="shared" si="2"/>
        <v>0.27091194627868465</v>
      </c>
    </row>
    <row r="26" spans="1:6" x14ac:dyDescent="0.45">
      <c r="A26" s="13">
        <v>39052</v>
      </c>
      <c r="B26" s="15">
        <v>51.9</v>
      </c>
      <c r="C26" s="17">
        <f t="shared" si="0"/>
        <v>-1.7000000000000028</v>
      </c>
      <c r="D26" s="16">
        <f t="shared" si="1"/>
        <v>1.5655577299412915E-2</v>
      </c>
      <c r="E26" s="21">
        <v>46.82</v>
      </c>
      <c r="F26" s="16">
        <f t="shared" si="2"/>
        <v>0.25995694294940819</v>
      </c>
    </row>
    <row r="27" spans="1:6" x14ac:dyDescent="0.45">
      <c r="A27" s="13">
        <v>39083</v>
      </c>
      <c r="B27" s="15">
        <v>52.8</v>
      </c>
      <c r="C27" s="17">
        <f t="shared" si="0"/>
        <v>0.89999999999999858</v>
      </c>
      <c r="D27" s="16">
        <f t="shared" si="1"/>
        <v>2.1276595744680771E-2</v>
      </c>
      <c r="E27" s="21">
        <v>47.139999000000003</v>
      </c>
      <c r="F27" s="16">
        <f t="shared" si="2"/>
        <v>0.19583971059562222</v>
      </c>
    </row>
    <row r="28" spans="1:6" x14ac:dyDescent="0.45">
      <c r="A28" s="13">
        <v>39114</v>
      </c>
      <c r="B28" s="15">
        <v>55.4</v>
      </c>
      <c r="C28" s="17">
        <f t="shared" si="0"/>
        <v>2.6000000000000014</v>
      </c>
      <c r="D28" s="16">
        <f t="shared" si="1"/>
        <v>7.1566731141199158E-2</v>
      </c>
      <c r="E28" s="21">
        <v>46.439999</v>
      </c>
      <c r="F28" s="16">
        <f t="shared" si="2"/>
        <v>0.18469382181903526</v>
      </c>
    </row>
    <row r="29" spans="1:6" x14ac:dyDescent="0.45">
      <c r="A29" s="13">
        <v>39142</v>
      </c>
      <c r="B29" s="15">
        <v>54.4</v>
      </c>
      <c r="C29" s="17">
        <f t="shared" si="0"/>
        <v>-1</v>
      </c>
      <c r="D29" s="16">
        <f t="shared" si="1"/>
        <v>7.0866141732283561E-2</v>
      </c>
      <c r="E29" s="21">
        <v>48.139999000000003</v>
      </c>
      <c r="F29" s="16">
        <f t="shared" si="2"/>
        <v>0.19394838789682556</v>
      </c>
    </row>
    <row r="30" spans="1:6" x14ac:dyDescent="0.45">
      <c r="A30" s="13">
        <v>39173</v>
      </c>
      <c r="B30" s="15">
        <v>53.9</v>
      </c>
      <c r="C30" s="17">
        <f t="shared" si="0"/>
        <v>-0.5</v>
      </c>
      <c r="D30" s="16">
        <f t="shared" si="1"/>
        <v>-3.6968576709797141E-3</v>
      </c>
      <c r="E30" s="21">
        <v>49.700001</v>
      </c>
      <c r="F30" s="16">
        <f t="shared" si="2"/>
        <v>0.15850812780847878</v>
      </c>
    </row>
    <row r="31" spans="1:6" x14ac:dyDescent="0.45">
      <c r="A31" s="13">
        <v>39203</v>
      </c>
      <c r="B31" s="15">
        <v>54.9</v>
      </c>
      <c r="C31" s="17">
        <f t="shared" si="0"/>
        <v>1</v>
      </c>
      <c r="D31" s="16">
        <f t="shared" si="1"/>
        <v>3.1954887218045069E-2</v>
      </c>
      <c r="E31" s="21">
        <v>50.759998000000003</v>
      </c>
      <c r="F31" s="16">
        <f t="shared" si="2"/>
        <v>0.21551725170101776</v>
      </c>
    </row>
    <row r="32" spans="1:6" x14ac:dyDescent="0.45">
      <c r="A32" s="13">
        <v>39234</v>
      </c>
      <c r="B32" s="15">
        <v>54.3</v>
      </c>
      <c r="C32" s="17">
        <f t="shared" si="0"/>
        <v>-0.60000000000000142</v>
      </c>
      <c r="D32" s="16">
        <f t="shared" si="1"/>
        <v>-1.4519056261343088E-2</v>
      </c>
      <c r="E32" s="21">
        <v>51.099997999999999</v>
      </c>
      <c r="F32" s="16">
        <f t="shared" si="2"/>
        <v>0.21377673224592542</v>
      </c>
    </row>
    <row r="33" spans="1:6" x14ac:dyDescent="0.45">
      <c r="A33" s="13">
        <v>39264</v>
      </c>
      <c r="B33" s="15">
        <v>55.7</v>
      </c>
      <c r="C33" s="17">
        <f t="shared" si="0"/>
        <v>1.4000000000000057</v>
      </c>
      <c r="D33" s="16">
        <f t="shared" si="1"/>
        <v>3.5315985130111693E-2</v>
      </c>
      <c r="E33" s="21">
        <v>49.380001</v>
      </c>
      <c r="F33" s="16">
        <f t="shared" si="2"/>
        <v>0.14305555224408439</v>
      </c>
    </row>
    <row r="34" spans="1:6" x14ac:dyDescent="0.45">
      <c r="A34" s="13">
        <v>39295</v>
      </c>
      <c r="B34" s="15">
        <v>56.3</v>
      </c>
      <c r="C34" s="17">
        <f t="shared" si="0"/>
        <v>0.59999999999999432</v>
      </c>
      <c r="D34" s="16">
        <f t="shared" si="1"/>
        <v>6.026365348399243E-2</v>
      </c>
      <c r="E34" s="21">
        <v>49.48</v>
      </c>
      <c r="F34" s="16">
        <f t="shared" si="2"/>
        <v>0.12097872951922795</v>
      </c>
    </row>
    <row r="35" spans="1:6" x14ac:dyDescent="0.45">
      <c r="A35" s="13">
        <v>39326</v>
      </c>
      <c r="B35" s="15">
        <v>55.1</v>
      </c>
      <c r="C35" s="17">
        <f t="shared" si="0"/>
        <v>-1.1999999999999957</v>
      </c>
      <c r="D35" s="16">
        <f t="shared" si="1"/>
        <v>1.2867647058823595E-2</v>
      </c>
      <c r="E35" s="21">
        <v>51.459999000000003</v>
      </c>
      <c r="F35" s="16">
        <f t="shared" si="2"/>
        <v>0.17542257138927764</v>
      </c>
    </row>
    <row r="36" spans="1:6" x14ac:dyDescent="0.45">
      <c r="A36" s="13">
        <v>39356</v>
      </c>
      <c r="B36" s="15">
        <v>52.9</v>
      </c>
      <c r="C36" s="17">
        <f t="shared" si="0"/>
        <v>-2.2000000000000028</v>
      </c>
      <c r="D36" s="16">
        <f t="shared" si="1"/>
        <v>-1.4897579143389295E-2</v>
      </c>
      <c r="E36" s="21">
        <v>54.439999</v>
      </c>
      <c r="F36" s="16">
        <f t="shared" si="2"/>
        <v>0.1886462923285217</v>
      </c>
    </row>
    <row r="37" spans="1:6" x14ac:dyDescent="0.45">
      <c r="A37" s="13">
        <v>39387</v>
      </c>
      <c r="B37" s="15">
        <v>54.4</v>
      </c>
      <c r="C37" s="17">
        <f t="shared" si="0"/>
        <v>1.5</v>
      </c>
      <c r="D37" s="16">
        <f t="shared" si="1"/>
        <v>1.4925373134328401E-2</v>
      </c>
      <c r="E37" s="21">
        <v>51.240001999999997</v>
      </c>
      <c r="F37" s="16">
        <f t="shared" si="2"/>
        <v>8.7898177830071145E-2</v>
      </c>
    </row>
    <row r="38" spans="1:6" x14ac:dyDescent="0.45">
      <c r="A38" s="13">
        <v>39417</v>
      </c>
      <c r="B38" s="15">
        <v>52.9</v>
      </c>
      <c r="C38" s="17">
        <f t="shared" si="0"/>
        <v>-1.5</v>
      </c>
      <c r="D38" s="16">
        <f t="shared" si="1"/>
        <v>1.9267822736030782E-2</v>
      </c>
      <c r="E38" s="21">
        <v>48.16</v>
      </c>
      <c r="F38" s="16">
        <f t="shared" si="2"/>
        <v>2.8620247757368489E-2</v>
      </c>
    </row>
    <row r="39" spans="1:6" x14ac:dyDescent="0.45">
      <c r="A39" s="13">
        <v>39448</v>
      </c>
      <c r="B39" s="15">
        <v>50.6</v>
      </c>
      <c r="C39" s="17">
        <f t="shared" si="0"/>
        <v>-2.2999999999999972</v>
      </c>
      <c r="D39" s="16">
        <f t="shared" si="1"/>
        <v>-4.166666666666663E-2</v>
      </c>
      <c r="E39" s="21">
        <v>44.32</v>
      </c>
      <c r="F39" s="16">
        <f t="shared" si="2"/>
        <v>-5.982178743788269E-2</v>
      </c>
    </row>
    <row r="40" spans="1:6" x14ac:dyDescent="0.45">
      <c r="A40" s="13">
        <v>39479</v>
      </c>
      <c r="B40" s="15">
        <v>51.3</v>
      </c>
      <c r="C40" s="17">
        <f t="shared" si="0"/>
        <v>0.69999999999999574</v>
      </c>
      <c r="D40" s="16">
        <f t="shared" si="1"/>
        <v>-7.4007220216606551E-2</v>
      </c>
      <c r="E40" s="21">
        <v>43.799999</v>
      </c>
      <c r="F40" s="16">
        <f t="shared" si="2"/>
        <v>-5.6847546443745678E-2</v>
      </c>
    </row>
    <row r="41" spans="1:6" x14ac:dyDescent="0.45">
      <c r="A41" s="13">
        <v>39508</v>
      </c>
      <c r="B41" s="15">
        <v>51.3</v>
      </c>
      <c r="C41" s="17">
        <f t="shared" si="0"/>
        <v>0</v>
      </c>
      <c r="D41" s="16">
        <f t="shared" si="1"/>
        <v>-5.6985294117647078E-2</v>
      </c>
      <c r="E41" s="21">
        <v>43.119999</v>
      </c>
      <c r="F41" s="16">
        <f t="shared" si="2"/>
        <v>-0.10427918787451584</v>
      </c>
    </row>
    <row r="42" spans="1:6" x14ac:dyDescent="0.45">
      <c r="A42" s="13">
        <v>39539</v>
      </c>
      <c r="B42" s="15">
        <v>51</v>
      </c>
      <c r="C42" s="17">
        <f t="shared" si="0"/>
        <v>-0.29999999999999716</v>
      </c>
      <c r="D42" s="16">
        <f t="shared" si="1"/>
        <v>-5.3803339517625171E-2</v>
      </c>
      <c r="E42" s="21">
        <v>45.68</v>
      </c>
      <c r="F42" s="16">
        <f t="shared" si="2"/>
        <v>-8.0885330364480312E-2</v>
      </c>
    </row>
    <row r="43" spans="1:6" x14ac:dyDescent="0.45">
      <c r="A43" s="13">
        <v>39569</v>
      </c>
      <c r="B43" s="15">
        <v>50</v>
      </c>
      <c r="C43" s="17">
        <f t="shared" si="0"/>
        <v>-1</v>
      </c>
      <c r="D43" s="16">
        <f t="shared" si="1"/>
        <v>-8.9253187613843377E-2</v>
      </c>
      <c r="E43" s="21">
        <v>45.580002</v>
      </c>
      <c r="F43" s="16">
        <f t="shared" si="2"/>
        <v>-0.10204878258663452</v>
      </c>
    </row>
    <row r="44" spans="1:6" x14ac:dyDescent="0.45">
      <c r="A44" s="13">
        <v>39600</v>
      </c>
      <c r="B44" s="15">
        <v>45.8</v>
      </c>
      <c r="C44" s="17">
        <f t="shared" si="0"/>
        <v>-4.2000000000000028</v>
      </c>
      <c r="D44" s="16">
        <f t="shared" si="1"/>
        <v>-0.15653775322283614</v>
      </c>
      <c r="E44" s="21">
        <v>41.439999</v>
      </c>
      <c r="F44" s="16">
        <f t="shared" si="2"/>
        <v>-0.18904108371980755</v>
      </c>
    </row>
    <row r="45" spans="1:6" x14ac:dyDescent="0.45">
      <c r="A45" s="13">
        <v>39630</v>
      </c>
      <c r="B45" s="15">
        <v>44.3</v>
      </c>
      <c r="C45" s="17">
        <f t="shared" si="0"/>
        <v>-1.5</v>
      </c>
      <c r="D45" s="16">
        <f t="shared" si="1"/>
        <v>-0.20466786355475775</v>
      </c>
      <c r="E45" s="21">
        <v>39.740001999999997</v>
      </c>
      <c r="F45" s="16">
        <f t="shared" si="2"/>
        <v>-0.19522071293599208</v>
      </c>
    </row>
    <row r="46" spans="1:6" x14ac:dyDescent="0.45">
      <c r="A46" s="13">
        <v>39661</v>
      </c>
      <c r="B46" s="15">
        <v>45.9</v>
      </c>
      <c r="C46" s="17">
        <f t="shared" si="0"/>
        <v>1.6000000000000014</v>
      </c>
      <c r="D46" s="16">
        <f t="shared" si="1"/>
        <v>-0.18472468916518647</v>
      </c>
      <c r="E46" s="21">
        <v>38.400002000000001</v>
      </c>
      <c r="F46" s="16">
        <f t="shared" si="2"/>
        <v>-0.22392881972514145</v>
      </c>
    </row>
    <row r="47" spans="1:6" x14ac:dyDescent="0.45">
      <c r="A47" s="13">
        <v>39692</v>
      </c>
      <c r="B47" s="15">
        <v>41</v>
      </c>
      <c r="C47" s="17">
        <f t="shared" si="0"/>
        <v>-4.8999999999999986</v>
      </c>
      <c r="D47" s="16">
        <f t="shared" si="1"/>
        <v>-0.2558983666061706</v>
      </c>
      <c r="E47" s="21">
        <v>33.299999</v>
      </c>
      <c r="F47" s="16">
        <f t="shared" si="2"/>
        <v>-0.3528954596365228</v>
      </c>
    </row>
    <row r="48" spans="1:6" x14ac:dyDescent="0.45">
      <c r="A48" s="13">
        <v>39722</v>
      </c>
      <c r="B48" s="15">
        <v>41.5</v>
      </c>
      <c r="C48" s="17">
        <f t="shared" si="0"/>
        <v>0.5</v>
      </c>
      <c r="D48" s="16">
        <f t="shared" si="1"/>
        <v>-0.21550094517958407</v>
      </c>
      <c r="E48" s="21">
        <v>26.719999000000001</v>
      </c>
      <c r="F48" s="16">
        <f t="shared" si="2"/>
        <v>-0.5091844325713526</v>
      </c>
    </row>
    <row r="49" spans="1:6" x14ac:dyDescent="0.45">
      <c r="A49" s="13">
        <v>39753</v>
      </c>
      <c r="B49" s="15">
        <v>34.4</v>
      </c>
      <c r="C49" s="17">
        <f t="shared" si="0"/>
        <v>-7.1000000000000014</v>
      </c>
      <c r="D49" s="16">
        <f t="shared" si="1"/>
        <v>-0.36764705882352944</v>
      </c>
      <c r="E49" s="21">
        <v>25</v>
      </c>
      <c r="F49" s="16">
        <f t="shared" si="2"/>
        <v>-0.51209994097970557</v>
      </c>
    </row>
    <row r="50" spans="1:6" x14ac:dyDescent="0.45">
      <c r="A50" s="13">
        <v>39783</v>
      </c>
      <c r="B50" s="15">
        <v>34.9</v>
      </c>
      <c r="C50" s="17">
        <f t="shared" si="0"/>
        <v>0.5</v>
      </c>
      <c r="D50" s="16">
        <f t="shared" si="1"/>
        <v>-0.3402646502835539</v>
      </c>
      <c r="E50" s="21">
        <v>24.5</v>
      </c>
      <c r="F50" s="16">
        <f t="shared" si="2"/>
        <v>-0.49127906976744184</v>
      </c>
    </row>
    <row r="51" spans="1:6" x14ac:dyDescent="0.45">
      <c r="A51" s="13">
        <v>39814</v>
      </c>
      <c r="B51" s="15">
        <v>35.799999999999997</v>
      </c>
      <c r="C51" s="17">
        <f t="shared" si="0"/>
        <v>0.89999999999999858</v>
      </c>
      <c r="D51" s="16">
        <f t="shared" si="1"/>
        <v>-0.29249011857707519</v>
      </c>
      <c r="E51" s="21">
        <v>22.200001</v>
      </c>
      <c r="F51" s="16">
        <f t="shared" si="2"/>
        <v>-0.49909745036101083</v>
      </c>
    </row>
    <row r="52" spans="1:6" x14ac:dyDescent="0.45">
      <c r="A52" s="13">
        <v>39845</v>
      </c>
      <c r="B52" s="15">
        <v>34.700000000000003</v>
      </c>
      <c r="C52" s="17">
        <f t="shared" si="0"/>
        <v>-1.0999999999999943</v>
      </c>
      <c r="D52" s="16">
        <f t="shared" si="1"/>
        <v>-0.32358674463937609</v>
      </c>
      <c r="E52" s="21">
        <v>20.040001</v>
      </c>
      <c r="F52" s="16">
        <f t="shared" si="2"/>
        <v>-0.54246572014761918</v>
      </c>
    </row>
    <row r="53" spans="1:6" x14ac:dyDescent="0.45">
      <c r="A53" s="13">
        <v>39873</v>
      </c>
      <c r="B53" s="15">
        <v>39.1</v>
      </c>
      <c r="C53" s="17">
        <f t="shared" si="0"/>
        <v>4.3999999999999986</v>
      </c>
      <c r="D53" s="16">
        <f t="shared" si="1"/>
        <v>-0.23781676413255348</v>
      </c>
      <c r="E53" s="21">
        <v>20.959999</v>
      </c>
      <c r="F53" s="16">
        <f t="shared" si="2"/>
        <v>-0.51391466869004332</v>
      </c>
    </row>
    <row r="54" spans="1:6" x14ac:dyDescent="0.45">
      <c r="A54" s="13">
        <v>39904</v>
      </c>
      <c r="B54" s="15">
        <v>42.9</v>
      </c>
      <c r="C54" s="17">
        <f t="shared" si="0"/>
        <v>3.7999999999999972</v>
      </c>
      <c r="D54" s="16">
        <f t="shared" si="1"/>
        <v>-0.1588235294117647</v>
      </c>
      <c r="E54" s="21">
        <v>23.459999</v>
      </c>
      <c r="F54" s="16">
        <f t="shared" si="2"/>
        <v>-0.48642734238178631</v>
      </c>
    </row>
    <row r="55" spans="1:6" x14ac:dyDescent="0.45">
      <c r="A55" s="13">
        <v>39934</v>
      </c>
      <c r="B55" s="15">
        <v>45.4</v>
      </c>
      <c r="C55" s="17">
        <f t="shared" si="0"/>
        <v>2.5</v>
      </c>
      <c r="D55" s="16">
        <f t="shared" si="1"/>
        <v>-9.2000000000000082E-2</v>
      </c>
      <c r="E55" s="21">
        <v>27.459999</v>
      </c>
      <c r="F55" s="16">
        <f t="shared" si="2"/>
        <v>-0.39754283029649717</v>
      </c>
    </row>
    <row r="56" spans="1:6" x14ac:dyDescent="0.45">
      <c r="A56" s="13">
        <v>39965</v>
      </c>
      <c r="B56" s="15">
        <v>47</v>
      </c>
      <c r="C56" s="17">
        <f t="shared" si="0"/>
        <v>1.6000000000000014</v>
      </c>
      <c r="D56" s="16">
        <f t="shared" si="1"/>
        <v>2.6200873362445476E-2</v>
      </c>
      <c r="E56" s="21">
        <v>26.42</v>
      </c>
      <c r="F56" s="16">
        <f t="shared" si="2"/>
        <v>-0.36245172206688514</v>
      </c>
    </row>
    <row r="57" spans="1:6" x14ac:dyDescent="0.45">
      <c r="A57" s="13">
        <v>39995</v>
      </c>
      <c r="B57" s="15">
        <v>50.8</v>
      </c>
      <c r="C57" s="17">
        <f t="shared" si="0"/>
        <v>3.7999999999999972</v>
      </c>
      <c r="D57" s="16">
        <f t="shared" si="1"/>
        <v>0.14672686230248311</v>
      </c>
      <c r="E57" s="21">
        <v>28.66</v>
      </c>
      <c r="F57" s="16">
        <f t="shared" si="2"/>
        <v>-0.27881231611412594</v>
      </c>
    </row>
    <row r="58" spans="1:6" x14ac:dyDescent="0.45">
      <c r="A58" s="13">
        <v>40026</v>
      </c>
      <c r="B58" s="15">
        <v>49.7</v>
      </c>
      <c r="C58" s="17">
        <f t="shared" si="0"/>
        <v>-1.0999999999999943</v>
      </c>
      <c r="D58" s="16">
        <f t="shared" si="1"/>
        <v>8.2788671023965144E-2</v>
      </c>
      <c r="E58" s="21">
        <v>29.9</v>
      </c>
      <c r="F58" s="16">
        <f t="shared" si="2"/>
        <v>-0.22135420722113508</v>
      </c>
    </row>
    <row r="59" spans="1:6" x14ac:dyDescent="0.45">
      <c r="A59" s="13">
        <v>40057</v>
      </c>
      <c r="B59" s="15">
        <v>49.5</v>
      </c>
      <c r="C59" s="17">
        <f t="shared" si="0"/>
        <v>-0.20000000000000284</v>
      </c>
      <c r="D59" s="16">
        <f t="shared" si="1"/>
        <v>0.20731707317073167</v>
      </c>
      <c r="E59" s="21">
        <v>31.02</v>
      </c>
      <c r="F59" s="16">
        <f t="shared" si="2"/>
        <v>-6.8468440494547811E-2</v>
      </c>
    </row>
    <row r="60" spans="1:6" x14ac:dyDescent="0.45">
      <c r="A60" s="13">
        <v>40087</v>
      </c>
      <c r="B60" s="15">
        <v>53.7</v>
      </c>
      <c r="C60" s="17">
        <f t="shared" si="0"/>
        <v>4.2000000000000028</v>
      </c>
      <c r="D60" s="16">
        <f t="shared" si="1"/>
        <v>0.2939759036144578</v>
      </c>
      <c r="E60" s="21">
        <v>30.98</v>
      </c>
      <c r="F60" s="16">
        <f t="shared" si="2"/>
        <v>0.15943118111643639</v>
      </c>
    </row>
    <row r="61" spans="1:6" x14ac:dyDescent="0.45">
      <c r="A61" s="13">
        <v>40118</v>
      </c>
      <c r="B61" s="15">
        <v>51.8</v>
      </c>
      <c r="C61" s="17">
        <f t="shared" si="0"/>
        <v>-1.9000000000000057</v>
      </c>
      <c r="D61" s="16">
        <f t="shared" si="1"/>
        <v>0.5058139534883721</v>
      </c>
      <c r="E61" s="21">
        <v>32.540000999999997</v>
      </c>
      <c r="F61" s="16">
        <f t="shared" si="2"/>
        <v>0.30160003999999985</v>
      </c>
    </row>
    <row r="62" spans="1:6" x14ac:dyDescent="0.45">
      <c r="A62" s="13">
        <v>40148</v>
      </c>
      <c r="B62" s="15">
        <v>54.1</v>
      </c>
      <c r="C62" s="17">
        <f t="shared" si="0"/>
        <v>2.3000000000000043</v>
      </c>
      <c r="D62" s="16">
        <f t="shared" si="1"/>
        <v>0.55014326647564471</v>
      </c>
      <c r="E62" s="21">
        <v>32.400002000000001</v>
      </c>
      <c r="F62" s="16">
        <f t="shared" si="2"/>
        <v>0.32244906122448991</v>
      </c>
    </row>
    <row r="63" spans="1:6" x14ac:dyDescent="0.45">
      <c r="A63" s="13">
        <v>40179</v>
      </c>
      <c r="B63" s="15">
        <v>56.7</v>
      </c>
      <c r="C63" s="17">
        <f t="shared" si="0"/>
        <v>2.6000000000000014</v>
      </c>
      <c r="D63" s="16">
        <f t="shared" si="1"/>
        <v>0.58379888268156455</v>
      </c>
      <c r="E63" s="21">
        <v>30.860001</v>
      </c>
      <c r="F63" s="16">
        <f t="shared" si="2"/>
        <v>0.39009007251846528</v>
      </c>
    </row>
    <row r="64" spans="1:6" x14ac:dyDescent="0.45">
      <c r="A64" s="13">
        <v>40210</v>
      </c>
      <c r="B64" s="15">
        <v>56.6</v>
      </c>
      <c r="C64" s="17">
        <f t="shared" si="0"/>
        <v>-0.10000000000000142</v>
      </c>
      <c r="D64" s="16">
        <f t="shared" si="1"/>
        <v>0.63112391930835732</v>
      </c>
      <c r="E64" s="21">
        <v>30.6</v>
      </c>
      <c r="F64" s="16">
        <f t="shared" si="2"/>
        <v>0.52694603158951936</v>
      </c>
    </row>
    <row r="65" spans="1:6" x14ac:dyDescent="0.45">
      <c r="A65" s="13">
        <v>40238</v>
      </c>
      <c r="B65" s="15">
        <v>57.2</v>
      </c>
      <c r="C65" s="17">
        <f t="shared" si="0"/>
        <v>0.60000000000000142</v>
      </c>
      <c r="D65" s="16">
        <f t="shared" si="1"/>
        <v>0.46291560102301799</v>
      </c>
      <c r="E65" s="21">
        <v>32.540000999999997</v>
      </c>
      <c r="F65" s="16">
        <f t="shared" si="2"/>
        <v>0.55248103780920976</v>
      </c>
    </row>
    <row r="66" spans="1:6" x14ac:dyDescent="0.45">
      <c r="A66" s="13">
        <v>40269</v>
      </c>
      <c r="B66" s="15">
        <v>58</v>
      </c>
      <c r="C66" s="17">
        <f t="shared" si="0"/>
        <v>0.79999999999999716</v>
      </c>
      <c r="D66" s="16">
        <f t="shared" si="1"/>
        <v>0.35198135198135194</v>
      </c>
      <c r="E66" s="21">
        <v>31.84</v>
      </c>
      <c r="F66" s="16">
        <f t="shared" si="2"/>
        <v>0.3572038089174685</v>
      </c>
    </row>
    <row r="67" spans="1:6" x14ac:dyDescent="0.45">
      <c r="A67" s="13">
        <v>40299</v>
      </c>
      <c r="B67" s="15">
        <v>58</v>
      </c>
      <c r="C67" s="17">
        <f t="shared" si="0"/>
        <v>0</v>
      </c>
      <c r="D67" s="16">
        <f t="shared" si="1"/>
        <v>0.27753303964757703</v>
      </c>
      <c r="E67" s="21">
        <v>28.34</v>
      </c>
      <c r="F67" s="16">
        <f t="shared" si="2"/>
        <v>3.204665083928071E-2</v>
      </c>
    </row>
    <row r="68" spans="1:6" x14ac:dyDescent="0.45">
      <c r="A68" s="13">
        <v>40330</v>
      </c>
      <c r="B68" s="15">
        <v>57.5</v>
      </c>
      <c r="C68" s="17">
        <f t="shared" ref="C68:C131" si="3">B68-B67</f>
        <v>-0.5</v>
      </c>
      <c r="D68" s="16">
        <f t="shared" si="1"/>
        <v>0.22340425531914887</v>
      </c>
      <c r="E68" s="21">
        <v>26.879999000000002</v>
      </c>
      <c r="F68" s="16">
        <f t="shared" si="2"/>
        <v>1.7411014383043044E-2</v>
      </c>
    </row>
    <row r="69" spans="1:6" x14ac:dyDescent="0.45">
      <c r="A69" s="13">
        <v>40360</v>
      </c>
      <c r="B69" s="15">
        <v>57.3</v>
      </c>
      <c r="C69" s="17">
        <f t="shared" si="3"/>
        <v>-0.20000000000000284</v>
      </c>
      <c r="D69" s="16">
        <f t="shared" si="1"/>
        <v>0.12795275590551181</v>
      </c>
      <c r="E69" s="21">
        <v>30.780000999999999</v>
      </c>
      <c r="F69" s="16">
        <f t="shared" si="2"/>
        <v>7.3970725750174493E-2</v>
      </c>
    </row>
    <row r="70" spans="1:6" x14ac:dyDescent="0.45">
      <c r="A70" s="13">
        <v>40391</v>
      </c>
      <c r="B70" s="15">
        <v>54.3</v>
      </c>
      <c r="C70" s="17">
        <f t="shared" si="3"/>
        <v>-3</v>
      </c>
      <c r="D70" s="16">
        <f t="shared" si="1"/>
        <v>9.255533199195165E-2</v>
      </c>
      <c r="E70" s="21">
        <v>29.92</v>
      </c>
      <c r="F70" s="16">
        <f t="shared" si="2"/>
        <v>6.6889632107036689E-4</v>
      </c>
    </row>
    <row r="71" spans="1:6" x14ac:dyDescent="0.45">
      <c r="A71" s="13">
        <v>40422</v>
      </c>
      <c r="B71" s="15">
        <v>53.4</v>
      </c>
      <c r="C71" s="17">
        <f t="shared" si="3"/>
        <v>-0.89999999999999858</v>
      </c>
      <c r="D71" s="16">
        <f t="shared" si="1"/>
        <v>7.8787878787878851E-2</v>
      </c>
      <c r="E71" s="21">
        <v>32.720001000000003</v>
      </c>
      <c r="F71" s="16">
        <f t="shared" si="2"/>
        <v>5.4803384912959441E-2</v>
      </c>
    </row>
    <row r="72" spans="1:6" x14ac:dyDescent="0.45">
      <c r="A72" s="13">
        <v>40452</v>
      </c>
      <c r="B72" s="15">
        <v>54.9</v>
      </c>
      <c r="C72" s="17">
        <f t="shared" si="3"/>
        <v>1.5</v>
      </c>
      <c r="D72" s="16">
        <f t="shared" si="1"/>
        <v>2.2346368715083775E-2</v>
      </c>
      <c r="E72" s="21">
        <v>34.099997999999999</v>
      </c>
      <c r="F72" s="16">
        <f t="shared" si="2"/>
        <v>0.10071007101355711</v>
      </c>
    </row>
    <row r="73" spans="1:6" x14ac:dyDescent="0.45">
      <c r="A73" s="13">
        <v>40483</v>
      </c>
      <c r="B73" s="15">
        <v>58</v>
      </c>
      <c r="C73" s="17">
        <f t="shared" si="3"/>
        <v>3.1000000000000014</v>
      </c>
      <c r="D73" s="16">
        <f t="shared" si="1"/>
        <v>0.11969111969111967</v>
      </c>
      <c r="E73" s="21">
        <v>32.32</v>
      </c>
      <c r="F73" s="16">
        <f t="shared" si="2"/>
        <v>-6.7609401732960928E-3</v>
      </c>
    </row>
    <row r="74" spans="1:6" x14ac:dyDescent="0.45">
      <c r="A74" s="13">
        <v>40513</v>
      </c>
      <c r="B74" s="15">
        <v>58.3</v>
      </c>
      <c r="C74" s="17">
        <f t="shared" si="3"/>
        <v>0.29999999999999716</v>
      </c>
      <c r="D74" s="16">
        <f t="shared" si="1"/>
        <v>7.7634011090572885E-2</v>
      </c>
      <c r="E74" s="21">
        <v>34.740001999999997</v>
      </c>
      <c r="F74" s="16">
        <f t="shared" si="2"/>
        <v>7.222221776406057E-2</v>
      </c>
    </row>
    <row r="75" spans="1:6" x14ac:dyDescent="0.45">
      <c r="A75" s="13">
        <v>40544</v>
      </c>
      <c r="B75" s="15">
        <v>62</v>
      </c>
      <c r="C75" s="17">
        <f t="shared" si="3"/>
        <v>3.7000000000000028</v>
      </c>
      <c r="D75" s="16">
        <f t="shared" si="1"/>
        <v>9.347442680776008E-2</v>
      </c>
      <c r="E75" s="21">
        <v>35.119999</v>
      </c>
      <c r="F75" s="16">
        <f t="shared" si="2"/>
        <v>0.13804270453523304</v>
      </c>
    </row>
    <row r="76" spans="1:6" x14ac:dyDescent="0.45">
      <c r="A76" s="13">
        <v>40575</v>
      </c>
      <c r="B76" s="15">
        <v>64.5</v>
      </c>
      <c r="C76" s="17">
        <f t="shared" si="3"/>
        <v>2.5</v>
      </c>
      <c r="D76" s="16">
        <f t="shared" si="1"/>
        <v>0.13957597173144864</v>
      </c>
      <c r="E76" s="21">
        <v>36.720001000000003</v>
      </c>
      <c r="F76" s="16">
        <f t="shared" si="2"/>
        <v>0.20000003267973865</v>
      </c>
    </row>
    <row r="77" spans="1:6" x14ac:dyDescent="0.45">
      <c r="A77" s="13">
        <v>40603</v>
      </c>
      <c r="B77" s="15">
        <v>57.1</v>
      </c>
      <c r="C77" s="17">
        <f t="shared" si="3"/>
        <v>-7.3999999999999986</v>
      </c>
      <c r="D77" s="16">
        <f t="shared" si="1"/>
        <v>-1.7482517482517723E-3</v>
      </c>
      <c r="E77" s="21">
        <v>35.82</v>
      </c>
      <c r="F77" s="16">
        <f t="shared" si="2"/>
        <v>0.10079898276585797</v>
      </c>
    </row>
    <row r="78" spans="1:6" x14ac:dyDescent="0.45">
      <c r="A78" s="13">
        <v>40634</v>
      </c>
      <c r="B78" s="15">
        <v>54.6</v>
      </c>
      <c r="C78" s="17">
        <f t="shared" si="3"/>
        <v>-2.5</v>
      </c>
      <c r="D78" s="16">
        <f t="shared" si="1"/>
        <v>-5.862068965517242E-2</v>
      </c>
      <c r="E78" s="21">
        <v>38.220001000000003</v>
      </c>
      <c r="F78" s="16">
        <f t="shared" si="2"/>
        <v>0.20037691582914574</v>
      </c>
    </row>
    <row r="79" spans="1:6" x14ac:dyDescent="0.45">
      <c r="A79" s="13">
        <v>40664</v>
      </c>
      <c r="B79" s="15">
        <v>52.1</v>
      </c>
      <c r="C79" s="17">
        <f t="shared" si="3"/>
        <v>-2.5</v>
      </c>
      <c r="D79" s="16">
        <f t="shared" ref="D79:D142" si="4">B79/B67-1</f>
        <v>-0.10172413793103441</v>
      </c>
      <c r="E79" s="21">
        <v>37.32</v>
      </c>
      <c r="F79" s="16">
        <f t="shared" ref="F79:F142" si="5">E79/E67-1</f>
        <v>0.31686661961891316</v>
      </c>
    </row>
    <row r="80" spans="1:6" x14ac:dyDescent="0.45">
      <c r="A80" s="13">
        <v>40695</v>
      </c>
      <c r="B80" s="15">
        <v>51.3</v>
      </c>
      <c r="C80" s="17">
        <f t="shared" si="3"/>
        <v>-0.80000000000000426</v>
      </c>
      <c r="D80" s="16">
        <f t="shared" si="4"/>
        <v>-0.10782608695652174</v>
      </c>
      <c r="E80" s="21">
        <v>35.619999</v>
      </c>
      <c r="F80" s="16">
        <f t="shared" si="5"/>
        <v>0.32514882162011971</v>
      </c>
    </row>
    <row r="81" spans="1:6" x14ac:dyDescent="0.45">
      <c r="A81" s="13">
        <v>40725</v>
      </c>
      <c r="B81" s="15">
        <v>49.1</v>
      </c>
      <c r="C81" s="17">
        <f t="shared" si="3"/>
        <v>-2.1999999999999957</v>
      </c>
      <c r="D81" s="16">
        <f t="shared" si="4"/>
        <v>-0.14310645724258286</v>
      </c>
      <c r="E81" s="21">
        <v>35.479999999999997</v>
      </c>
      <c r="F81" s="16">
        <f t="shared" si="5"/>
        <v>0.15269651875579848</v>
      </c>
    </row>
    <row r="82" spans="1:6" x14ac:dyDescent="0.45">
      <c r="A82" s="13">
        <v>40756</v>
      </c>
      <c r="B82" s="15">
        <v>49</v>
      </c>
      <c r="C82" s="17">
        <f t="shared" si="3"/>
        <v>-0.10000000000000142</v>
      </c>
      <c r="D82" s="16">
        <f t="shared" si="4"/>
        <v>-9.7605893186003656E-2</v>
      </c>
      <c r="E82" s="21">
        <v>32.759998000000003</v>
      </c>
      <c r="F82" s="16">
        <f t="shared" si="5"/>
        <v>9.4919719251336909E-2</v>
      </c>
    </row>
    <row r="83" spans="1:6" x14ac:dyDescent="0.45">
      <c r="A83" s="13">
        <v>40787</v>
      </c>
      <c r="B83" s="15">
        <v>51.1</v>
      </c>
      <c r="C83" s="17">
        <f t="shared" si="3"/>
        <v>2.1000000000000014</v>
      </c>
      <c r="D83" s="16">
        <f t="shared" si="4"/>
        <v>-4.3071161048689133E-2</v>
      </c>
      <c r="E83" s="21">
        <v>29.540001</v>
      </c>
      <c r="F83" s="16">
        <f t="shared" si="5"/>
        <v>-9.7188261088378414E-2</v>
      </c>
    </row>
    <row r="84" spans="1:6" x14ac:dyDescent="0.45">
      <c r="A84" s="13">
        <v>40817</v>
      </c>
      <c r="B84" s="15">
        <v>47.4</v>
      </c>
      <c r="C84" s="17">
        <f t="shared" si="3"/>
        <v>-3.7000000000000028</v>
      </c>
      <c r="D84" s="16">
        <f t="shared" si="4"/>
        <v>-0.13661202185792354</v>
      </c>
      <c r="E84" s="21">
        <v>33.360000999999997</v>
      </c>
      <c r="F84" s="16">
        <f t="shared" si="5"/>
        <v>-2.1700793061630197E-2</v>
      </c>
    </row>
    <row r="85" spans="1:6" x14ac:dyDescent="0.45">
      <c r="A85" s="13">
        <v>40848</v>
      </c>
      <c r="B85" s="15">
        <v>47.6</v>
      </c>
      <c r="C85" s="17">
        <f t="shared" si="3"/>
        <v>0.20000000000000284</v>
      </c>
      <c r="D85" s="16">
        <f t="shared" si="4"/>
        <v>-0.17931034482758623</v>
      </c>
      <c r="E85" s="21">
        <v>32.82</v>
      </c>
      <c r="F85" s="16">
        <f t="shared" si="5"/>
        <v>1.5470297029702929E-2</v>
      </c>
    </row>
    <row r="86" spans="1:6" x14ac:dyDescent="0.45">
      <c r="A86" s="13">
        <v>40878</v>
      </c>
      <c r="B86" s="15">
        <v>49.6</v>
      </c>
      <c r="C86" s="17">
        <f t="shared" si="3"/>
        <v>2</v>
      </c>
      <c r="D86" s="16">
        <f t="shared" si="4"/>
        <v>-0.14922813036020577</v>
      </c>
      <c r="E86" s="21">
        <v>32.32</v>
      </c>
      <c r="F86" s="16">
        <f t="shared" si="5"/>
        <v>-6.9660387469177354E-2</v>
      </c>
    </row>
    <row r="87" spans="1:6" x14ac:dyDescent="0.45">
      <c r="A87" s="13">
        <v>40909</v>
      </c>
      <c r="B87" s="15">
        <v>50.8</v>
      </c>
      <c r="C87" s="17">
        <f t="shared" si="3"/>
        <v>1.1999999999999957</v>
      </c>
      <c r="D87" s="16">
        <f t="shared" si="4"/>
        <v>-0.1806451612903226</v>
      </c>
      <c r="E87" s="21">
        <v>33.360000999999997</v>
      </c>
      <c r="F87" s="16">
        <f t="shared" si="5"/>
        <v>-5.0113839695724471E-2</v>
      </c>
    </row>
    <row r="88" spans="1:6" x14ac:dyDescent="0.45">
      <c r="A88" s="13">
        <v>40940</v>
      </c>
      <c r="B88" s="15">
        <v>51.1</v>
      </c>
      <c r="C88" s="17">
        <f t="shared" si="3"/>
        <v>0.30000000000000426</v>
      </c>
      <c r="D88" s="16">
        <f t="shared" si="4"/>
        <v>-0.20775193798449609</v>
      </c>
      <c r="E88" s="21">
        <v>35.060001</v>
      </c>
      <c r="F88" s="16">
        <f t="shared" si="5"/>
        <v>-4.5206970446433403E-2</v>
      </c>
    </row>
    <row r="89" spans="1:6" x14ac:dyDescent="0.45">
      <c r="A89" s="13">
        <v>40969</v>
      </c>
      <c r="B89" s="15">
        <v>52</v>
      </c>
      <c r="C89" s="17">
        <f t="shared" si="3"/>
        <v>0.89999999999999858</v>
      </c>
      <c r="D89" s="16">
        <f t="shared" si="4"/>
        <v>-8.9316987740805653E-2</v>
      </c>
      <c r="E89" s="21">
        <v>34.599997999999999</v>
      </c>
      <c r="F89" s="16">
        <f t="shared" si="5"/>
        <v>-3.4059240647682842E-2</v>
      </c>
    </row>
    <row r="90" spans="1:6" x14ac:dyDescent="0.45">
      <c r="A90" s="13">
        <v>41000</v>
      </c>
      <c r="B90" s="15">
        <v>50.2</v>
      </c>
      <c r="C90" s="17">
        <f t="shared" si="3"/>
        <v>-1.7999999999999972</v>
      </c>
      <c r="D90" s="16">
        <f t="shared" si="4"/>
        <v>-8.0586080586080522E-2</v>
      </c>
      <c r="E90" s="21">
        <v>35.099997999999999</v>
      </c>
      <c r="F90" s="16">
        <f t="shared" si="5"/>
        <v>-8.1632729418296024E-2</v>
      </c>
    </row>
    <row r="91" spans="1:6" x14ac:dyDescent="0.45">
      <c r="A91" s="13">
        <v>41030</v>
      </c>
      <c r="B91" s="15">
        <v>46.8</v>
      </c>
      <c r="C91" s="17">
        <f t="shared" si="3"/>
        <v>-3.4000000000000057</v>
      </c>
      <c r="D91" s="16">
        <f t="shared" si="4"/>
        <v>-0.10172744721689064</v>
      </c>
      <c r="E91" s="21">
        <v>31.1</v>
      </c>
      <c r="F91" s="16">
        <f t="shared" si="5"/>
        <v>-0.16666666666666663</v>
      </c>
    </row>
    <row r="92" spans="1:6" x14ac:dyDescent="0.45">
      <c r="A92" s="13">
        <v>41061</v>
      </c>
      <c r="B92" s="15">
        <v>48.8</v>
      </c>
      <c r="C92" s="17">
        <f t="shared" si="3"/>
        <v>2</v>
      </c>
      <c r="D92" s="16">
        <f t="shared" si="4"/>
        <v>-4.8732943469785628E-2</v>
      </c>
      <c r="E92" s="21">
        <v>32.580002</v>
      </c>
      <c r="F92" s="16">
        <f t="shared" si="5"/>
        <v>-8.5345229796328748E-2</v>
      </c>
    </row>
    <row r="93" spans="1:6" x14ac:dyDescent="0.45">
      <c r="A93" s="13">
        <v>41091</v>
      </c>
      <c r="B93" s="15">
        <v>45.5</v>
      </c>
      <c r="C93" s="17">
        <f t="shared" si="3"/>
        <v>-3.2999999999999972</v>
      </c>
      <c r="D93" s="16">
        <f t="shared" si="4"/>
        <v>-7.3319755600814718E-2</v>
      </c>
      <c r="E93" s="21">
        <v>32.860000999999997</v>
      </c>
      <c r="F93" s="16">
        <f t="shared" si="5"/>
        <v>-7.3844391206313476E-2</v>
      </c>
    </row>
    <row r="94" spans="1:6" x14ac:dyDescent="0.45">
      <c r="A94" s="13">
        <v>41122</v>
      </c>
      <c r="B94" s="15">
        <v>49.1</v>
      </c>
      <c r="C94" s="17">
        <f t="shared" si="3"/>
        <v>3.6000000000000014</v>
      </c>
      <c r="D94" s="16">
        <f t="shared" si="4"/>
        <v>2.0408163265306367E-3</v>
      </c>
      <c r="E94" s="21">
        <v>33.939999</v>
      </c>
      <c r="F94" s="16">
        <f t="shared" si="5"/>
        <v>3.6019568743563379E-2</v>
      </c>
    </row>
    <row r="95" spans="1:6" x14ac:dyDescent="0.45">
      <c r="A95" s="13">
        <v>41153</v>
      </c>
      <c r="B95" s="15">
        <v>48.2</v>
      </c>
      <c r="C95" s="17">
        <f t="shared" si="3"/>
        <v>-0.89999999999999858</v>
      </c>
      <c r="D95" s="16">
        <f t="shared" si="4"/>
        <v>-5.6751467710371761E-2</v>
      </c>
      <c r="E95" s="21">
        <v>34.799999</v>
      </c>
      <c r="F95" s="16">
        <f t="shared" si="5"/>
        <v>0.17806356878593199</v>
      </c>
    </row>
    <row r="96" spans="1:6" x14ac:dyDescent="0.45">
      <c r="A96" s="13">
        <v>41183</v>
      </c>
      <c r="B96" s="15">
        <v>48</v>
      </c>
      <c r="C96" s="17">
        <f t="shared" si="3"/>
        <v>-0.20000000000000284</v>
      </c>
      <c r="D96" s="16">
        <f t="shared" si="4"/>
        <v>1.2658227848101333E-2</v>
      </c>
      <c r="E96" s="21">
        <v>34.959999000000003</v>
      </c>
      <c r="F96" s="16">
        <f t="shared" si="5"/>
        <v>4.7961569305708496E-2</v>
      </c>
    </row>
    <row r="97" spans="1:6" x14ac:dyDescent="0.45">
      <c r="A97" s="13">
        <v>41214</v>
      </c>
      <c r="B97" s="15">
        <v>48.4</v>
      </c>
      <c r="C97" s="17">
        <f t="shared" si="3"/>
        <v>0.39999999999999858</v>
      </c>
      <c r="D97" s="16">
        <f t="shared" si="4"/>
        <v>1.6806722689075571E-2</v>
      </c>
      <c r="E97" s="21">
        <v>35.360000999999997</v>
      </c>
      <c r="F97" s="16">
        <f t="shared" si="5"/>
        <v>7.7391864716636061E-2</v>
      </c>
    </row>
    <row r="98" spans="1:6" x14ac:dyDescent="0.45">
      <c r="A98" s="13">
        <v>41244</v>
      </c>
      <c r="B98" s="15">
        <v>50.7</v>
      </c>
      <c r="C98" s="17">
        <f t="shared" si="3"/>
        <v>2.3000000000000043</v>
      </c>
      <c r="D98" s="16">
        <f t="shared" si="4"/>
        <v>2.2177419354838745E-2</v>
      </c>
      <c r="E98" s="21">
        <v>35.880001</v>
      </c>
      <c r="F98" s="16">
        <f t="shared" si="5"/>
        <v>0.11014854579207922</v>
      </c>
    </row>
    <row r="99" spans="1:6" x14ac:dyDescent="0.45">
      <c r="A99" s="13">
        <v>41275</v>
      </c>
      <c r="B99" s="15">
        <v>50.9</v>
      </c>
      <c r="C99" s="17">
        <f t="shared" si="3"/>
        <v>0.19999999999999574</v>
      </c>
      <c r="D99" s="16">
        <f t="shared" si="4"/>
        <v>1.9685039370078705E-3</v>
      </c>
      <c r="E99" s="21">
        <v>36.939999</v>
      </c>
      <c r="F99" s="16">
        <f t="shared" si="5"/>
        <v>0.1073140855121677</v>
      </c>
    </row>
    <row r="100" spans="1:6" x14ac:dyDescent="0.45">
      <c r="A100" s="13">
        <v>41306</v>
      </c>
      <c r="B100" s="15">
        <v>48.2</v>
      </c>
      <c r="C100" s="17">
        <f t="shared" si="3"/>
        <v>-2.6999999999999957</v>
      </c>
      <c r="D100" s="16">
        <f t="shared" si="4"/>
        <v>-5.6751467710371761E-2</v>
      </c>
      <c r="E100" s="21">
        <v>35.939999</v>
      </c>
      <c r="F100" s="16">
        <f t="shared" si="5"/>
        <v>2.509977110382855E-2</v>
      </c>
    </row>
    <row r="101" spans="1:6" x14ac:dyDescent="0.45">
      <c r="A101" s="13">
        <v>41334</v>
      </c>
      <c r="B101" s="15">
        <v>49.3</v>
      </c>
      <c r="C101" s="17">
        <f t="shared" si="3"/>
        <v>1.0999999999999943</v>
      </c>
      <c r="D101" s="16">
        <f t="shared" si="4"/>
        <v>-5.1923076923076961E-2</v>
      </c>
      <c r="E101" s="21">
        <v>36.540000999999997</v>
      </c>
      <c r="F101" s="16">
        <f t="shared" si="5"/>
        <v>5.6069454108060857E-2</v>
      </c>
    </row>
    <row r="102" spans="1:6" x14ac:dyDescent="0.45">
      <c r="A102" s="13">
        <v>41365</v>
      </c>
      <c r="B102" s="15">
        <v>50.6</v>
      </c>
      <c r="C102" s="17">
        <f t="shared" si="3"/>
        <v>1.3000000000000043</v>
      </c>
      <c r="D102" s="16">
        <f t="shared" si="4"/>
        <v>7.9681274900398336E-3</v>
      </c>
      <c r="E102" s="21">
        <v>37.580002</v>
      </c>
      <c r="F102" s="16">
        <f t="shared" si="5"/>
        <v>7.0655388641332806E-2</v>
      </c>
    </row>
    <row r="103" spans="1:6" x14ac:dyDescent="0.45">
      <c r="A103" s="13">
        <v>41395</v>
      </c>
      <c r="B103" s="15">
        <v>52.1</v>
      </c>
      <c r="C103" s="17">
        <f t="shared" si="3"/>
        <v>1.5</v>
      </c>
      <c r="D103" s="16">
        <f t="shared" si="4"/>
        <v>0.11324786324786329</v>
      </c>
      <c r="E103" s="21">
        <v>37.540000999999997</v>
      </c>
      <c r="F103" s="16">
        <f t="shared" si="5"/>
        <v>0.20707398713826342</v>
      </c>
    </row>
    <row r="104" spans="1:6" x14ac:dyDescent="0.45">
      <c r="A104" s="13">
        <v>41426</v>
      </c>
      <c r="B104" s="15">
        <v>53</v>
      </c>
      <c r="C104" s="17">
        <f t="shared" si="3"/>
        <v>0.89999999999999858</v>
      </c>
      <c r="D104" s="16">
        <f t="shared" si="4"/>
        <v>8.6065573770491843E-2</v>
      </c>
      <c r="E104" s="21">
        <v>35.32</v>
      </c>
      <c r="F104" s="16">
        <f t="shared" si="5"/>
        <v>8.4100608710828251E-2</v>
      </c>
    </row>
    <row r="105" spans="1:6" x14ac:dyDescent="0.45">
      <c r="A105" s="13">
        <v>41456</v>
      </c>
      <c r="B105" s="15">
        <v>54.7</v>
      </c>
      <c r="C105" s="17">
        <f t="shared" si="3"/>
        <v>1.7000000000000028</v>
      </c>
      <c r="D105" s="16">
        <f t="shared" si="4"/>
        <v>0.20219780219780237</v>
      </c>
      <c r="E105" s="21">
        <v>37.580002</v>
      </c>
      <c r="F105" s="16">
        <f t="shared" si="5"/>
        <v>0.14363970956665528</v>
      </c>
    </row>
    <row r="106" spans="1:6" x14ac:dyDescent="0.45">
      <c r="A106" s="13">
        <v>41487</v>
      </c>
      <c r="B106" s="15">
        <v>57.3</v>
      </c>
      <c r="C106" s="17">
        <f t="shared" si="3"/>
        <v>2.5999999999999943</v>
      </c>
      <c r="D106" s="16">
        <f t="shared" si="4"/>
        <v>0.16700610997963339</v>
      </c>
      <c r="E106" s="21">
        <v>37.299999</v>
      </c>
      <c r="F106" s="16">
        <f t="shared" si="5"/>
        <v>9.8998235091285691E-2</v>
      </c>
    </row>
    <row r="107" spans="1:6" x14ac:dyDescent="0.45">
      <c r="A107" s="13">
        <v>41518</v>
      </c>
      <c r="B107" s="15">
        <v>56.7</v>
      </c>
      <c r="C107" s="17">
        <f t="shared" si="3"/>
        <v>-0.59999999999999432</v>
      </c>
      <c r="D107" s="16">
        <f t="shared" si="4"/>
        <v>0.17634854771784236</v>
      </c>
      <c r="E107" s="21">
        <v>39.240001999999997</v>
      </c>
      <c r="F107" s="16">
        <f t="shared" si="5"/>
        <v>0.127586296769721</v>
      </c>
    </row>
    <row r="108" spans="1:6" x14ac:dyDescent="0.45">
      <c r="A108" s="13">
        <v>41548</v>
      </c>
      <c r="B108" s="15">
        <v>56.5</v>
      </c>
      <c r="C108" s="17">
        <f t="shared" si="3"/>
        <v>-0.20000000000000284</v>
      </c>
      <c r="D108" s="16">
        <f t="shared" si="4"/>
        <v>0.17708333333333326</v>
      </c>
      <c r="E108" s="21">
        <v>40.700001</v>
      </c>
      <c r="F108" s="16">
        <f t="shared" si="5"/>
        <v>0.16418770492527757</v>
      </c>
    </row>
    <row r="109" spans="1:6" x14ac:dyDescent="0.45">
      <c r="A109" s="13">
        <v>41579</v>
      </c>
      <c r="B109" s="15">
        <v>58.1</v>
      </c>
      <c r="C109" s="17">
        <f t="shared" si="3"/>
        <v>1.6000000000000014</v>
      </c>
      <c r="D109" s="16">
        <f t="shared" si="4"/>
        <v>0.20041322314049603</v>
      </c>
      <c r="E109" s="21">
        <v>41.02</v>
      </c>
      <c r="F109" s="16">
        <f t="shared" si="5"/>
        <v>0.16006784049581912</v>
      </c>
    </row>
    <row r="110" spans="1:6" x14ac:dyDescent="0.45">
      <c r="A110" s="13">
        <v>41609</v>
      </c>
      <c r="B110" s="15">
        <v>57.3</v>
      </c>
      <c r="C110" s="17">
        <f t="shared" si="3"/>
        <v>-0.80000000000000426</v>
      </c>
      <c r="D110" s="16">
        <f t="shared" si="4"/>
        <v>0.13017751479289918</v>
      </c>
      <c r="E110" s="21">
        <v>41.759998000000003</v>
      </c>
      <c r="F110" s="16">
        <f t="shared" si="5"/>
        <v>0.16387951048273397</v>
      </c>
    </row>
    <row r="111" spans="1:6" x14ac:dyDescent="0.45">
      <c r="A111" s="13">
        <v>41640</v>
      </c>
      <c r="B111" s="15">
        <v>56.7</v>
      </c>
      <c r="C111" s="17">
        <f t="shared" si="3"/>
        <v>-0.59999999999999432</v>
      </c>
      <c r="D111" s="16">
        <f t="shared" si="4"/>
        <v>0.11394891944990193</v>
      </c>
      <c r="E111" s="21">
        <v>39.82</v>
      </c>
      <c r="F111" s="16">
        <f t="shared" si="5"/>
        <v>7.7964295559401542E-2</v>
      </c>
    </row>
    <row r="112" spans="1:6" x14ac:dyDescent="0.45">
      <c r="A112" s="13">
        <v>41671</v>
      </c>
      <c r="B112" s="15">
        <v>56.9</v>
      </c>
      <c r="C112" s="17">
        <f t="shared" si="3"/>
        <v>0.19999999999999574</v>
      </c>
      <c r="D112" s="16">
        <f t="shared" si="4"/>
        <v>0.18049792531120312</v>
      </c>
      <c r="E112" s="21">
        <v>42.52</v>
      </c>
      <c r="F112" s="16">
        <f t="shared" si="5"/>
        <v>0.18308294888934196</v>
      </c>
    </row>
    <row r="113" spans="1:6" x14ac:dyDescent="0.45">
      <c r="A113" s="13">
        <v>41699</v>
      </c>
      <c r="B113" s="15">
        <v>55.3</v>
      </c>
      <c r="C113" s="17">
        <f t="shared" si="3"/>
        <v>-1.6000000000000014</v>
      </c>
      <c r="D113" s="16">
        <f t="shared" si="4"/>
        <v>0.1217038539553752</v>
      </c>
      <c r="E113" s="21">
        <v>41.18</v>
      </c>
      <c r="F113" s="16">
        <f t="shared" si="5"/>
        <v>0.1269840961416504</v>
      </c>
    </row>
    <row r="114" spans="1:6" x14ac:dyDescent="0.45">
      <c r="A114" s="13">
        <v>41730</v>
      </c>
      <c r="B114" s="15">
        <v>57.3</v>
      </c>
      <c r="C114" s="17">
        <f t="shared" si="3"/>
        <v>2</v>
      </c>
      <c r="D114" s="16">
        <f t="shared" si="4"/>
        <v>0.13241106719367579</v>
      </c>
      <c r="E114" s="21">
        <v>43.040000999999997</v>
      </c>
      <c r="F114" s="16">
        <f t="shared" si="5"/>
        <v>0.14529001355561388</v>
      </c>
    </row>
    <row r="115" spans="1:6" x14ac:dyDescent="0.45">
      <c r="A115" s="13">
        <v>41760</v>
      </c>
      <c r="B115" s="15">
        <v>57</v>
      </c>
      <c r="C115" s="17">
        <f t="shared" si="3"/>
        <v>-0.29999999999999716</v>
      </c>
      <c r="D115" s="16">
        <f t="shared" si="4"/>
        <v>9.4049904030710119E-2</v>
      </c>
      <c r="E115" s="21">
        <v>43.459999000000003</v>
      </c>
      <c r="F115" s="16">
        <f t="shared" si="5"/>
        <v>0.15769839750403869</v>
      </c>
    </row>
    <row r="116" spans="1:6" x14ac:dyDescent="0.45">
      <c r="A116" s="13">
        <v>41791</v>
      </c>
      <c r="B116" s="15">
        <v>57.5</v>
      </c>
      <c r="C116" s="17">
        <f t="shared" si="3"/>
        <v>0.5</v>
      </c>
      <c r="D116" s="16">
        <f t="shared" si="4"/>
        <v>8.4905660377358583E-2</v>
      </c>
      <c r="E116" s="21">
        <v>41.759998000000003</v>
      </c>
      <c r="F116" s="16">
        <f t="shared" si="5"/>
        <v>0.18233289920724816</v>
      </c>
    </row>
    <row r="117" spans="1:6" x14ac:dyDescent="0.45">
      <c r="A117" s="13">
        <v>41821</v>
      </c>
      <c r="B117" s="15">
        <v>55.4</v>
      </c>
      <c r="C117" s="17">
        <f t="shared" si="3"/>
        <v>-2.1000000000000014</v>
      </c>
      <c r="D117" s="16">
        <f t="shared" si="4"/>
        <v>1.279707495429605E-2</v>
      </c>
      <c r="E117" s="21">
        <v>40.759998000000003</v>
      </c>
      <c r="F117" s="16">
        <f t="shared" si="5"/>
        <v>8.461936750296073E-2</v>
      </c>
    </row>
    <row r="118" spans="1:6" x14ac:dyDescent="0.45">
      <c r="A118" s="13">
        <v>41852</v>
      </c>
      <c r="B118" s="15">
        <v>52.5</v>
      </c>
      <c r="C118" s="17">
        <f t="shared" si="3"/>
        <v>-2.8999999999999986</v>
      </c>
      <c r="D118" s="16">
        <f t="shared" si="4"/>
        <v>-8.376963350785338E-2</v>
      </c>
      <c r="E118" s="21">
        <v>41.080002</v>
      </c>
      <c r="F118" s="16">
        <f t="shared" si="5"/>
        <v>0.10134056571958627</v>
      </c>
    </row>
    <row r="119" spans="1:6" x14ac:dyDescent="0.45">
      <c r="A119" s="13">
        <v>41883</v>
      </c>
      <c r="B119" s="15">
        <v>51.6</v>
      </c>
      <c r="C119" s="17">
        <f t="shared" si="3"/>
        <v>-0.89999999999999858</v>
      </c>
      <c r="D119" s="16">
        <f t="shared" si="4"/>
        <v>-8.9947089947089998E-2</v>
      </c>
      <c r="E119" s="21">
        <v>38.759998000000003</v>
      </c>
      <c r="F119" s="16">
        <f t="shared" si="5"/>
        <v>-1.223251721546792E-2</v>
      </c>
    </row>
    <row r="120" spans="1:6" x14ac:dyDescent="0.45">
      <c r="A120" s="13">
        <v>41913</v>
      </c>
      <c r="B120" s="15">
        <v>53.2</v>
      </c>
      <c r="C120" s="17">
        <f t="shared" si="3"/>
        <v>1.6000000000000014</v>
      </c>
      <c r="D120" s="16">
        <f t="shared" si="4"/>
        <v>-5.8407079646017657E-2</v>
      </c>
      <c r="E120" s="21">
        <v>38.020000000000003</v>
      </c>
      <c r="F120" s="16">
        <f t="shared" si="5"/>
        <v>-6.5847688799811066E-2</v>
      </c>
    </row>
    <row r="121" spans="1:6" x14ac:dyDescent="0.45">
      <c r="A121" s="13">
        <v>41944</v>
      </c>
      <c r="B121" s="15">
        <v>53.5</v>
      </c>
      <c r="C121" s="17">
        <f t="shared" si="3"/>
        <v>0.29999999999999716</v>
      </c>
      <c r="D121" s="16">
        <f t="shared" si="4"/>
        <v>-7.9173838209982805E-2</v>
      </c>
      <c r="E121" s="21">
        <v>38.060001</v>
      </c>
      <c r="F121" s="16">
        <f t="shared" si="5"/>
        <v>-7.2159897610921564E-2</v>
      </c>
    </row>
    <row r="122" spans="1:6" x14ac:dyDescent="0.45">
      <c r="A122" s="13">
        <v>41974</v>
      </c>
      <c r="B122" s="15">
        <v>52.5</v>
      </c>
      <c r="C122" s="17">
        <f t="shared" si="3"/>
        <v>-1</v>
      </c>
      <c r="D122" s="16">
        <f t="shared" si="4"/>
        <v>-8.376963350785338E-2</v>
      </c>
      <c r="E122" s="21">
        <v>36.060001</v>
      </c>
      <c r="F122" s="16">
        <f t="shared" si="5"/>
        <v>-0.13649418757156073</v>
      </c>
    </row>
    <row r="123" spans="1:6" x14ac:dyDescent="0.45">
      <c r="A123" s="13">
        <v>42005</v>
      </c>
      <c r="B123" s="15">
        <v>53</v>
      </c>
      <c r="C123" s="17">
        <f t="shared" si="3"/>
        <v>0.5</v>
      </c>
      <c r="D123" s="16">
        <f t="shared" si="4"/>
        <v>-6.5255731922398641E-2</v>
      </c>
      <c r="E123" s="21">
        <v>36.080002</v>
      </c>
      <c r="F123" s="16">
        <f t="shared" si="5"/>
        <v>-9.3922601707684628E-2</v>
      </c>
    </row>
    <row r="124" spans="1:6" x14ac:dyDescent="0.45">
      <c r="A124" s="13">
        <v>42036</v>
      </c>
      <c r="B124" s="15">
        <v>54.1</v>
      </c>
      <c r="C124" s="17">
        <f t="shared" si="3"/>
        <v>1.1000000000000014</v>
      </c>
      <c r="D124" s="16">
        <f t="shared" si="4"/>
        <v>-4.9209138840070277E-2</v>
      </c>
      <c r="E124" s="21">
        <v>38.200001</v>
      </c>
      <c r="F124" s="16">
        <f t="shared" si="5"/>
        <v>-0.10159922389463782</v>
      </c>
    </row>
    <row r="125" spans="1:6" x14ac:dyDescent="0.45">
      <c r="A125" s="13">
        <v>42064</v>
      </c>
      <c r="B125" s="15">
        <v>54.4</v>
      </c>
      <c r="C125" s="17">
        <f t="shared" si="3"/>
        <v>0.29999999999999716</v>
      </c>
      <c r="D125" s="16">
        <f t="shared" si="4"/>
        <v>-1.6274864376130127E-2</v>
      </c>
      <c r="E125" s="21">
        <v>36.020000000000003</v>
      </c>
      <c r="F125" s="16">
        <f t="shared" si="5"/>
        <v>-0.12530354541039335</v>
      </c>
    </row>
    <row r="126" spans="1:6" x14ac:dyDescent="0.45">
      <c r="A126" s="13">
        <v>42095</v>
      </c>
      <c r="B126" s="15">
        <v>51.9</v>
      </c>
      <c r="C126" s="17">
        <f t="shared" si="3"/>
        <v>-2.5</v>
      </c>
      <c r="D126" s="16">
        <f t="shared" si="4"/>
        <v>-9.4240837696335067E-2</v>
      </c>
      <c r="E126" s="21">
        <v>38.419998</v>
      </c>
      <c r="F126" s="16">
        <f t="shared" si="5"/>
        <v>-0.10734207464353906</v>
      </c>
    </row>
    <row r="127" spans="1:6" x14ac:dyDescent="0.45">
      <c r="A127" s="13">
        <v>42125</v>
      </c>
      <c r="B127" s="15">
        <v>52.2</v>
      </c>
      <c r="C127" s="17">
        <f t="shared" si="3"/>
        <v>0.30000000000000426</v>
      </c>
      <c r="D127" s="16">
        <f t="shared" si="4"/>
        <v>-8.4210526315789402E-2</v>
      </c>
      <c r="E127" s="21">
        <v>38.659999999999997</v>
      </c>
      <c r="F127" s="16">
        <f t="shared" si="5"/>
        <v>-0.11044636701441268</v>
      </c>
    </row>
    <row r="128" spans="1:6" x14ac:dyDescent="0.45">
      <c r="A128" s="13">
        <v>42156</v>
      </c>
      <c r="B128" s="15">
        <v>51.9</v>
      </c>
      <c r="C128" s="17">
        <f t="shared" si="3"/>
        <v>-0.30000000000000426</v>
      </c>
      <c r="D128" s="16">
        <f t="shared" si="4"/>
        <v>-9.7391304347826058E-2</v>
      </c>
      <c r="E128" s="21">
        <v>36.5</v>
      </c>
      <c r="F128" s="16">
        <f t="shared" si="5"/>
        <v>-0.12595781254587235</v>
      </c>
    </row>
    <row r="129" spans="1:6" x14ac:dyDescent="0.45">
      <c r="A129" s="13">
        <v>42186</v>
      </c>
      <c r="B129" s="15">
        <v>52.5</v>
      </c>
      <c r="C129" s="17">
        <f t="shared" si="3"/>
        <v>0.60000000000000142</v>
      </c>
      <c r="D129" s="16">
        <f t="shared" si="4"/>
        <v>-5.234657039711188E-2</v>
      </c>
      <c r="E129" s="21">
        <v>37.080002</v>
      </c>
      <c r="F129" s="16">
        <f t="shared" si="5"/>
        <v>-9.0284499032605492E-2</v>
      </c>
    </row>
    <row r="130" spans="1:6" x14ac:dyDescent="0.45">
      <c r="A130" s="13">
        <v>42217</v>
      </c>
      <c r="B130" s="15">
        <v>51.6</v>
      </c>
      <c r="C130" s="17">
        <f t="shared" si="3"/>
        <v>-0.89999999999999858</v>
      </c>
      <c r="D130" s="16">
        <f t="shared" si="4"/>
        <v>-1.7142857142857126E-2</v>
      </c>
      <c r="E130" s="21">
        <v>34.119999</v>
      </c>
      <c r="F130" s="16">
        <f t="shared" si="5"/>
        <v>-0.16942557597733321</v>
      </c>
    </row>
    <row r="131" spans="1:6" x14ac:dyDescent="0.45">
      <c r="A131" s="13">
        <v>42248</v>
      </c>
      <c r="B131" s="15">
        <v>51.6</v>
      </c>
      <c r="C131" s="17">
        <f t="shared" si="3"/>
        <v>0</v>
      </c>
      <c r="D131" s="16">
        <f t="shared" si="4"/>
        <v>0</v>
      </c>
      <c r="E131" s="21">
        <v>32.779998999999997</v>
      </c>
      <c r="F131" s="16">
        <f t="shared" si="5"/>
        <v>-0.15428274789900676</v>
      </c>
    </row>
    <row r="132" spans="1:6" x14ac:dyDescent="0.45">
      <c r="A132" s="13">
        <v>42278</v>
      </c>
      <c r="B132" s="15">
        <v>54.3</v>
      </c>
      <c r="C132" s="17">
        <f t="shared" ref="C132:C195" si="6">B132-B131</f>
        <v>2.6999999999999957</v>
      </c>
      <c r="D132" s="16">
        <f t="shared" si="4"/>
        <v>2.0676691729323293E-2</v>
      </c>
      <c r="E132" s="21">
        <v>34.939999</v>
      </c>
      <c r="F132" s="16">
        <f t="shared" si="5"/>
        <v>-8.101002104155719E-2</v>
      </c>
    </row>
    <row r="133" spans="1:6" x14ac:dyDescent="0.45">
      <c r="A133" s="13">
        <v>42309</v>
      </c>
      <c r="B133" s="15">
        <v>52.3</v>
      </c>
      <c r="C133" s="17">
        <f t="shared" si="6"/>
        <v>-2</v>
      </c>
      <c r="D133" s="16">
        <f t="shared" si="4"/>
        <v>-2.2429906542056122E-2</v>
      </c>
      <c r="E133" s="21">
        <v>34.360000999999997</v>
      </c>
      <c r="F133" s="16">
        <f t="shared" si="5"/>
        <v>-9.7214921250264874E-2</v>
      </c>
    </row>
    <row r="134" spans="1:6" x14ac:dyDescent="0.45">
      <c r="A134" s="13">
        <v>42339</v>
      </c>
      <c r="B134" s="15">
        <v>51</v>
      </c>
      <c r="C134" s="17">
        <f t="shared" si="6"/>
        <v>-1.2999999999999972</v>
      </c>
      <c r="D134" s="16">
        <f t="shared" si="4"/>
        <v>-2.8571428571428581E-2</v>
      </c>
      <c r="E134" s="21">
        <v>32.279998999999997</v>
      </c>
      <c r="F134" s="16">
        <f t="shared" si="5"/>
        <v>-0.1048253437375114</v>
      </c>
    </row>
    <row r="135" spans="1:6" x14ac:dyDescent="0.45">
      <c r="A135" s="13">
        <v>42370</v>
      </c>
      <c r="B135" s="15">
        <v>52.2</v>
      </c>
      <c r="C135" s="17">
        <f t="shared" si="6"/>
        <v>1.2000000000000028</v>
      </c>
      <c r="D135" s="16">
        <f t="shared" si="4"/>
        <v>-1.5094339622641506E-2</v>
      </c>
      <c r="E135" s="21">
        <v>30.719999000000001</v>
      </c>
      <c r="F135" s="16">
        <f t="shared" si="5"/>
        <v>-0.14855883322844599</v>
      </c>
    </row>
    <row r="136" spans="1:6" x14ac:dyDescent="0.45">
      <c r="A136" s="13">
        <v>42401</v>
      </c>
      <c r="B136" s="15">
        <v>50.8</v>
      </c>
      <c r="C136" s="17">
        <f t="shared" si="6"/>
        <v>-1.4000000000000057</v>
      </c>
      <c r="D136" s="16">
        <f t="shared" si="4"/>
        <v>-6.0998151571164616E-2</v>
      </c>
      <c r="E136" s="21">
        <v>29.76</v>
      </c>
      <c r="F136" s="16">
        <f t="shared" si="5"/>
        <v>-0.22094242877114056</v>
      </c>
    </row>
    <row r="137" spans="1:6" x14ac:dyDescent="0.45">
      <c r="A137" s="13">
        <v>42430</v>
      </c>
      <c r="B137" s="15">
        <v>51.1</v>
      </c>
      <c r="C137" s="17">
        <f t="shared" si="6"/>
        <v>0.30000000000000426</v>
      </c>
      <c r="D137" s="16">
        <f t="shared" si="4"/>
        <v>-6.0661764705882248E-2</v>
      </c>
      <c r="E137" s="21">
        <v>31.360001</v>
      </c>
      <c r="F137" s="16">
        <f t="shared" si="5"/>
        <v>-0.12937254303164913</v>
      </c>
    </row>
    <row r="138" spans="1:6" x14ac:dyDescent="0.45">
      <c r="A138" s="13">
        <v>42461</v>
      </c>
      <c r="B138" s="15">
        <v>50</v>
      </c>
      <c r="C138" s="17">
        <f t="shared" si="6"/>
        <v>-1.1000000000000014</v>
      </c>
      <c r="D138" s="16">
        <f t="shared" si="4"/>
        <v>-3.6608863198458574E-2</v>
      </c>
      <c r="E138" s="21">
        <v>32.619999</v>
      </c>
      <c r="F138" s="16">
        <f t="shared" si="5"/>
        <v>-0.150963021913744</v>
      </c>
    </row>
    <row r="139" spans="1:6" x14ac:dyDescent="0.45">
      <c r="A139" s="13">
        <v>42491</v>
      </c>
      <c r="B139" s="15">
        <v>50.7</v>
      </c>
      <c r="C139" s="17">
        <f t="shared" si="6"/>
        <v>0.70000000000000284</v>
      </c>
      <c r="D139" s="16">
        <f t="shared" si="4"/>
        <v>-2.8735632183908066E-2</v>
      </c>
      <c r="E139" s="21">
        <v>32.240001999999997</v>
      </c>
      <c r="F139" s="16">
        <f t="shared" si="5"/>
        <v>-0.16606306259699943</v>
      </c>
    </row>
    <row r="140" spans="1:6" x14ac:dyDescent="0.45">
      <c r="A140" s="13">
        <v>42522</v>
      </c>
      <c r="B140" s="15">
        <v>53.2</v>
      </c>
      <c r="C140" s="17">
        <f t="shared" si="6"/>
        <v>2.5</v>
      </c>
      <c r="D140" s="16">
        <f t="shared" si="4"/>
        <v>2.5048169556840083E-2</v>
      </c>
      <c r="E140" s="21">
        <v>30.74</v>
      </c>
      <c r="F140" s="16">
        <f t="shared" si="5"/>
        <v>-0.15780821917808219</v>
      </c>
    </row>
    <row r="141" spans="1:6" x14ac:dyDescent="0.45">
      <c r="A141" s="13">
        <v>42552</v>
      </c>
      <c r="B141" s="15">
        <v>48.5</v>
      </c>
      <c r="C141" s="17">
        <f t="shared" si="6"/>
        <v>-4.7000000000000028</v>
      </c>
      <c r="D141" s="16">
        <f t="shared" si="4"/>
        <v>-7.6190476190476142E-2</v>
      </c>
      <c r="E141" s="21">
        <v>31.200001</v>
      </c>
      <c r="F141" s="16">
        <f t="shared" si="5"/>
        <v>-0.15857607019546549</v>
      </c>
    </row>
    <row r="142" spans="1:6" x14ac:dyDescent="0.45">
      <c r="A142" s="13">
        <v>42583</v>
      </c>
      <c r="B142" s="15">
        <v>53.2</v>
      </c>
      <c r="C142" s="17">
        <f t="shared" si="6"/>
        <v>4.7000000000000028</v>
      </c>
      <c r="D142" s="16">
        <f t="shared" si="4"/>
        <v>3.1007751937984551E-2</v>
      </c>
      <c r="E142" s="21">
        <v>31.540001</v>
      </c>
      <c r="F142" s="16">
        <f t="shared" si="5"/>
        <v>-7.5615418394355705E-2</v>
      </c>
    </row>
    <row r="143" spans="1:6" x14ac:dyDescent="0.45">
      <c r="A143" s="13">
        <v>42614</v>
      </c>
      <c r="B143" s="15">
        <v>55.6</v>
      </c>
      <c r="C143" s="17">
        <f t="shared" si="6"/>
        <v>2.3999999999999986</v>
      </c>
      <c r="D143" s="16">
        <f t="shared" ref="D143:D206" si="7">B143/B131-1</f>
        <v>7.7519379844961156E-2</v>
      </c>
      <c r="E143" s="21">
        <v>31.68</v>
      </c>
      <c r="F143" s="16">
        <f t="shared" ref="F143:F206" si="8">E143/E131-1</f>
        <v>-3.3557017497163333E-2</v>
      </c>
    </row>
    <row r="144" spans="1:6" x14ac:dyDescent="0.45">
      <c r="A144" s="13">
        <v>42644</v>
      </c>
      <c r="B144" s="15">
        <v>53.8</v>
      </c>
      <c r="C144" s="17">
        <f t="shared" si="6"/>
        <v>-1.8000000000000043</v>
      </c>
      <c r="D144" s="16">
        <f t="shared" si="7"/>
        <v>-9.2081031307550409E-3</v>
      </c>
      <c r="E144" s="21">
        <v>30</v>
      </c>
      <c r="F144" s="16">
        <f t="shared" si="8"/>
        <v>-0.14138520725200943</v>
      </c>
    </row>
    <row r="145" spans="1:6" x14ac:dyDescent="0.45">
      <c r="A145" s="13">
        <v>42675</v>
      </c>
      <c r="B145" s="15">
        <v>53.2</v>
      </c>
      <c r="C145" s="17">
        <f t="shared" si="6"/>
        <v>-0.59999999999999432</v>
      </c>
      <c r="D145" s="16">
        <f t="shared" si="7"/>
        <v>1.7208413001912115E-2</v>
      </c>
      <c r="E145" s="21">
        <v>30.059999000000001</v>
      </c>
      <c r="F145" s="16">
        <f t="shared" si="8"/>
        <v>-0.12514557260926729</v>
      </c>
    </row>
    <row r="146" spans="1:6" x14ac:dyDescent="0.45">
      <c r="A146" s="13">
        <v>42705</v>
      </c>
      <c r="B146" s="15">
        <v>55.6</v>
      </c>
      <c r="C146" s="17">
        <f t="shared" si="6"/>
        <v>2.3999999999999986</v>
      </c>
      <c r="D146" s="16">
        <f t="shared" si="7"/>
        <v>9.0196078431372673E-2</v>
      </c>
      <c r="E146" s="21">
        <v>30.690000999999999</v>
      </c>
      <c r="F146" s="16">
        <f t="shared" si="8"/>
        <v>-4.9256445144251648E-2</v>
      </c>
    </row>
    <row r="147" spans="1:6" x14ac:dyDescent="0.45">
      <c r="A147" s="13">
        <v>42736</v>
      </c>
      <c r="B147" s="15">
        <v>55.2</v>
      </c>
      <c r="C147" s="17">
        <f t="shared" si="6"/>
        <v>-0.39999999999999858</v>
      </c>
      <c r="D147" s="16">
        <f t="shared" si="7"/>
        <v>5.7471264367816133E-2</v>
      </c>
      <c r="E147" s="21">
        <v>31.450001</v>
      </c>
      <c r="F147" s="16">
        <f t="shared" si="8"/>
        <v>2.3763086711037884E-2</v>
      </c>
    </row>
    <row r="148" spans="1:6" x14ac:dyDescent="0.45">
      <c r="A148" s="13">
        <v>42767</v>
      </c>
      <c r="B148" s="15">
        <v>54.5</v>
      </c>
      <c r="C148" s="17">
        <f t="shared" si="6"/>
        <v>-0.70000000000000284</v>
      </c>
      <c r="D148" s="16">
        <f t="shared" si="7"/>
        <v>7.2834645669291431E-2</v>
      </c>
      <c r="E148" s="21">
        <v>31.91</v>
      </c>
      <c r="F148" s="16">
        <f t="shared" si="8"/>
        <v>7.2244623655913998E-2</v>
      </c>
    </row>
    <row r="149" spans="1:6" x14ac:dyDescent="0.45">
      <c r="A149" s="13">
        <v>42795</v>
      </c>
      <c r="B149" s="15">
        <v>54.1</v>
      </c>
      <c r="C149" s="17">
        <f t="shared" si="6"/>
        <v>-0.39999999999999858</v>
      </c>
      <c r="D149" s="16">
        <f t="shared" si="7"/>
        <v>5.8708414872798542E-2</v>
      </c>
      <c r="E149" s="21">
        <v>32.549999</v>
      </c>
      <c r="F149" s="16">
        <f t="shared" si="8"/>
        <v>3.7946363585894094E-2</v>
      </c>
    </row>
    <row r="150" spans="1:6" x14ac:dyDescent="0.45">
      <c r="A150" s="13">
        <v>42826</v>
      </c>
      <c r="B150" s="15">
        <v>57.8</v>
      </c>
      <c r="C150" s="17">
        <f t="shared" si="6"/>
        <v>3.6999999999999957</v>
      </c>
      <c r="D150" s="16">
        <f t="shared" si="7"/>
        <v>0.15599999999999992</v>
      </c>
      <c r="E150" s="21">
        <v>33.099997999999999</v>
      </c>
      <c r="F150" s="16">
        <f t="shared" si="8"/>
        <v>1.4714868630130828E-2</v>
      </c>
    </row>
    <row r="151" spans="1:6" x14ac:dyDescent="0.45">
      <c r="A151" s="13">
        <v>42856</v>
      </c>
      <c r="B151" s="15">
        <v>56.6</v>
      </c>
      <c r="C151" s="17">
        <f t="shared" si="6"/>
        <v>-1.1999999999999957</v>
      </c>
      <c r="D151" s="16">
        <f t="shared" si="7"/>
        <v>0.11637080867850091</v>
      </c>
      <c r="E151" s="21">
        <v>34.610000999999997</v>
      </c>
      <c r="F151" s="16">
        <f t="shared" si="8"/>
        <v>7.351113067548809E-2</v>
      </c>
    </row>
    <row r="152" spans="1:6" x14ac:dyDescent="0.45">
      <c r="A152" s="13">
        <v>42887</v>
      </c>
      <c r="B152" s="15">
        <v>54.4</v>
      </c>
      <c r="C152" s="17">
        <f t="shared" si="6"/>
        <v>-2.2000000000000028</v>
      </c>
      <c r="D152" s="16">
        <f t="shared" si="7"/>
        <v>2.2556390977443552E-2</v>
      </c>
      <c r="E152" s="21">
        <v>33.330002</v>
      </c>
      <c r="F152" s="16">
        <f t="shared" si="8"/>
        <v>8.4255107351984382E-2</v>
      </c>
    </row>
    <row r="153" spans="1:6" x14ac:dyDescent="0.45">
      <c r="A153" s="13">
        <v>42917</v>
      </c>
      <c r="B153" s="15">
        <v>55.3</v>
      </c>
      <c r="C153" s="17">
        <f t="shared" si="6"/>
        <v>0.89999999999999858</v>
      </c>
      <c r="D153" s="16">
        <f t="shared" si="7"/>
        <v>0.14020618556701026</v>
      </c>
      <c r="E153" s="21">
        <v>34.119999</v>
      </c>
      <c r="F153" s="16">
        <f t="shared" si="8"/>
        <v>9.3589676487510376E-2</v>
      </c>
    </row>
    <row r="154" spans="1:6" x14ac:dyDescent="0.45">
      <c r="A154" s="13">
        <v>42948</v>
      </c>
      <c r="B154" s="15">
        <v>56.8</v>
      </c>
      <c r="C154" s="17">
        <f t="shared" si="6"/>
        <v>1.5</v>
      </c>
      <c r="D154" s="16">
        <f t="shared" si="7"/>
        <v>6.7669172932330657E-2</v>
      </c>
      <c r="E154" s="21">
        <v>33.840000000000003</v>
      </c>
      <c r="F154" s="16">
        <f t="shared" si="8"/>
        <v>7.2923238017652769E-2</v>
      </c>
    </row>
    <row r="155" spans="1:6" x14ac:dyDescent="0.45">
      <c r="A155" s="13">
        <v>42979</v>
      </c>
      <c r="B155" s="15">
        <v>56</v>
      </c>
      <c r="C155" s="17">
        <f t="shared" si="6"/>
        <v>-0.79999999999999716</v>
      </c>
      <c r="D155" s="16">
        <f t="shared" si="7"/>
        <v>7.194244604316502E-3</v>
      </c>
      <c r="E155" s="21">
        <v>34.849997999999999</v>
      </c>
      <c r="F155" s="16">
        <f t="shared" si="8"/>
        <v>0.1000630681818182</v>
      </c>
    </row>
    <row r="156" spans="1:6" x14ac:dyDescent="0.45">
      <c r="A156" s="13">
        <v>43009</v>
      </c>
      <c r="B156" s="15">
        <v>56.2</v>
      </c>
      <c r="C156" s="17">
        <f t="shared" si="6"/>
        <v>0.20000000000000284</v>
      </c>
      <c r="D156" s="16">
        <f t="shared" si="7"/>
        <v>4.4609665427509437E-2</v>
      </c>
      <c r="E156" s="21">
        <v>35.060001</v>
      </c>
      <c r="F156" s="16">
        <f t="shared" si="8"/>
        <v>0.16866669999999995</v>
      </c>
    </row>
    <row r="157" spans="1:6" x14ac:dyDescent="0.45">
      <c r="A157" s="13">
        <v>43040</v>
      </c>
      <c r="B157" s="15">
        <v>58.3</v>
      </c>
      <c r="C157" s="17">
        <f t="shared" si="6"/>
        <v>2.0999999999999943</v>
      </c>
      <c r="D157" s="16">
        <f t="shared" si="7"/>
        <v>9.5864661654135208E-2</v>
      </c>
      <c r="E157" s="21">
        <v>35.020000000000003</v>
      </c>
      <c r="F157" s="16">
        <f t="shared" si="8"/>
        <v>0.1650033654359071</v>
      </c>
    </row>
    <row r="158" spans="1:6" x14ac:dyDescent="0.45">
      <c r="A158" s="13">
        <v>43070</v>
      </c>
      <c r="B158" s="15">
        <v>56</v>
      </c>
      <c r="C158" s="17">
        <f t="shared" si="6"/>
        <v>-2.2999999999999972</v>
      </c>
      <c r="D158" s="16">
        <f t="shared" si="7"/>
        <v>7.194244604316502E-3</v>
      </c>
      <c r="E158" s="21">
        <v>35.82</v>
      </c>
      <c r="F158" s="16">
        <f t="shared" si="8"/>
        <v>0.16715538718946288</v>
      </c>
    </row>
    <row r="159" spans="1:6" x14ac:dyDescent="0.45">
      <c r="A159" s="13">
        <v>43101</v>
      </c>
      <c r="B159" s="15">
        <v>55</v>
      </c>
      <c r="C159" s="17">
        <f t="shared" si="6"/>
        <v>-1</v>
      </c>
      <c r="D159" s="16">
        <f t="shared" si="7"/>
        <v>-3.6231884057971175E-3</v>
      </c>
      <c r="E159" s="21">
        <v>37.159999999999997</v>
      </c>
      <c r="F159" s="16">
        <f t="shared" si="8"/>
        <v>0.18155799104744053</v>
      </c>
    </row>
    <row r="160" spans="1:6" x14ac:dyDescent="0.45">
      <c r="A160" s="13">
        <v>43132</v>
      </c>
      <c r="B160" s="15">
        <v>54.9</v>
      </c>
      <c r="C160" s="17">
        <f t="shared" si="6"/>
        <v>-0.10000000000000142</v>
      </c>
      <c r="D160" s="16">
        <f t="shared" si="7"/>
        <v>7.3394495412844041E-3</v>
      </c>
      <c r="E160" s="21">
        <v>34.669998</v>
      </c>
      <c r="F160" s="16">
        <f t="shared" si="8"/>
        <v>8.6493199623942418E-2</v>
      </c>
    </row>
    <row r="161" spans="1:6" x14ac:dyDescent="0.45">
      <c r="A161" s="13">
        <v>43160</v>
      </c>
      <c r="B161" s="15">
        <v>54.9</v>
      </c>
      <c r="C161" s="17">
        <f t="shared" si="6"/>
        <v>0</v>
      </c>
      <c r="D161" s="16">
        <f t="shared" si="7"/>
        <v>1.4787430683918634E-2</v>
      </c>
      <c r="E161" s="21">
        <v>34.75</v>
      </c>
      <c r="F161" s="16">
        <f t="shared" si="8"/>
        <v>6.7588358451255326E-2</v>
      </c>
    </row>
    <row r="162" spans="1:6" x14ac:dyDescent="0.45">
      <c r="A162" s="13">
        <v>43191</v>
      </c>
      <c r="B162" s="15">
        <v>53.9</v>
      </c>
      <c r="C162" s="17">
        <f t="shared" si="6"/>
        <v>-1</v>
      </c>
      <c r="D162" s="16">
        <f t="shared" si="7"/>
        <v>-6.7474048442906498E-2</v>
      </c>
      <c r="E162" s="21">
        <v>36.25</v>
      </c>
      <c r="F162" s="16">
        <f t="shared" si="8"/>
        <v>9.516622931518004E-2</v>
      </c>
    </row>
    <row r="163" spans="1:6" x14ac:dyDescent="0.45">
      <c r="A163" s="13">
        <v>43221</v>
      </c>
      <c r="B163" s="15">
        <v>54.4</v>
      </c>
      <c r="C163" s="17">
        <f t="shared" si="6"/>
        <v>0.5</v>
      </c>
      <c r="D163" s="16">
        <f t="shared" si="7"/>
        <v>-3.8869257950530089E-2</v>
      </c>
      <c r="E163" s="21">
        <v>36.029998999999997</v>
      </c>
      <c r="F163" s="16">
        <f t="shared" si="8"/>
        <v>4.1028545477360678E-2</v>
      </c>
    </row>
    <row r="164" spans="1:6" x14ac:dyDescent="0.45">
      <c r="A164" s="13">
        <v>43252</v>
      </c>
      <c r="B164" s="15">
        <v>54.4</v>
      </c>
      <c r="C164" s="17">
        <f t="shared" si="6"/>
        <v>0</v>
      </c>
      <c r="D164" s="16">
        <f t="shared" si="7"/>
        <v>0</v>
      </c>
      <c r="E164" s="21">
        <v>34.779998999999997</v>
      </c>
      <c r="F164" s="16">
        <f t="shared" si="8"/>
        <v>4.3504257815526026E-2</v>
      </c>
    </row>
    <row r="165" spans="1:6" x14ac:dyDescent="0.45">
      <c r="A165" s="13">
        <v>43282</v>
      </c>
      <c r="B165" s="15">
        <v>54</v>
      </c>
      <c r="C165" s="17">
        <f t="shared" si="6"/>
        <v>-0.39999999999999858</v>
      </c>
      <c r="D165" s="16">
        <f t="shared" si="7"/>
        <v>-2.3508137432188048E-2</v>
      </c>
      <c r="E165" s="21">
        <v>35.110000999999997</v>
      </c>
      <c r="F165" s="16">
        <f t="shared" si="8"/>
        <v>2.9015299795290161E-2</v>
      </c>
    </row>
    <row r="166" spans="1:6" x14ac:dyDescent="0.45">
      <c r="A166" s="13">
        <v>43313</v>
      </c>
      <c r="B166" s="15">
        <v>52.8</v>
      </c>
      <c r="C166" s="17">
        <f t="shared" si="6"/>
        <v>-1.2000000000000028</v>
      </c>
      <c r="D166" s="16">
        <f t="shared" si="7"/>
        <v>-7.0422535211267623E-2</v>
      </c>
      <c r="E166" s="21">
        <v>33.57</v>
      </c>
      <c r="F166" s="16">
        <f t="shared" si="8"/>
        <v>-7.9787234042554278E-3</v>
      </c>
    </row>
    <row r="167" spans="1:6" x14ac:dyDescent="0.45">
      <c r="A167" s="6">
        <v>43344</v>
      </c>
      <c r="B167" s="7">
        <v>53.8</v>
      </c>
      <c r="C167" s="17">
        <f t="shared" si="6"/>
        <v>1</v>
      </c>
      <c r="D167" s="16">
        <f t="shared" si="7"/>
        <v>-3.9285714285714368E-2</v>
      </c>
      <c r="E167" s="26">
        <v>34.119999</v>
      </c>
      <c r="F167" s="16">
        <f t="shared" si="8"/>
        <v>-2.0946887859218832E-2</v>
      </c>
    </row>
    <row r="168" spans="1:6" x14ac:dyDescent="0.45">
      <c r="A168" s="6">
        <v>43374</v>
      </c>
      <c r="B168" s="7">
        <v>51.1</v>
      </c>
      <c r="C168" s="17">
        <f t="shared" si="6"/>
        <v>-2.6999999999999957</v>
      </c>
      <c r="D168" s="16">
        <f t="shared" si="7"/>
        <v>-9.0747330960854078E-2</v>
      </c>
      <c r="E168" s="26">
        <v>31.809999000000001</v>
      </c>
      <c r="F168" s="16">
        <f t="shared" si="8"/>
        <v>-9.2698286004041952E-2</v>
      </c>
    </row>
    <row r="169" spans="1:6" x14ac:dyDescent="0.45">
      <c r="A169" s="6">
        <v>43405</v>
      </c>
      <c r="B169" s="7">
        <v>53.1</v>
      </c>
      <c r="C169" s="17">
        <f t="shared" si="6"/>
        <v>2</v>
      </c>
      <c r="D169" s="16">
        <f t="shared" si="7"/>
        <v>-8.9193825042881536E-2</v>
      </c>
      <c r="E169" s="26">
        <v>31.43</v>
      </c>
      <c r="F169" s="16">
        <f t="shared" si="8"/>
        <v>-0.10251284980011433</v>
      </c>
    </row>
    <row r="170" spans="1:6" x14ac:dyDescent="0.45">
      <c r="A170" s="6">
        <v>43435</v>
      </c>
      <c r="B170" s="7">
        <v>54.2</v>
      </c>
      <c r="C170" s="17">
        <f t="shared" si="6"/>
        <v>1.1000000000000014</v>
      </c>
      <c r="D170" s="16">
        <f t="shared" si="7"/>
        <v>-3.214285714285714E-2</v>
      </c>
      <c r="E170" s="26">
        <v>29.35</v>
      </c>
      <c r="F170" s="16">
        <f t="shared" si="8"/>
        <v>-0.18062534896705751</v>
      </c>
    </row>
    <row r="171" spans="1:6" x14ac:dyDescent="0.45">
      <c r="A171" s="6">
        <v>43466</v>
      </c>
      <c r="B171" s="7">
        <v>52.8</v>
      </c>
      <c r="C171" s="17">
        <f t="shared" si="6"/>
        <v>-1.4000000000000057</v>
      </c>
      <c r="D171" s="16">
        <f t="shared" si="7"/>
        <v>-4.0000000000000036E-2</v>
      </c>
      <c r="E171" s="26">
        <v>31.49</v>
      </c>
      <c r="F171" s="16">
        <f t="shared" si="8"/>
        <v>-0.15258342303552208</v>
      </c>
    </row>
    <row r="172" spans="1:6" x14ac:dyDescent="0.45">
      <c r="A172" s="6">
        <v>43497</v>
      </c>
      <c r="B172" s="7">
        <v>52</v>
      </c>
      <c r="C172" s="17">
        <f t="shared" si="6"/>
        <v>-0.79999999999999716</v>
      </c>
      <c r="D172" s="16">
        <f t="shared" si="7"/>
        <v>-5.2823315118397107E-2</v>
      </c>
      <c r="E172" s="26">
        <v>32.57</v>
      </c>
      <c r="F172" s="16">
        <f t="shared" si="8"/>
        <v>-6.0571044740181379E-2</v>
      </c>
    </row>
    <row r="173" spans="1:6" x14ac:dyDescent="0.45">
      <c r="A173" s="6">
        <v>43525</v>
      </c>
      <c r="B173" s="7">
        <v>55.1</v>
      </c>
      <c r="C173" s="17">
        <f t="shared" si="6"/>
        <v>3.1000000000000014</v>
      </c>
      <c r="D173" s="16">
        <f t="shared" si="7"/>
        <v>3.6429872495447047E-3</v>
      </c>
      <c r="E173" s="26">
        <v>33.009998000000003</v>
      </c>
      <c r="F173" s="16">
        <f t="shared" si="8"/>
        <v>-5.0071999999999894E-2</v>
      </c>
    </row>
    <row r="174" spans="1:6" x14ac:dyDescent="0.45">
      <c r="A174" s="6">
        <v>43556</v>
      </c>
      <c r="B174" s="7">
        <v>53.1</v>
      </c>
      <c r="C174" s="17">
        <f t="shared" si="6"/>
        <v>-2</v>
      </c>
      <c r="D174" s="16">
        <f t="shared" si="7"/>
        <v>-1.4842300556586197E-2</v>
      </c>
      <c r="E174" s="26">
        <v>33.759998000000003</v>
      </c>
      <c r="F174" s="16">
        <f t="shared" si="8"/>
        <v>-6.8689710344827515E-2</v>
      </c>
    </row>
    <row r="175" spans="1:6" x14ac:dyDescent="0.45">
      <c r="A175" s="6">
        <v>43586</v>
      </c>
      <c r="B175" s="7">
        <v>49.4</v>
      </c>
      <c r="C175" s="17">
        <f t="shared" si="6"/>
        <v>-3.7000000000000028</v>
      </c>
      <c r="D175" s="16">
        <f t="shared" si="7"/>
        <v>-9.1911764705882359E-2</v>
      </c>
      <c r="E175" s="26">
        <v>31.690000999999999</v>
      </c>
      <c r="F175" s="16">
        <f t="shared" si="8"/>
        <v>-0.12045512407591241</v>
      </c>
    </row>
    <row r="176" spans="1:6" x14ac:dyDescent="0.45">
      <c r="A176" s="6">
        <v>43617</v>
      </c>
      <c r="B176" s="7">
        <v>48</v>
      </c>
      <c r="C176" s="17">
        <f t="shared" si="6"/>
        <v>-1.3999999999999986</v>
      </c>
      <c r="D176" s="16">
        <f t="shared" si="7"/>
        <v>-0.11764705882352944</v>
      </c>
      <c r="E176" s="26">
        <v>32.32</v>
      </c>
      <c r="F176" s="16">
        <f t="shared" si="8"/>
        <v>-7.0730278054349505E-2</v>
      </c>
    </row>
    <row r="177" spans="1:6" x14ac:dyDescent="0.45">
      <c r="A177" s="6">
        <v>43647</v>
      </c>
      <c r="B177" s="7">
        <v>48</v>
      </c>
      <c r="C177" s="17">
        <f t="shared" si="6"/>
        <v>0</v>
      </c>
      <c r="D177" s="16">
        <f t="shared" si="7"/>
        <v>-0.11111111111111116</v>
      </c>
      <c r="E177" s="26">
        <v>31.540001</v>
      </c>
      <c r="F177" s="16">
        <f t="shared" si="8"/>
        <v>-0.10168043002903926</v>
      </c>
    </row>
    <row r="178" spans="1:6" x14ac:dyDescent="0.45">
      <c r="A178" s="6">
        <v>43678</v>
      </c>
      <c r="B178" s="7">
        <v>47.4</v>
      </c>
      <c r="C178" s="17">
        <f t="shared" si="6"/>
        <v>-0.60000000000000142</v>
      </c>
      <c r="D178" s="16">
        <f t="shared" si="7"/>
        <v>-0.10227272727272729</v>
      </c>
      <c r="E178" s="26">
        <v>30.34</v>
      </c>
      <c r="F178" s="16">
        <f t="shared" si="8"/>
        <v>-9.6216860291927331E-2</v>
      </c>
    </row>
    <row r="179" spans="1:6" x14ac:dyDescent="0.45">
      <c r="A179" s="6">
        <v>43709</v>
      </c>
      <c r="B179" s="7">
        <v>48.3</v>
      </c>
      <c r="C179" s="17">
        <f t="shared" si="6"/>
        <v>0.89999999999999858</v>
      </c>
      <c r="D179" s="16">
        <f t="shared" si="7"/>
        <v>-0.10223048327137552</v>
      </c>
      <c r="E179" s="26">
        <v>31.43</v>
      </c>
      <c r="F179" s="16">
        <f t="shared" si="8"/>
        <v>-7.8839363389195838E-2</v>
      </c>
    </row>
    <row r="180" spans="1:6" x14ac:dyDescent="0.45">
      <c r="A180" s="6">
        <v>43739</v>
      </c>
      <c r="B180" s="7">
        <v>49.6</v>
      </c>
      <c r="C180" s="17">
        <f t="shared" si="6"/>
        <v>1.3000000000000043</v>
      </c>
      <c r="D180" s="16">
        <f t="shared" si="7"/>
        <v>-2.9354207436399271E-2</v>
      </c>
      <c r="E180" s="26">
        <v>32.529998999999997</v>
      </c>
      <c r="F180" s="16">
        <f t="shared" si="8"/>
        <v>2.2634392412272497E-2</v>
      </c>
    </row>
    <row r="181" spans="1:6" x14ac:dyDescent="0.45">
      <c r="A181" s="6">
        <v>43770</v>
      </c>
      <c r="B181" s="7">
        <v>48.9</v>
      </c>
      <c r="C181" s="17">
        <f t="shared" si="6"/>
        <v>-0.70000000000000284</v>
      </c>
      <c r="D181" s="16">
        <f t="shared" si="7"/>
        <v>-7.9096045197740161E-2</v>
      </c>
      <c r="E181" s="26">
        <v>32.93</v>
      </c>
      <c r="F181" s="16">
        <f t="shared" si="8"/>
        <v>4.7725103404390623E-2</v>
      </c>
    </row>
    <row r="182" spans="1:6" x14ac:dyDescent="0.45">
      <c r="A182" s="6">
        <v>43800</v>
      </c>
      <c r="B182" s="7">
        <v>47.5</v>
      </c>
      <c r="C182" s="17">
        <f t="shared" si="6"/>
        <v>-1.3999999999999986</v>
      </c>
      <c r="D182" s="16">
        <f t="shared" si="7"/>
        <v>-0.12361623616236161</v>
      </c>
      <c r="E182" s="26">
        <v>34.099997999999999</v>
      </c>
      <c r="F182" s="16">
        <f t="shared" si="8"/>
        <v>0.1618397955706985</v>
      </c>
    </row>
    <row r="183" spans="1:6" x14ac:dyDescent="0.45">
      <c r="A183" s="6">
        <v>43831</v>
      </c>
      <c r="B183" s="7">
        <v>50</v>
      </c>
      <c r="C183" s="17">
        <f t="shared" si="6"/>
        <v>2.5</v>
      </c>
      <c r="D183" s="16">
        <f t="shared" si="7"/>
        <v>-5.3030303030302983E-2</v>
      </c>
      <c r="E183" s="26">
        <v>32.639999000000003</v>
      </c>
      <c r="F183" s="16">
        <f t="shared" si="8"/>
        <v>3.6519498253413829E-2</v>
      </c>
    </row>
    <row r="184" spans="1:6" x14ac:dyDescent="0.45">
      <c r="A184" s="6">
        <v>43862</v>
      </c>
      <c r="B184" s="7">
        <v>51.9</v>
      </c>
      <c r="C184" s="17">
        <f t="shared" si="6"/>
        <v>1.8999999999999986</v>
      </c>
      <c r="D184" s="16">
        <f t="shared" si="7"/>
        <v>-1.9230769230769162E-3</v>
      </c>
      <c r="E184" s="26">
        <v>29.299999</v>
      </c>
      <c r="F184" s="16">
        <f t="shared" si="8"/>
        <v>-0.10039917101627271</v>
      </c>
    </row>
    <row r="185" spans="1:6" x14ac:dyDescent="0.45">
      <c r="A185" s="6">
        <v>43891</v>
      </c>
      <c r="B185" s="7">
        <v>51.7</v>
      </c>
      <c r="C185" s="17">
        <f t="shared" si="6"/>
        <v>-0.19999999999999574</v>
      </c>
      <c r="D185" s="16">
        <f t="shared" si="7"/>
        <v>-6.1705989110707793E-2</v>
      </c>
      <c r="E185" s="26">
        <v>23.879999000000002</v>
      </c>
      <c r="F185" s="16">
        <f t="shared" si="8"/>
        <v>-0.27658284014437085</v>
      </c>
    </row>
    <row r="186" spans="1:6" x14ac:dyDescent="0.45">
      <c r="A186" s="6">
        <v>43922</v>
      </c>
      <c r="B186" s="7">
        <v>47.8</v>
      </c>
      <c r="C186" s="17">
        <f t="shared" si="6"/>
        <v>-3.9000000000000057</v>
      </c>
      <c r="D186" s="16">
        <f t="shared" si="7"/>
        <v>-9.9811676082862566E-2</v>
      </c>
      <c r="E186" s="26">
        <v>25.25</v>
      </c>
      <c r="F186" s="16">
        <f t="shared" si="8"/>
        <v>-0.25207341540719297</v>
      </c>
    </row>
    <row r="187" spans="1:6" x14ac:dyDescent="0.45">
      <c r="A187" s="6">
        <v>43952</v>
      </c>
      <c r="B187" s="7">
        <v>32.6</v>
      </c>
      <c r="C187" s="17">
        <f t="shared" si="6"/>
        <v>-15.199999999999996</v>
      </c>
      <c r="D187" s="16">
        <f t="shared" si="7"/>
        <v>-0.34008097165991902</v>
      </c>
      <c r="E187" s="26">
        <v>25.73</v>
      </c>
      <c r="F187" s="16">
        <f t="shared" si="8"/>
        <v>-0.18807197260738484</v>
      </c>
    </row>
    <row r="188" spans="1:6" x14ac:dyDescent="0.45">
      <c r="A188" s="6">
        <v>43983</v>
      </c>
      <c r="B188" s="7">
        <v>40.700000000000003</v>
      </c>
      <c r="C188" s="17">
        <f t="shared" si="6"/>
        <v>8.1000000000000014</v>
      </c>
      <c r="D188" s="16">
        <f t="shared" si="7"/>
        <v>-0.15208333333333324</v>
      </c>
      <c r="E188" s="26">
        <v>25.76</v>
      </c>
      <c r="F188" s="16">
        <f t="shared" si="8"/>
        <v>-0.20297029702970293</v>
      </c>
    </row>
    <row r="189" spans="1:6" x14ac:dyDescent="0.45">
      <c r="A189" s="6">
        <v>44013</v>
      </c>
      <c r="B189" s="7">
        <v>50.1</v>
      </c>
      <c r="C189" s="17">
        <f t="shared" si="6"/>
        <v>9.3999999999999986</v>
      </c>
      <c r="D189" s="16">
        <f t="shared" si="7"/>
        <v>4.3749999999999956E-2</v>
      </c>
      <c r="E189" s="26">
        <v>25.93</v>
      </c>
      <c r="F189" s="16">
        <f t="shared" si="8"/>
        <v>-0.17786939829202919</v>
      </c>
    </row>
    <row r="190" spans="1:6" x14ac:dyDescent="0.45">
      <c r="A190" s="6">
        <v>44044</v>
      </c>
      <c r="B190" s="7">
        <v>53.3</v>
      </c>
      <c r="C190" s="17">
        <f t="shared" si="6"/>
        <v>3.1999999999999957</v>
      </c>
      <c r="D190" s="16">
        <f t="shared" si="7"/>
        <v>0.12447257383966237</v>
      </c>
      <c r="E190" s="26">
        <v>26.639999</v>
      </c>
      <c r="F190" s="16">
        <f t="shared" si="8"/>
        <v>-0.12195125247198424</v>
      </c>
    </row>
    <row r="191" spans="1:6" x14ac:dyDescent="0.45">
      <c r="A191" s="6">
        <v>44075</v>
      </c>
      <c r="B191" s="7">
        <v>55.2</v>
      </c>
      <c r="C191" s="17">
        <f t="shared" si="6"/>
        <v>1.9000000000000057</v>
      </c>
      <c r="D191" s="16">
        <f t="shared" si="7"/>
        <v>0.14285714285714302</v>
      </c>
      <c r="E191" s="26">
        <v>25.49</v>
      </c>
      <c r="F191" s="16">
        <f t="shared" si="8"/>
        <v>-0.18899140948138726</v>
      </c>
    </row>
    <row r="192" spans="1:6" x14ac:dyDescent="0.45">
      <c r="A192" s="6">
        <v>44105</v>
      </c>
      <c r="B192" s="7">
        <v>54.1</v>
      </c>
      <c r="C192" s="17">
        <f t="shared" si="6"/>
        <v>-1.1000000000000014</v>
      </c>
      <c r="D192" s="16">
        <f t="shared" si="7"/>
        <v>9.0725806451612989E-2</v>
      </c>
      <c r="E192" s="26">
        <v>24.34</v>
      </c>
      <c r="F192" s="16">
        <f t="shared" si="8"/>
        <v>-0.25176757613795187</v>
      </c>
    </row>
    <row r="193" spans="1:6" x14ac:dyDescent="0.45">
      <c r="A193" s="6">
        <v>44136</v>
      </c>
      <c r="B193" s="7">
        <v>53.7</v>
      </c>
      <c r="C193" s="17">
        <f t="shared" si="6"/>
        <v>-0.39999999999999858</v>
      </c>
      <c r="D193" s="16">
        <f t="shared" si="7"/>
        <v>9.8159509202454087E-2</v>
      </c>
      <c r="E193" s="26">
        <v>28.26</v>
      </c>
      <c r="F193" s="16">
        <f t="shared" si="8"/>
        <v>-0.14181597327664741</v>
      </c>
    </row>
    <row r="194" spans="1:6" x14ac:dyDescent="0.45">
      <c r="A194" s="6">
        <v>44166</v>
      </c>
      <c r="B194" s="7">
        <v>55.6</v>
      </c>
      <c r="C194" s="17">
        <f t="shared" si="6"/>
        <v>1.8999999999999986</v>
      </c>
      <c r="D194" s="16">
        <f t="shared" si="7"/>
        <v>0.17052631578947364</v>
      </c>
      <c r="E194" s="26">
        <v>29.290001</v>
      </c>
      <c r="F194" s="16">
        <f t="shared" si="8"/>
        <v>-0.14105563877159166</v>
      </c>
    </row>
    <row r="195" spans="1:6" x14ac:dyDescent="0.45">
      <c r="A195" s="6">
        <v>44197</v>
      </c>
      <c r="B195" s="7">
        <v>57.5</v>
      </c>
      <c r="C195" s="17">
        <f t="shared" si="6"/>
        <v>1.8999999999999986</v>
      </c>
      <c r="D195" s="16">
        <f t="shared" si="7"/>
        <v>0.14999999999999991</v>
      </c>
      <c r="E195" s="26">
        <v>29.219999000000001</v>
      </c>
      <c r="F195" s="16">
        <f t="shared" si="8"/>
        <v>-0.10477941497485954</v>
      </c>
    </row>
    <row r="196" spans="1:6" x14ac:dyDescent="0.45">
      <c r="A196" s="6">
        <v>44228</v>
      </c>
      <c r="B196" s="7">
        <v>54.1</v>
      </c>
      <c r="C196" s="17">
        <f t="shared" ref="C196:C236" si="9">B196-B195</f>
        <v>-3.3999999999999986</v>
      </c>
      <c r="D196" s="16">
        <f t="shared" si="7"/>
        <v>4.2389210019267987E-2</v>
      </c>
      <c r="E196" s="26">
        <v>30.370000999999998</v>
      </c>
      <c r="F196" s="16">
        <f t="shared" si="8"/>
        <v>3.6518840836820443E-2</v>
      </c>
    </row>
    <row r="197" spans="1:6" x14ac:dyDescent="0.45">
      <c r="A197" s="6">
        <v>44256</v>
      </c>
      <c r="B197" s="7">
        <v>55.1</v>
      </c>
      <c r="C197" s="17">
        <f t="shared" si="9"/>
        <v>1</v>
      </c>
      <c r="D197" s="16">
        <f t="shared" si="7"/>
        <v>6.5764023210831635E-2</v>
      </c>
      <c r="E197" s="26">
        <v>31.309999000000001</v>
      </c>
      <c r="F197" s="16">
        <f t="shared" si="8"/>
        <v>0.31113904150498506</v>
      </c>
    </row>
    <row r="198" spans="1:6" x14ac:dyDescent="0.45">
      <c r="A198" s="6">
        <v>44287</v>
      </c>
      <c r="B198" s="7">
        <v>58.9</v>
      </c>
      <c r="C198" s="17">
        <f t="shared" si="9"/>
        <v>3.7999999999999972</v>
      </c>
      <c r="D198" s="16">
        <f t="shared" si="7"/>
        <v>0.23221757322175729</v>
      </c>
      <c r="E198" s="26">
        <v>32.529998999999997</v>
      </c>
      <c r="F198" s="16">
        <f t="shared" si="8"/>
        <v>0.2883167920792078</v>
      </c>
    </row>
    <row r="199" spans="1:6" x14ac:dyDescent="0.45">
      <c r="A199" s="6">
        <v>44317</v>
      </c>
      <c r="B199" s="7">
        <v>60.9</v>
      </c>
      <c r="C199" s="17">
        <f t="shared" si="9"/>
        <v>2</v>
      </c>
      <c r="D199" s="16">
        <f t="shared" si="7"/>
        <v>0.86809815950920233</v>
      </c>
      <c r="E199" s="26">
        <v>33.790000999999997</v>
      </c>
      <c r="F199" s="16">
        <f t="shared" si="8"/>
        <v>0.31325305091333067</v>
      </c>
    </row>
    <row r="200" spans="1:6" x14ac:dyDescent="0.45">
      <c r="A200" s="6">
        <v>44348</v>
      </c>
      <c r="B200" s="7">
        <v>65.599999999999994</v>
      </c>
      <c r="C200" s="17">
        <f t="shared" si="9"/>
        <v>4.6999999999999957</v>
      </c>
      <c r="D200" s="16">
        <f t="shared" si="7"/>
        <v>0.61179361179361158</v>
      </c>
      <c r="E200" s="26">
        <v>32.700001</v>
      </c>
      <c r="F200" s="16">
        <f t="shared" si="8"/>
        <v>0.26940997670807443</v>
      </c>
    </row>
    <row r="201" spans="1:6" x14ac:dyDescent="0.45">
      <c r="A201" s="6">
        <v>44378</v>
      </c>
      <c r="B201" s="7">
        <v>63.9</v>
      </c>
      <c r="C201" s="17">
        <f t="shared" si="9"/>
        <v>-1.6999999999999957</v>
      </c>
      <c r="D201" s="16">
        <f t="shared" si="7"/>
        <v>0.27544910179640714</v>
      </c>
      <c r="E201" s="26">
        <v>32.790000999999997</v>
      </c>
      <c r="F201" s="16">
        <f t="shared" si="8"/>
        <v>0.26455846509834147</v>
      </c>
    </row>
    <row r="202" spans="1:6" x14ac:dyDescent="0.45">
      <c r="A202" s="6">
        <v>44409</v>
      </c>
      <c r="B202" s="7">
        <v>60.4</v>
      </c>
      <c r="C202" s="17">
        <f t="shared" si="9"/>
        <v>-3.5</v>
      </c>
      <c r="D202" s="16">
        <f t="shared" si="7"/>
        <v>0.13320825515947465</v>
      </c>
      <c r="E202" s="26">
        <v>33.009998000000003</v>
      </c>
      <c r="F202" s="16">
        <f t="shared" si="8"/>
        <v>0.2391140855523306</v>
      </c>
    </row>
    <row r="203" spans="1:6" x14ac:dyDescent="0.45">
      <c r="A203" s="6">
        <v>44440</v>
      </c>
      <c r="B203" s="7">
        <v>60.3</v>
      </c>
      <c r="C203" s="17">
        <f t="shared" si="9"/>
        <v>-0.10000000000000142</v>
      </c>
      <c r="D203" s="16">
        <f t="shared" si="7"/>
        <v>9.2391304347825942E-2</v>
      </c>
      <c r="E203" s="26">
        <v>32.25</v>
      </c>
      <c r="F203" s="16">
        <f t="shared" si="8"/>
        <v>0.26520204001569248</v>
      </c>
    </row>
    <row r="204" spans="1:6" x14ac:dyDescent="0.45">
      <c r="A204" s="6">
        <v>44470</v>
      </c>
      <c r="B204" s="7">
        <v>57.1</v>
      </c>
      <c r="C204" s="17">
        <f t="shared" si="9"/>
        <v>-3.1999999999999957</v>
      </c>
      <c r="D204" s="16">
        <f t="shared" si="7"/>
        <v>5.5452865064695045E-2</v>
      </c>
      <c r="E204" s="26">
        <v>33.68</v>
      </c>
      <c r="F204" s="16">
        <f t="shared" si="8"/>
        <v>0.38373048479868532</v>
      </c>
    </row>
    <row r="205" spans="1:6" x14ac:dyDescent="0.45">
      <c r="A205" s="6">
        <v>44501</v>
      </c>
      <c r="B205" s="7">
        <v>57.8</v>
      </c>
      <c r="C205" s="17">
        <f t="shared" si="9"/>
        <v>0.69999999999999574</v>
      </c>
      <c r="D205" s="16">
        <f t="shared" si="7"/>
        <v>7.635009310986951E-2</v>
      </c>
      <c r="E205" s="26">
        <v>32.040000999999997</v>
      </c>
      <c r="F205" s="16">
        <f t="shared" si="8"/>
        <v>0.13375799716914338</v>
      </c>
    </row>
    <row r="206" spans="1:6" x14ac:dyDescent="0.45">
      <c r="A206" s="6">
        <v>44531</v>
      </c>
      <c r="B206" s="7">
        <v>58.1</v>
      </c>
      <c r="C206" s="17">
        <f t="shared" si="9"/>
        <v>0.30000000000000426</v>
      </c>
      <c r="D206" s="16">
        <f t="shared" si="7"/>
        <v>4.496402877697836E-2</v>
      </c>
      <c r="E206" s="26">
        <v>33.139999000000003</v>
      </c>
      <c r="F206" s="16">
        <f t="shared" si="8"/>
        <v>0.13144410613027979</v>
      </c>
    </row>
    <row r="207" spans="1:6" x14ac:dyDescent="0.45">
      <c r="A207" s="6">
        <v>44562</v>
      </c>
      <c r="B207" s="7">
        <v>57.9</v>
      </c>
      <c r="C207" s="17">
        <f t="shared" si="9"/>
        <v>-0.20000000000000284</v>
      </c>
      <c r="D207" s="16">
        <f t="shared" ref="D207:D236" si="10">B207/B195-1</f>
        <v>6.9565217391303058E-3</v>
      </c>
      <c r="E207" s="26">
        <v>33.889999000000003</v>
      </c>
      <c r="F207" s="16">
        <f t="shared" ref="F207:F236" si="11">E207/E195-1</f>
        <v>0.15982204516844778</v>
      </c>
    </row>
    <row r="208" spans="1:6" x14ac:dyDescent="0.45">
      <c r="A208" s="6">
        <v>44593</v>
      </c>
      <c r="B208" s="7">
        <v>57.3</v>
      </c>
      <c r="C208" s="17">
        <f t="shared" si="9"/>
        <v>-0.60000000000000142</v>
      </c>
      <c r="D208" s="16">
        <f t="shared" si="10"/>
        <v>5.9149722735674537E-2</v>
      </c>
      <c r="E208" s="26">
        <v>33.490001999999997</v>
      </c>
      <c r="F208" s="16">
        <f t="shared" si="11"/>
        <v>0.10273298970256861</v>
      </c>
    </row>
    <row r="209" spans="1:6" x14ac:dyDescent="0.45">
      <c r="A209" s="6">
        <v>44621</v>
      </c>
      <c r="B209" s="7">
        <v>58</v>
      </c>
      <c r="C209" s="17">
        <f t="shared" si="9"/>
        <v>0.70000000000000284</v>
      </c>
      <c r="D209" s="16">
        <f t="shared" si="10"/>
        <v>5.2631578947368363E-2</v>
      </c>
      <c r="E209" s="26">
        <v>33.639999000000003</v>
      </c>
      <c r="F209" s="16">
        <f t="shared" si="11"/>
        <v>7.4417121508052464E-2</v>
      </c>
    </row>
    <row r="210" spans="1:6" x14ac:dyDescent="0.45">
      <c r="A210" s="6">
        <v>44652</v>
      </c>
      <c r="B210" s="7">
        <v>55.2</v>
      </c>
      <c r="C210" s="17">
        <f t="shared" si="9"/>
        <v>-2.7999999999999972</v>
      </c>
      <c r="D210" s="16">
        <f t="shared" si="10"/>
        <v>-6.2818336162988042E-2</v>
      </c>
      <c r="E210" s="26">
        <v>32.299999</v>
      </c>
      <c r="F210" s="16">
        <f t="shared" si="11"/>
        <v>-7.0703967743742657E-3</v>
      </c>
    </row>
    <row r="211" spans="1:6" x14ac:dyDescent="0.45">
      <c r="A211" s="6">
        <v>44682</v>
      </c>
      <c r="B211" s="7">
        <v>55.8</v>
      </c>
      <c r="C211" s="17">
        <f t="shared" si="9"/>
        <v>0.59999999999999432</v>
      </c>
      <c r="D211" s="16">
        <f t="shared" si="10"/>
        <v>-8.3743842364532028E-2</v>
      </c>
      <c r="E211" s="26">
        <v>33.169998</v>
      </c>
      <c r="F211" s="16">
        <f t="shared" si="11"/>
        <v>-1.8348712093852804E-2</v>
      </c>
    </row>
    <row r="212" spans="1:6" x14ac:dyDescent="0.45">
      <c r="A212" s="6">
        <v>44713</v>
      </c>
      <c r="B212" s="7">
        <v>54.6</v>
      </c>
      <c r="C212" s="17">
        <f t="shared" si="9"/>
        <v>-1.1999999999999957</v>
      </c>
      <c r="D212" s="16">
        <f t="shared" si="10"/>
        <v>-0.16768292682926822</v>
      </c>
      <c r="E212" s="26">
        <v>29.959999</v>
      </c>
      <c r="F212" s="16">
        <f t="shared" si="11"/>
        <v>-8.3792107529293336E-2</v>
      </c>
    </row>
    <row r="213" spans="1:6" x14ac:dyDescent="0.45">
      <c r="A213" s="6">
        <v>44743</v>
      </c>
      <c r="B213" s="7">
        <v>52.8</v>
      </c>
      <c r="C213" s="17">
        <f t="shared" si="9"/>
        <v>-1.8000000000000043</v>
      </c>
      <c r="D213" s="16">
        <f t="shared" si="10"/>
        <v>-0.17370892018779349</v>
      </c>
      <c r="E213" s="26">
        <v>30.91</v>
      </c>
      <c r="F213" s="16">
        <f t="shared" si="11"/>
        <v>-5.733458196600838E-2</v>
      </c>
    </row>
    <row r="214" spans="1:6" x14ac:dyDescent="0.45">
      <c r="A214" s="6">
        <v>44774</v>
      </c>
      <c r="B214" s="7">
        <v>52.1</v>
      </c>
      <c r="C214" s="17">
        <f t="shared" si="9"/>
        <v>-0.69999999999999574</v>
      </c>
      <c r="D214" s="16">
        <f t="shared" si="10"/>
        <v>-0.13741721854304634</v>
      </c>
      <c r="E214" s="26">
        <v>28.91</v>
      </c>
      <c r="F214" s="16">
        <f t="shared" si="11"/>
        <v>-0.12420473336593363</v>
      </c>
    </row>
    <row r="215" spans="1:6" x14ac:dyDescent="0.45">
      <c r="A215" s="6">
        <v>44805</v>
      </c>
      <c r="B215" s="7">
        <v>47.3</v>
      </c>
      <c r="C215" s="17">
        <f t="shared" si="9"/>
        <v>-4.8000000000000043</v>
      </c>
      <c r="D215" s="16">
        <f t="shared" si="10"/>
        <v>-0.21558872305140964</v>
      </c>
      <c r="E215" s="26">
        <v>26.209999</v>
      </c>
      <c r="F215" s="16">
        <f t="shared" si="11"/>
        <v>-0.18728685271317835</v>
      </c>
    </row>
    <row r="216" spans="1:6" x14ac:dyDescent="0.45">
      <c r="A216" s="6">
        <v>44835</v>
      </c>
      <c r="B216" s="7">
        <v>48.4</v>
      </c>
      <c r="C216" s="17">
        <f t="shared" si="9"/>
        <v>1.1000000000000014</v>
      </c>
      <c r="D216" s="16">
        <f t="shared" si="10"/>
        <v>-0.15236427320490376</v>
      </c>
      <c r="E216" s="26">
        <v>28.040001</v>
      </c>
      <c r="F216" s="16">
        <f t="shared" si="11"/>
        <v>-0.16745840261282663</v>
      </c>
    </row>
    <row r="217" spans="1:6" x14ac:dyDescent="0.45">
      <c r="A217" s="6">
        <v>44866</v>
      </c>
      <c r="B217" s="7">
        <v>46.2</v>
      </c>
      <c r="C217" s="17">
        <f t="shared" si="9"/>
        <v>-2.1999999999999957</v>
      </c>
      <c r="D217" s="16">
        <f t="shared" si="10"/>
        <v>-0.20069204152249132</v>
      </c>
      <c r="E217" s="26">
        <v>31.530000999999999</v>
      </c>
      <c r="F217" s="16">
        <f t="shared" si="11"/>
        <v>-1.5917602499450512E-2</v>
      </c>
    </row>
    <row r="218" spans="1:6" x14ac:dyDescent="0.45">
      <c r="A218" s="6">
        <v>44896</v>
      </c>
      <c r="B218" s="7">
        <v>46.5</v>
      </c>
      <c r="C218" s="17">
        <f t="shared" si="9"/>
        <v>0.29999999999999716</v>
      </c>
      <c r="D218" s="16">
        <f t="shared" si="10"/>
        <v>-0.19965576592082623</v>
      </c>
      <c r="E218" s="26">
        <v>30.66</v>
      </c>
      <c r="F218" s="16">
        <f t="shared" si="11"/>
        <v>-7.483400950012109E-2</v>
      </c>
    </row>
    <row r="219" spans="1:6" x14ac:dyDescent="0.45">
      <c r="A219" s="6">
        <v>44927</v>
      </c>
      <c r="B219" s="7">
        <v>45.3</v>
      </c>
      <c r="C219" s="17">
        <f t="shared" si="9"/>
        <v>-1.2000000000000028</v>
      </c>
      <c r="D219" s="16">
        <f t="shared" si="10"/>
        <v>-0.21761658031088082</v>
      </c>
      <c r="E219" s="26">
        <v>32.57</v>
      </c>
      <c r="F219" s="16">
        <f t="shared" si="11"/>
        <v>-3.8949514280009367E-2</v>
      </c>
    </row>
    <row r="220" spans="1:6" x14ac:dyDescent="0.45">
      <c r="A220" s="6">
        <v>44958</v>
      </c>
      <c r="B220" s="7">
        <v>47</v>
      </c>
      <c r="C220" s="17">
        <f t="shared" si="9"/>
        <v>1.7000000000000028</v>
      </c>
      <c r="D220" s="16">
        <f t="shared" si="10"/>
        <v>-0.17975567190226871</v>
      </c>
      <c r="E220" s="26">
        <v>32.279998999999997</v>
      </c>
      <c r="F220" s="16">
        <f t="shared" si="11"/>
        <v>-3.6130275537158862E-2</v>
      </c>
    </row>
    <row r="221" spans="1:6" x14ac:dyDescent="0.45">
      <c r="A221" s="6">
        <v>44986</v>
      </c>
      <c r="B221" s="7">
        <v>49.3</v>
      </c>
      <c r="C221" s="17">
        <f t="shared" si="9"/>
        <v>2.2999999999999972</v>
      </c>
      <c r="D221" s="16">
        <f t="shared" si="10"/>
        <v>-0.15000000000000002</v>
      </c>
      <c r="E221" s="26">
        <v>32.259998000000003</v>
      </c>
      <c r="F221" s="16">
        <f t="shared" si="11"/>
        <v>-4.1022623098175504E-2</v>
      </c>
    </row>
    <row r="222" spans="1:6" x14ac:dyDescent="0.45">
      <c r="A222" s="6">
        <v>45017</v>
      </c>
      <c r="B222" s="7">
        <v>47.9</v>
      </c>
      <c r="C222" s="17">
        <f t="shared" si="9"/>
        <v>-1.3999999999999986</v>
      </c>
      <c r="D222" s="16">
        <f t="shared" si="10"/>
        <v>-0.13224637681159424</v>
      </c>
      <c r="E222" s="26">
        <v>33.93</v>
      </c>
      <c r="F222" s="16">
        <f t="shared" si="11"/>
        <v>5.0464428806948236E-2</v>
      </c>
    </row>
    <row r="223" spans="1:6" x14ac:dyDescent="0.45">
      <c r="A223" s="6">
        <v>45047</v>
      </c>
      <c r="B223" s="7">
        <v>47.8</v>
      </c>
      <c r="C223" s="17">
        <f t="shared" si="9"/>
        <v>-0.10000000000000142</v>
      </c>
      <c r="D223" s="16">
        <f t="shared" si="10"/>
        <v>-0.14336917562724016</v>
      </c>
      <c r="E223" s="26">
        <v>31.9</v>
      </c>
      <c r="F223" s="16">
        <f t="shared" si="11"/>
        <v>-3.8287551298616385E-2</v>
      </c>
    </row>
    <row r="224" spans="1:6" x14ac:dyDescent="0.45">
      <c r="A224" s="6">
        <v>45078</v>
      </c>
      <c r="B224" s="7">
        <v>47.1</v>
      </c>
      <c r="C224" s="17">
        <f t="shared" si="9"/>
        <v>-0.69999999999999574</v>
      </c>
      <c r="D224" s="16">
        <f t="shared" si="10"/>
        <v>-0.13736263736263732</v>
      </c>
      <c r="E224" s="26">
        <v>32.349997999999999</v>
      </c>
      <c r="F224" s="16">
        <f t="shared" si="11"/>
        <v>7.9772999992423266E-2</v>
      </c>
    </row>
    <row r="225" spans="1:6" x14ac:dyDescent="0.45">
      <c r="A225" s="6">
        <v>45108</v>
      </c>
      <c r="B225" s="7">
        <v>46.5</v>
      </c>
      <c r="C225" s="17">
        <f t="shared" si="9"/>
        <v>-0.60000000000000142</v>
      </c>
      <c r="D225" s="16">
        <f t="shared" si="10"/>
        <v>-0.11931818181818177</v>
      </c>
      <c r="E225" s="26">
        <v>33.299999</v>
      </c>
      <c r="F225" s="16">
        <f t="shared" si="11"/>
        <v>7.7321222905208709E-2</v>
      </c>
    </row>
    <row r="226" spans="1:6" x14ac:dyDescent="0.45">
      <c r="A226" s="6">
        <v>45139</v>
      </c>
      <c r="B226" s="7">
        <v>45.3</v>
      </c>
      <c r="C226" s="17">
        <f t="shared" si="9"/>
        <v>-1.2000000000000028</v>
      </c>
      <c r="D226" s="16">
        <f t="shared" si="10"/>
        <v>-0.13051823416506725</v>
      </c>
      <c r="E226" s="26">
        <v>32</v>
      </c>
      <c r="F226" s="16">
        <f t="shared" si="11"/>
        <v>0.10688343133863709</v>
      </c>
    </row>
    <row r="227" spans="1:6" x14ac:dyDescent="0.45">
      <c r="A227" s="6">
        <v>45170</v>
      </c>
      <c r="B227" s="7">
        <v>43</v>
      </c>
      <c r="C227" s="17">
        <f t="shared" si="9"/>
        <v>-2.2999999999999972</v>
      </c>
      <c r="D227" s="16">
        <f t="shared" si="10"/>
        <v>-9.0909090909090828E-2</v>
      </c>
      <c r="E227" s="26">
        <v>31.639999</v>
      </c>
      <c r="F227" s="16">
        <f t="shared" si="11"/>
        <v>0.20717284270022285</v>
      </c>
    </row>
    <row r="228" spans="1:6" x14ac:dyDescent="0.45">
      <c r="A228" s="6">
        <v>45200</v>
      </c>
      <c r="B228" s="7">
        <v>44.3</v>
      </c>
      <c r="C228" s="17">
        <f t="shared" si="9"/>
        <v>1.2999999999999972</v>
      </c>
      <c r="D228" s="16">
        <f t="shared" si="10"/>
        <v>-8.4710743801652888E-2</v>
      </c>
      <c r="E228" s="26">
        <v>30.5</v>
      </c>
      <c r="F228" s="16">
        <f t="shared" si="11"/>
        <v>8.7731772905428995E-2</v>
      </c>
    </row>
    <row r="229" spans="1:6" x14ac:dyDescent="0.45">
      <c r="A229" s="6">
        <v>45231</v>
      </c>
      <c r="B229" s="7">
        <v>44.8</v>
      </c>
      <c r="C229" s="17">
        <f t="shared" si="9"/>
        <v>0.5</v>
      </c>
      <c r="D229" s="16">
        <f t="shared" si="10"/>
        <v>-3.0303030303030387E-2</v>
      </c>
      <c r="E229" s="26">
        <v>32.389999000000003</v>
      </c>
      <c r="F229" s="16">
        <f t="shared" si="11"/>
        <v>2.7275546232935488E-2</v>
      </c>
    </row>
    <row r="230" spans="1:6" x14ac:dyDescent="0.45">
      <c r="A230" s="6">
        <v>45261</v>
      </c>
      <c r="B230" s="7">
        <v>47.2</v>
      </c>
      <c r="C230" s="17">
        <f t="shared" si="9"/>
        <v>2.4000000000000057</v>
      </c>
      <c r="D230" s="16">
        <f t="shared" si="10"/>
        <v>1.5053763440860291E-2</v>
      </c>
      <c r="E230" s="26">
        <v>33.049999</v>
      </c>
      <c r="F230" s="16">
        <f t="shared" si="11"/>
        <v>7.7951696020874151E-2</v>
      </c>
    </row>
    <row r="231" spans="1:6" x14ac:dyDescent="0.45">
      <c r="A231" s="6">
        <v>45292</v>
      </c>
      <c r="B231" s="7">
        <v>46.2</v>
      </c>
      <c r="C231" s="17">
        <f t="shared" si="9"/>
        <v>-1</v>
      </c>
      <c r="D231" s="16">
        <f t="shared" si="10"/>
        <v>1.9867549668874274E-2</v>
      </c>
      <c r="E231" s="26">
        <v>32.43</v>
      </c>
      <c r="F231" s="16">
        <f t="shared" si="11"/>
        <v>-4.298434141848384E-3</v>
      </c>
    </row>
    <row r="232" spans="1:6" x14ac:dyDescent="0.45">
      <c r="A232" s="6">
        <v>45323</v>
      </c>
      <c r="B232" s="7">
        <v>47</v>
      </c>
      <c r="C232" s="17">
        <f t="shared" si="9"/>
        <v>0.79999999999999716</v>
      </c>
      <c r="D232" s="16">
        <f t="shared" si="10"/>
        <v>0</v>
      </c>
      <c r="E232" s="26">
        <v>32.75</v>
      </c>
      <c r="F232" s="16">
        <f t="shared" si="11"/>
        <v>1.4560130562581541E-2</v>
      </c>
    </row>
    <row r="233" spans="1:6" x14ac:dyDescent="0.45">
      <c r="A233" s="6">
        <v>45352</v>
      </c>
      <c r="B233" s="7">
        <v>47.5</v>
      </c>
      <c r="C233" s="17">
        <f t="shared" si="9"/>
        <v>0.5</v>
      </c>
      <c r="D233" s="16">
        <f t="shared" si="10"/>
        <v>-3.6511156186612492E-2</v>
      </c>
      <c r="E233" s="26">
        <v>34.209999000000003</v>
      </c>
      <c r="F233" s="16">
        <f t="shared" si="11"/>
        <v>6.0446407963199444E-2</v>
      </c>
    </row>
    <row r="234" spans="1:6" x14ac:dyDescent="0.45">
      <c r="A234" s="6">
        <v>45383</v>
      </c>
      <c r="B234" s="7">
        <v>50.3</v>
      </c>
      <c r="C234" s="17">
        <f t="shared" si="9"/>
        <v>2.7999999999999972</v>
      </c>
      <c r="D234" s="16">
        <f t="shared" si="10"/>
        <v>5.0104384133611735E-2</v>
      </c>
      <c r="E234" s="26">
        <v>34.700001</v>
      </c>
      <c r="F234" s="16">
        <f t="shared" si="11"/>
        <v>2.2693810786914348E-2</v>
      </c>
    </row>
    <row r="235" spans="1:6" x14ac:dyDescent="0.45">
      <c r="A235" s="6">
        <v>45413</v>
      </c>
      <c r="B235" s="7">
        <v>49.1</v>
      </c>
      <c r="C235" s="17">
        <f t="shared" si="9"/>
        <v>-1.1999999999999957</v>
      </c>
      <c r="D235" s="16">
        <f t="shared" si="10"/>
        <v>2.7196652719665426E-2</v>
      </c>
      <c r="E235" s="26">
        <v>36.32</v>
      </c>
      <c r="F235" s="16">
        <f t="shared" si="11"/>
        <v>0.13855799373040756</v>
      </c>
    </row>
    <row r="236" spans="1:6" x14ac:dyDescent="0.45">
      <c r="A236" s="6">
        <v>45444</v>
      </c>
      <c r="B236" s="7">
        <v>51.2</v>
      </c>
      <c r="C236" s="17">
        <f t="shared" si="9"/>
        <v>2.1000000000000014</v>
      </c>
      <c r="D236" s="16">
        <f t="shared" si="10"/>
        <v>8.7048832271762189E-2</v>
      </c>
      <c r="E236" s="26">
        <v>34.880001</v>
      </c>
      <c r="F236" s="16">
        <f t="shared" si="11"/>
        <v>7.8207207308019111E-2</v>
      </c>
    </row>
  </sheetData>
  <conditionalFormatting sqref="B2:B16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A14E-C7C9-4F73-913A-4A5A74A21195}">
  <dimension ref="A1:F166"/>
  <sheetViews>
    <sheetView topLeftCell="A152" workbookViewId="0">
      <selection activeCell="D166" sqref="D166"/>
    </sheetView>
  </sheetViews>
  <sheetFormatPr baseColWidth="10" defaultRowHeight="14.25" x14ac:dyDescent="0.45"/>
  <cols>
    <col min="1" max="1" width="10.6640625" style="9"/>
    <col min="2" max="2" width="10.6640625" style="12"/>
    <col min="3" max="16384" width="10.6640625" style="2"/>
  </cols>
  <sheetData>
    <row r="1" spans="1:6" s="3" customFormat="1" x14ac:dyDescent="0.45">
      <c r="A1" s="8" t="s">
        <v>0</v>
      </c>
      <c r="B1" s="11" t="s">
        <v>1</v>
      </c>
      <c r="C1" s="3" t="s">
        <v>2</v>
      </c>
      <c r="D1" s="3" t="s">
        <v>4</v>
      </c>
      <c r="E1" s="11" t="s">
        <v>3</v>
      </c>
      <c r="F1" s="3" t="s">
        <v>4</v>
      </c>
    </row>
    <row r="2" spans="1:6" x14ac:dyDescent="0.45">
      <c r="A2" s="13">
        <v>40452</v>
      </c>
      <c r="B2" s="15">
        <v>53.7</v>
      </c>
      <c r="C2" s="14"/>
      <c r="D2" s="14"/>
      <c r="E2" s="15">
        <v>44.830002</v>
      </c>
      <c r="F2" s="14"/>
    </row>
    <row r="3" spans="1:6" x14ac:dyDescent="0.45">
      <c r="A3" s="13">
        <v>40483</v>
      </c>
      <c r="B3" s="15">
        <v>54</v>
      </c>
      <c r="C3" s="14">
        <f>B3-B2</f>
        <v>0.29999999999999716</v>
      </c>
      <c r="D3" s="14"/>
      <c r="E3" s="15">
        <v>43.849997999999999</v>
      </c>
      <c r="F3" s="14"/>
    </row>
    <row r="4" spans="1:6" x14ac:dyDescent="0.45">
      <c r="A4" s="13">
        <v>40513</v>
      </c>
      <c r="B4" s="15">
        <v>54.9</v>
      </c>
      <c r="C4" s="14">
        <f t="shared" ref="C4:C67" si="0">B4-B3</f>
        <v>0.89999999999999858</v>
      </c>
      <c r="D4" s="14"/>
      <c r="E4" s="15">
        <v>46.810001</v>
      </c>
      <c r="F4" s="14"/>
    </row>
    <row r="5" spans="1:6" x14ac:dyDescent="0.45">
      <c r="A5" s="13">
        <v>40544</v>
      </c>
      <c r="B5" s="15">
        <v>57.2</v>
      </c>
      <c r="C5" s="14">
        <f t="shared" si="0"/>
        <v>2.3000000000000043</v>
      </c>
      <c r="D5" s="14"/>
      <c r="E5" s="15">
        <v>47.310001</v>
      </c>
      <c r="F5" s="14"/>
    </row>
    <row r="6" spans="1:6" x14ac:dyDescent="0.45">
      <c r="A6" s="13">
        <v>40575</v>
      </c>
      <c r="B6" s="15">
        <v>58.2</v>
      </c>
      <c r="C6" s="14">
        <f t="shared" si="0"/>
        <v>1</v>
      </c>
      <c r="D6" s="14"/>
      <c r="E6" s="15">
        <v>48.779998999999997</v>
      </c>
      <c r="F6" s="14"/>
    </row>
    <row r="7" spans="1:6" x14ac:dyDescent="0.45">
      <c r="A7" s="13">
        <v>40603</v>
      </c>
      <c r="B7" s="15">
        <v>56</v>
      </c>
      <c r="C7" s="14">
        <f t="shared" si="0"/>
        <v>-2.2000000000000028</v>
      </c>
      <c r="D7" s="14"/>
      <c r="E7" s="15">
        <v>48.360000999999997</v>
      </c>
      <c r="F7" s="14"/>
    </row>
    <row r="8" spans="1:6" x14ac:dyDescent="0.45">
      <c r="A8" s="13">
        <v>40634</v>
      </c>
      <c r="B8" s="15">
        <v>55.5</v>
      </c>
      <c r="C8" s="14">
        <f t="shared" si="0"/>
        <v>-0.5</v>
      </c>
      <c r="D8" s="14"/>
      <c r="E8" s="15">
        <v>50.689999</v>
      </c>
      <c r="F8" s="14"/>
    </row>
    <row r="9" spans="1:6" x14ac:dyDescent="0.45">
      <c r="A9" s="13">
        <v>40664</v>
      </c>
      <c r="B9" s="15">
        <v>53.1</v>
      </c>
      <c r="C9" s="14">
        <f t="shared" si="0"/>
        <v>-2.3999999999999986</v>
      </c>
      <c r="D9" s="14"/>
      <c r="E9" s="15">
        <v>49.700001</v>
      </c>
      <c r="F9" s="14"/>
    </row>
    <row r="10" spans="1:6" x14ac:dyDescent="0.45">
      <c r="A10" s="13">
        <v>40695</v>
      </c>
      <c r="B10" s="15">
        <v>52.8</v>
      </c>
      <c r="C10" s="14">
        <f t="shared" si="0"/>
        <v>-0.30000000000000426</v>
      </c>
      <c r="D10" s="14"/>
      <c r="E10" s="15">
        <v>48.25</v>
      </c>
      <c r="F10" s="14"/>
    </row>
    <row r="11" spans="1:6" x14ac:dyDescent="0.45">
      <c r="A11" s="13">
        <v>40725</v>
      </c>
      <c r="B11" s="15">
        <v>50.9</v>
      </c>
      <c r="C11" s="14">
        <f t="shared" si="0"/>
        <v>-1.8999999999999986</v>
      </c>
      <c r="D11" s="14"/>
      <c r="E11" s="15">
        <v>47.150002000000001</v>
      </c>
      <c r="F11" s="14"/>
    </row>
    <row r="12" spans="1:6" x14ac:dyDescent="0.45">
      <c r="A12" s="13">
        <v>40756</v>
      </c>
      <c r="B12" s="15">
        <v>50.4</v>
      </c>
      <c r="C12" s="14">
        <f t="shared" si="0"/>
        <v>-0.5</v>
      </c>
      <c r="D12" s="14"/>
      <c r="E12" s="15">
        <v>43.68</v>
      </c>
      <c r="F12" s="14"/>
    </row>
    <row r="13" spans="1:6" x14ac:dyDescent="0.45">
      <c r="A13" s="13">
        <v>40787</v>
      </c>
      <c r="B13" s="15">
        <v>50.1</v>
      </c>
      <c r="C13" s="14">
        <f t="shared" si="0"/>
        <v>-0.29999999999999716</v>
      </c>
      <c r="D13" s="14"/>
      <c r="E13" s="15">
        <v>39.119999</v>
      </c>
      <c r="F13" s="14"/>
    </row>
    <row r="14" spans="1:6" x14ac:dyDescent="0.45">
      <c r="A14" s="13">
        <v>40817</v>
      </c>
      <c r="B14" s="15">
        <v>49.5</v>
      </c>
      <c r="C14" s="14">
        <f t="shared" si="0"/>
        <v>-0.60000000000000142</v>
      </c>
      <c r="D14" s="16">
        <f>B14/B2-1</f>
        <v>-7.8212290502793325E-2</v>
      </c>
      <c r="E14" s="15">
        <v>43.549999</v>
      </c>
      <c r="F14" s="16">
        <f>E14/E2-1</f>
        <v>-2.8552374367505018E-2</v>
      </c>
    </row>
    <row r="15" spans="1:6" x14ac:dyDescent="0.45">
      <c r="A15" s="13">
        <v>40848</v>
      </c>
      <c r="B15" s="15">
        <v>49.6</v>
      </c>
      <c r="C15" s="14">
        <f t="shared" si="0"/>
        <v>0.10000000000000142</v>
      </c>
      <c r="D15" s="16">
        <f t="shared" ref="D15:D78" si="1">B15/B3-1</f>
        <v>-8.1481481481481488E-2</v>
      </c>
      <c r="E15" s="15">
        <v>43.049999</v>
      </c>
      <c r="F15" s="16">
        <f t="shared" ref="F15:F78" si="2">E15/E3-1</f>
        <v>-1.824399171010227E-2</v>
      </c>
    </row>
    <row r="16" spans="1:6" x14ac:dyDescent="0.45">
      <c r="A16" s="13">
        <v>40878</v>
      </c>
      <c r="B16" s="15">
        <v>50.4</v>
      </c>
      <c r="C16" s="14">
        <f t="shared" si="0"/>
        <v>0.79999999999999716</v>
      </c>
      <c r="D16" s="16">
        <f t="shared" si="1"/>
        <v>-8.1967213114754078E-2</v>
      </c>
      <c r="E16" s="15">
        <v>42.169998</v>
      </c>
      <c r="F16" s="16">
        <f t="shared" si="2"/>
        <v>-9.9124180749323165E-2</v>
      </c>
    </row>
    <row r="17" spans="1:6" x14ac:dyDescent="0.45">
      <c r="A17" s="13">
        <v>40909</v>
      </c>
      <c r="B17" s="15">
        <v>51</v>
      </c>
      <c r="C17" s="14">
        <f t="shared" si="0"/>
        <v>0.60000000000000142</v>
      </c>
      <c r="D17" s="16">
        <f t="shared" si="1"/>
        <v>-0.10839160839160844</v>
      </c>
      <c r="E17" s="15">
        <v>44.48</v>
      </c>
      <c r="F17" s="16">
        <f t="shared" si="2"/>
        <v>-5.9818240122210153E-2</v>
      </c>
    </row>
    <row r="18" spans="1:6" x14ac:dyDescent="0.45">
      <c r="A18" s="13">
        <v>40940</v>
      </c>
      <c r="B18" s="15">
        <v>51.2</v>
      </c>
      <c r="C18" s="14">
        <f t="shared" si="0"/>
        <v>0.20000000000000284</v>
      </c>
      <c r="D18" s="16">
        <f t="shared" si="1"/>
        <v>-0.1202749140893471</v>
      </c>
      <c r="E18" s="15">
        <v>46.68</v>
      </c>
      <c r="F18" s="16">
        <f t="shared" si="2"/>
        <v>-4.3050410886642188E-2</v>
      </c>
    </row>
    <row r="19" spans="1:6" x14ac:dyDescent="0.45">
      <c r="A19" s="13">
        <v>40969</v>
      </c>
      <c r="B19" s="15">
        <v>51.6</v>
      </c>
      <c r="C19" s="14">
        <f t="shared" si="0"/>
        <v>0.39999999999999858</v>
      </c>
      <c r="D19" s="16">
        <f t="shared" si="1"/>
        <v>-7.8571428571428514E-2</v>
      </c>
      <c r="E19" s="15">
        <v>47.200001</v>
      </c>
      <c r="F19" s="16">
        <f t="shared" si="2"/>
        <v>-2.3986765426245449E-2</v>
      </c>
    </row>
    <row r="20" spans="1:6" x14ac:dyDescent="0.45">
      <c r="A20" s="13">
        <v>41000</v>
      </c>
      <c r="B20" s="15">
        <v>51.3</v>
      </c>
      <c r="C20" s="14">
        <f t="shared" si="0"/>
        <v>-0.30000000000000426</v>
      </c>
      <c r="D20" s="16">
        <f t="shared" si="1"/>
        <v>-7.567567567567568E-2</v>
      </c>
      <c r="E20" s="15">
        <v>46.66</v>
      </c>
      <c r="F20" s="16">
        <f t="shared" si="2"/>
        <v>-7.9502842365414161E-2</v>
      </c>
    </row>
    <row r="21" spans="1:6" x14ac:dyDescent="0.45">
      <c r="A21" s="13">
        <v>41030</v>
      </c>
      <c r="B21" s="15">
        <v>50.3</v>
      </c>
      <c r="C21" s="14">
        <f t="shared" si="0"/>
        <v>-1</v>
      </c>
      <c r="D21" s="16">
        <f t="shared" si="1"/>
        <v>-5.2730696798493515E-2</v>
      </c>
      <c r="E21" s="15">
        <v>42.330002</v>
      </c>
      <c r="F21" s="16">
        <f t="shared" si="2"/>
        <v>-0.14828971532616264</v>
      </c>
    </row>
    <row r="22" spans="1:6" x14ac:dyDescent="0.45">
      <c r="A22" s="13">
        <v>41061</v>
      </c>
      <c r="B22" s="15">
        <v>49.7</v>
      </c>
      <c r="C22" s="14">
        <f t="shared" si="0"/>
        <v>-0.59999999999999432</v>
      </c>
      <c r="D22" s="16">
        <f t="shared" si="1"/>
        <v>-5.8712121212121104E-2</v>
      </c>
      <c r="E22" s="15">
        <v>43.869999</v>
      </c>
      <c r="F22" s="16">
        <f t="shared" si="2"/>
        <v>-9.0777222797927437E-2</v>
      </c>
    </row>
    <row r="23" spans="1:6" x14ac:dyDescent="0.45">
      <c r="A23" s="13">
        <v>41091</v>
      </c>
      <c r="B23" s="15">
        <v>48.8</v>
      </c>
      <c r="C23" s="14">
        <f t="shared" si="0"/>
        <v>-0.90000000000000568</v>
      </c>
      <c r="D23" s="16">
        <f t="shared" si="1"/>
        <v>-4.125736738703345E-2</v>
      </c>
      <c r="E23" s="15">
        <v>44.23</v>
      </c>
      <c r="F23" s="16">
        <f t="shared" si="2"/>
        <v>-6.1930050395331948E-2</v>
      </c>
    </row>
    <row r="24" spans="1:6" x14ac:dyDescent="0.45">
      <c r="A24" s="13">
        <v>41122</v>
      </c>
      <c r="B24" s="15">
        <v>48.7</v>
      </c>
      <c r="C24" s="14">
        <f t="shared" si="0"/>
        <v>-9.9999999999994316E-2</v>
      </c>
      <c r="D24" s="16">
        <f t="shared" si="1"/>
        <v>-3.373015873015861E-2</v>
      </c>
      <c r="E24" s="15">
        <v>45.459999000000003</v>
      </c>
      <c r="F24" s="16">
        <f t="shared" si="2"/>
        <v>4.0750892857142951E-2</v>
      </c>
    </row>
    <row r="25" spans="1:6" x14ac:dyDescent="0.45">
      <c r="A25" s="13">
        <v>41153</v>
      </c>
      <c r="B25" s="15">
        <v>48.7</v>
      </c>
      <c r="C25" s="14">
        <f t="shared" si="0"/>
        <v>0</v>
      </c>
      <c r="D25" s="16">
        <f t="shared" si="1"/>
        <v>-2.7944111776447067E-2</v>
      </c>
      <c r="E25" s="15">
        <v>46.689999</v>
      </c>
      <c r="F25" s="16">
        <f t="shared" si="2"/>
        <v>0.19350716241071475</v>
      </c>
    </row>
    <row r="26" spans="1:6" x14ac:dyDescent="0.45">
      <c r="A26" s="13">
        <v>41183</v>
      </c>
      <c r="B26" s="15">
        <v>48.9</v>
      </c>
      <c r="C26" s="14">
        <f t="shared" si="0"/>
        <v>0.19999999999999574</v>
      </c>
      <c r="D26" s="16">
        <f t="shared" si="1"/>
        <v>-1.2121212121212199E-2</v>
      </c>
      <c r="E26" s="15">
        <v>46.450001</v>
      </c>
      <c r="F26" s="16">
        <f t="shared" si="2"/>
        <v>6.6590173744894843E-2</v>
      </c>
    </row>
    <row r="27" spans="1:6" x14ac:dyDescent="0.45">
      <c r="A27" s="13">
        <v>41214</v>
      </c>
      <c r="B27" s="15">
        <v>49.6</v>
      </c>
      <c r="C27" s="14">
        <f t="shared" si="0"/>
        <v>0.70000000000000284</v>
      </c>
      <c r="D27" s="16">
        <f t="shared" si="1"/>
        <v>0</v>
      </c>
      <c r="E27" s="15">
        <v>47.189999</v>
      </c>
      <c r="F27" s="16">
        <f t="shared" si="2"/>
        <v>9.6167249620609851E-2</v>
      </c>
    </row>
    <row r="28" spans="1:6" x14ac:dyDescent="0.45">
      <c r="A28" s="13">
        <v>41244</v>
      </c>
      <c r="B28" s="15">
        <v>50</v>
      </c>
      <c r="C28" s="14">
        <f t="shared" si="0"/>
        <v>0.39999999999999858</v>
      </c>
      <c r="D28" s="16">
        <f t="shared" si="1"/>
        <v>-7.9365079365079083E-3</v>
      </c>
      <c r="E28" s="15">
        <v>48.080002</v>
      </c>
      <c r="F28" s="16">
        <f t="shared" si="2"/>
        <v>0.14014712545160668</v>
      </c>
    </row>
    <row r="29" spans="1:6" x14ac:dyDescent="0.45">
      <c r="A29" s="13">
        <v>41275</v>
      </c>
      <c r="B29" s="15">
        <v>51.5</v>
      </c>
      <c r="C29" s="14">
        <f t="shared" si="0"/>
        <v>1.5</v>
      </c>
      <c r="D29" s="16">
        <f t="shared" si="1"/>
        <v>9.8039215686274161E-3</v>
      </c>
      <c r="E29" s="15">
        <v>49.889999000000003</v>
      </c>
      <c r="F29" s="16">
        <f t="shared" si="2"/>
        <v>0.12162767535971231</v>
      </c>
    </row>
    <row r="30" spans="1:6" x14ac:dyDescent="0.45">
      <c r="A30" s="13">
        <v>41306</v>
      </c>
      <c r="B30" s="15">
        <v>50.9</v>
      </c>
      <c r="C30" s="14">
        <f t="shared" si="0"/>
        <v>-0.60000000000000142</v>
      </c>
      <c r="D30" s="16">
        <f t="shared" si="1"/>
        <v>-5.859375000000111E-3</v>
      </c>
      <c r="E30" s="15">
        <v>49.84</v>
      </c>
      <c r="F30" s="16">
        <f t="shared" si="2"/>
        <v>6.7694944301628146E-2</v>
      </c>
    </row>
    <row r="31" spans="1:6" x14ac:dyDescent="0.45">
      <c r="A31" s="13">
        <v>41334</v>
      </c>
      <c r="B31" s="15">
        <v>51.2</v>
      </c>
      <c r="C31" s="14">
        <f t="shared" si="0"/>
        <v>0.30000000000000426</v>
      </c>
      <c r="D31" s="16">
        <f t="shared" si="1"/>
        <v>-7.7519379844961378E-3</v>
      </c>
      <c r="E31" s="15">
        <v>50.75</v>
      </c>
      <c r="F31" s="16">
        <f t="shared" si="2"/>
        <v>7.521184162686767E-2</v>
      </c>
    </row>
    <row r="32" spans="1:6" x14ac:dyDescent="0.45">
      <c r="A32" s="13">
        <v>41365</v>
      </c>
      <c r="B32" s="15">
        <v>50.4</v>
      </c>
      <c r="C32" s="14">
        <f t="shared" si="0"/>
        <v>-0.80000000000000426</v>
      </c>
      <c r="D32" s="16">
        <f t="shared" si="1"/>
        <v>-1.7543859649122751E-2</v>
      </c>
      <c r="E32" s="15">
        <v>52.189999</v>
      </c>
      <c r="F32" s="16">
        <f t="shared" si="2"/>
        <v>0.11851690955850835</v>
      </c>
    </row>
    <row r="33" spans="1:6" x14ac:dyDescent="0.45">
      <c r="A33" s="13">
        <v>41395</v>
      </c>
      <c r="B33" s="15">
        <v>50.6</v>
      </c>
      <c r="C33" s="14">
        <f t="shared" si="0"/>
        <v>0.20000000000000284</v>
      </c>
      <c r="D33" s="16">
        <f t="shared" si="1"/>
        <v>5.9642147117298094E-3</v>
      </c>
      <c r="E33" s="15">
        <v>51.990001999999997</v>
      </c>
      <c r="F33" s="16">
        <f t="shared" si="2"/>
        <v>0.22820693464649477</v>
      </c>
    </row>
    <row r="34" spans="1:6" x14ac:dyDescent="0.45">
      <c r="A34" s="13">
        <v>41426</v>
      </c>
      <c r="B34" s="15">
        <v>50.6</v>
      </c>
      <c r="C34" s="14">
        <f t="shared" si="0"/>
        <v>0</v>
      </c>
      <c r="D34" s="16">
        <f t="shared" si="1"/>
        <v>1.810865191146882E-2</v>
      </c>
      <c r="E34" s="15">
        <v>50</v>
      </c>
      <c r="F34" s="16">
        <f t="shared" si="2"/>
        <v>0.13973104945819581</v>
      </c>
    </row>
    <row r="35" spans="1:6" x14ac:dyDescent="0.45">
      <c r="A35" s="13">
        <v>41456</v>
      </c>
      <c r="B35" s="15">
        <v>50.8</v>
      </c>
      <c r="C35" s="14">
        <f t="shared" si="0"/>
        <v>0.19999999999999574</v>
      </c>
      <c r="D35" s="16">
        <f t="shared" si="1"/>
        <v>4.0983606557376984E-2</v>
      </c>
      <c r="E35" s="15">
        <v>52.290000999999997</v>
      </c>
      <c r="F35" s="16">
        <f t="shared" si="2"/>
        <v>0.18222927877006567</v>
      </c>
    </row>
    <row r="36" spans="1:6" x14ac:dyDescent="0.45">
      <c r="A36" s="13">
        <v>41487</v>
      </c>
      <c r="B36" s="15">
        <v>51.6</v>
      </c>
      <c r="C36" s="14">
        <f t="shared" si="0"/>
        <v>0.80000000000000426</v>
      </c>
      <c r="D36" s="16">
        <f t="shared" si="1"/>
        <v>5.9548254620123142E-2</v>
      </c>
      <c r="E36" s="15">
        <v>51.09</v>
      </c>
      <c r="F36" s="16">
        <f t="shared" si="2"/>
        <v>0.12384516330499706</v>
      </c>
    </row>
    <row r="37" spans="1:6" x14ac:dyDescent="0.45">
      <c r="A37" s="13">
        <v>41518</v>
      </c>
      <c r="B37" s="15">
        <v>51.8</v>
      </c>
      <c r="C37" s="14">
        <f t="shared" si="0"/>
        <v>0.19999999999999574</v>
      </c>
      <c r="D37" s="16">
        <f t="shared" si="1"/>
        <v>6.3655030800821244E-2</v>
      </c>
      <c r="E37" s="15">
        <v>53.919998</v>
      </c>
      <c r="F37" s="16">
        <f t="shared" si="2"/>
        <v>0.15485112775436116</v>
      </c>
    </row>
    <row r="38" spans="1:6" x14ac:dyDescent="0.45">
      <c r="A38" s="13">
        <v>41548</v>
      </c>
      <c r="B38" s="15">
        <v>52.1</v>
      </c>
      <c r="C38" s="14">
        <f t="shared" si="0"/>
        <v>0.30000000000000426</v>
      </c>
      <c r="D38" s="16">
        <f t="shared" si="1"/>
        <v>6.5439672801635984E-2</v>
      </c>
      <c r="E38" s="15">
        <v>56.049999</v>
      </c>
      <c r="F38" s="16">
        <f t="shared" si="2"/>
        <v>0.20667379533533281</v>
      </c>
    </row>
    <row r="39" spans="1:6" x14ac:dyDescent="0.45">
      <c r="A39" s="13">
        <v>41579</v>
      </c>
      <c r="B39" s="15">
        <v>53.1</v>
      </c>
      <c r="C39" s="14">
        <f t="shared" si="0"/>
        <v>1</v>
      </c>
      <c r="D39" s="16">
        <f t="shared" si="1"/>
        <v>7.0564516129032251E-2</v>
      </c>
      <c r="E39" s="15">
        <v>56.919998</v>
      </c>
      <c r="F39" s="16">
        <f t="shared" si="2"/>
        <v>0.20618773482067665</v>
      </c>
    </row>
    <row r="40" spans="1:6" x14ac:dyDescent="0.45">
      <c r="A40" s="13">
        <v>41609</v>
      </c>
      <c r="B40" s="15">
        <v>53.3</v>
      </c>
      <c r="C40" s="14">
        <f t="shared" si="0"/>
        <v>0.19999999999999574</v>
      </c>
      <c r="D40" s="16">
        <f t="shared" si="1"/>
        <v>6.5999999999999837E-2</v>
      </c>
      <c r="E40" s="15">
        <v>57.619999</v>
      </c>
      <c r="F40" s="16">
        <f t="shared" si="2"/>
        <v>0.19841923051500698</v>
      </c>
    </row>
    <row r="41" spans="1:6" x14ac:dyDescent="0.45">
      <c r="A41" s="13">
        <v>41640</v>
      </c>
      <c r="B41" s="15">
        <v>52.9</v>
      </c>
      <c r="C41" s="14">
        <f t="shared" si="0"/>
        <v>-0.39999999999999858</v>
      </c>
      <c r="D41" s="16">
        <f t="shared" si="1"/>
        <v>2.7184466019417375E-2</v>
      </c>
      <c r="E41" s="15">
        <v>54.950001</v>
      </c>
      <c r="F41" s="16">
        <f t="shared" si="2"/>
        <v>0.10142317300908332</v>
      </c>
    </row>
    <row r="42" spans="1:6" x14ac:dyDescent="0.45">
      <c r="A42" s="13">
        <v>41671</v>
      </c>
      <c r="B42" s="15">
        <v>53.3</v>
      </c>
      <c r="C42" s="14">
        <f t="shared" si="0"/>
        <v>0.39999999999999858</v>
      </c>
      <c r="D42" s="16">
        <f t="shared" si="1"/>
        <v>4.7151277013752324E-2</v>
      </c>
      <c r="E42" s="15">
        <v>57.810001</v>
      </c>
      <c r="F42" s="16">
        <f t="shared" si="2"/>
        <v>0.15991173756019261</v>
      </c>
    </row>
    <row r="43" spans="1:6" x14ac:dyDescent="0.45">
      <c r="A43" s="13">
        <v>41699</v>
      </c>
      <c r="B43" s="15">
        <v>52.4</v>
      </c>
      <c r="C43" s="14">
        <f t="shared" si="0"/>
        <v>-0.89999999999999858</v>
      </c>
      <c r="D43" s="16">
        <f t="shared" si="1"/>
        <v>2.34375E-2</v>
      </c>
      <c r="E43" s="15">
        <v>58.139999000000003</v>
      </c>
      <c r="F43" s="16">
        <f t="shared" si="2"/>
        <v>0.14561574384236464</v>
      </c>
    </row>
    <row r="44" spans="1:6" x14ac:dyDescent="0.45">
      <c r="A44" s="13">
        <v>41730</v>
      </c>
      <c r="B44" s="15">
        <v>51.9</v>
      </c>
      <c r="C44" s="14">
        <f t="shared" si="0"/>
        <v>-0.5</v>
      </c>
      <c r="D44" s="16">
        <f t="shared" si="1"/>
        <v>2.9761904761904656E-2</v>
      </c>
      <c r="E44" s="15">
        <v>58.830002</v>
      </c>
      <c r="F44" s="16">
        <f t="shared" si="2"/>
        <v>0.12722749812660461</v>
      </c>
    </row>
    <row r="45" spans="1:6" x14ac:dyDescent="0.45">
      <c r="A45" s="13">
        <v>41760</v>
      </c>
      <c r="B45" s="15">
        <v>52.2</v>
      </c>
      <c r="C45" s="14">
        <f t="shared" si="0"/>
        <v>0.30000000000000426</v>
      </c>
      <c r="D45" s="16">
        <f t="shared" si="1"/>
        <v>3.1620553359683834E-2</v>
      </c>
      <c r="E45" s="15">
        <v>60.009998000000003</v>
      </c>
      <c r="F45" s="16">
        <f t="shared" si="2"/>
        <v>0.15426035182687636</v>
      </c>
    </row>
    <row r="46" spans="1:6" x14ac:dyDescent="0.45">
      <c r="A46" s="13">
        <v>41791</v>
      </c>
      <c r="B46" s="15">
        <v>52.6</v>
      </c>
      <c r="C46" s="14">
        <f t="shared" si="0"/>
        <v>0.39999999999999858</v>
      </c>
      <c r="D46" s="16">
        <f t="shared" si="1"/>
        <v>3.9525691699604737E-2</v>
      </c>
      <c r="E46" s="15">
        <v>60.259998000000003</v>
      </c>
      <c r="F46" s="16">
        <f t="shared" si="2"/>
        <v>0.20519996000000007</v>
      </c>
    </row>
    <row r="47" spans="1:6" x14ac:dyDescent="0.45">
      <c r="A47" s="13">
        <v>41821</v>
      </c>
      <c r="B47" s="15">
        <v>52.5</v>
      </c>
      <c r="C47" s="14">
        <f t="shared" si="0"/>
        <v>-0.10000000000000142</v>
      </c>
      <c r="D47" s="16">
        <f t="shared" si="1"/>
        <v>3.3464566929134021E-2</v>
      </c>
      <c r="E47" s="15">
        <v>59.389999000000003</v>
      </c>
      <c r="F47" s="16">
        <f t="shared" si="2"/>
        <v>0.13578117927364364</v>
      </c>
    </row>
    <row r="48" spans="1:6" x14ac:dyDescent="0.45">
      <c r="A48" s="13">
        <v>41852</v>
      </c>
      <c r="B48" s="15">
        <v>52.6</v>
      </c>
      <c r="C48" s="14">
        <f t="shared" si="0"/>
        <v>0.10000000000000142</v>
      </c>
      <c r="D48" s="16">
        <f t="shared" si="1"/>
        <v>1.9379844961240345E-2</v>
      </c>
      <c r="E48" s="15">
        <v>60.919998</v>
      </c>
      <c r="F48" s="16">
        <f t="shared" si="2"/>
        <v>0.19240551967116848</v>
      </c>
    </row>
    <row r="49" spans="1:6" x14ac:dyDescent="0.45">
      <c r="A49" s="13">
        <v>41883</v>
      </c>
      <c r="B49" s="15">
        <v>52.2</v>
      </c>
      <c r="C49" s="14">
        <f t="shared" si="0"/>
        <v>-0.39999999999999858</v>
      </c>
      <c r="D49" s="16">
        <f t="shared" si="1"/>
        <v>7.7220077220079286E-3</v>
      </c>
      <c r="E49" s="15">
        <v>58.900002000000001</v>
      </c>
      <c r="F49" s="16">
        <f t="shared" si="2"/>
        <v>9.2359128054863904E-2</v>
      </c>
    </row>
    <row r="50" spans="1:6" x14ac:dyDescent="0.45">
      <c r="A50" s="13">
        <v>41913</v>
      </c>
      <c r="B50" s="15">
        <v>52.2</v>
      </c>
      <c r="C50" s="14">
        <f t="shared" si="0"/>
        <v>0</v>
      </c>
      <c r="D50" s="16">
        <f t="shared" si="1"/>
        <v>1.9193857965451588E-3</v>
      </c>
      <c r="E50" s="15">
        <v>59.610000999999997</v>
      </c>
      <c r="F50" s="16">
        <f t="shared" si="2"/>
        <v>6.3514755816498791E-2</v>
      </c>
    </row>
    <row r="51" spans="1:6" x14ac:dyDescent="0.45">
      <c r="A51" s="13">
        <v>41944</v>
      </c>
      <c r="B51" s="15">
        <v>51.8</v>
      </c>
      <c r="C51" s="14">
        <f t="shared" si="0"/>
        <v>-0.40000000000000568</v>
      </c>
      <c r="D51" s="16">
        <f t="shared" si="1"/>
        <v>-2.4482109227871973E-2</v>
      </c>
      <c r="E51" s="15">
        <v>60.43</v>
      </c>
      <c r="F51" s="16">
        <f t="shared" si="2"/>
        <v>6.1665532735963868E-2</v>
      </c>
    </row>
    <row r="52" spans="1:6" x14ac:dyDescent="0.45">
      <c r="A52" s="13">
        <v>41974</v>
      </c>
      <c r="B52" s="15">
        <v>51.6</v>
      </c>
      <c r="C52" s="14">
        <f t="shared" si="0"/>
        <v>-0.19999999999999574</v>
      </c>
      <c r="D52" s="16">
        <f t="shared" si="1"/>
        <v>-3.1894934333958624E-2</v>
      </c>
      <c r="E52" s="15">
        <v>58.5</v>
      </c>
      <c r="F52" s="16">
        <f t="shared" si="2"/>
        <v>1.5272492455267184E-2</v>
      </c>
    </row>
    <row r="53" spans="1:6" x14ac:dyDescent="0.45">
      <c r="A53" s="13">
        <v>42005</v>
      </c>
      <c r="B53" s="15">
        <v>51.7</v>
      </c>
      <c r="C53" s="14">
        <f t="shared" si="0"/>
        <v>0.10000000000000142</v>
      </c>
      <c r="D53" s="16">
        <f t="shared" si="1"/>
        <v>-2.2684310018903475E-2</v>
      </c>
      <c r="E53" s="15">
        <v>57.73</v>
      </c>
      <c r="F53" s="16">
        <f t="shared" si="2"/>
        <v>5.0591427650747312E-2</v>
      </c>
    </row>
    <row r="54" spans="1:6" x14ac:dyDescent="0.45">
      <c r="A54" s="13">
        <v>42036</v>
      </c>
      <c r="B54" s="15">
        <v>52</v>
      </c>
      <c r="C54" s="14">
        <f t="shared" si="0"/>
        <v>0.29999999999999716</v>
      </c>
      <c r="D54" s="16">
        <f t="shared" si="1"/>
        <v>-2.4390243902438935E-2</v>
      </c>
      <c r="E54" s="15">
        <v>60.91</v>
      </c>
      <c r="F54" s="16">
        <f t="shared" si="2"/>
        <v>5.3623922269089741E-2</v>
      </c>
    </row>
    <row r="55" spans="1:6" x14ac:dyDescent="0.45">
      <c r="A55" s="13">
        <v>42064</v>
      </c>
      <c r="B55" s="15">
        <v>51.8</v>
      </c>
      <c r="C55" s="14">
        <f t="shared" si="0"/>
        <v>-0.20000000000000284</v>
      </c>
      <c r="D55" s="16">
        <f t="shared" si="1"/>
        <v>-1.1450381679389388E-2</v>
      </c>
      <c r="E55" s="15">
        <v>60.02</v>
      </c>
      <c r="F55" s="16">
        <f t="shared" si="2"/>
        <v>3.2335759070102554E-2</v>
      </c>
    </row>
    <row r="56" spans="1:6" x14ac:dyDescent="0.45">
      <c r="A56" s="13">
        <v>42095</v>
      </c>
      <c r="B56" s="15">
        <v>51</v>
      </c>
      <c r="C56" s="14">
        <f t="shared" si="0"/>
        <v>-0.79999999999999716</v>
      </c>
      <c r="D56" s="16">
        <f t="shared" si="1"/>
        <v>-1.7341040462427681E-2</v>
      </c>
      <c r="E56" s="15">
        <v>61.740001999999997</v>
      </c>
      <c r="F56" s="16">
        <f t="shared" si="2"/>
        <v>4.9464557216911231E-2</v>
      </c>
    </row>
    <row r="57" spans="1:6" x14ac:dyDescent="0.45">
      <c r="A57" s="13">
        <v>42125</v>
      </c>
      <c r="B57" s="15">
        <v>51.2</v>
      </c>
      <c r="C57" s="14">
        <f t="shared" si="0"/>
        <v>0.20000000000000284</v>
      </c>
      <c r="D57" s="16">
        <f t="shared" si="1"/>
        <v>-1.9157088122605415E-2</v>
      </c>
      <c r="E57" s="15">
        <v>61.740001999999997</v>
      </c>
      <c r="F57" s="16">
        <f t="shared" si="2"/>
        <v>2.8828596194920619E-2</v>
      </c>
    </row>
    <row r="58" spans="1:6" x14ac:dyDescent="0.45">
      <c r="A58" s="13">
        <v>42156</v>
      </c>
      <c r="B58" s="15">
        <v>51</v>
      </c>
      <c r="C58" s="14">
        <f t="shared" si="0"/>
        <v>-0.20000000000000284</v>
      </c>
      <c r="D58" s="16">
        <f t="shared" si="1"/>
        <v>-3.041825095057038E-2</v>
      </c>
      <c r="E58" s="15">
        <v>59.450001</v>
      </c>
      <c r="F58" s="16">
        <f t="shared" si="2"/>
        <v>-1.3441703068095112E-2</v>
      </c>
    </row>
    <row r="59" spans="1:6" x14ac:dyDescent="0.45">
      <c r="A59" s="13">
        <v>42186</v>
      </c>
      <c r="B59" s="15">
        <v>51</v>
      </c>
      <c r="C59" s="14">
        <f t="shared" si="0"/>
        <v>0</v>
      </c>
      <c r="D59" s="16">
        <f t="shared" si="1"/>
        <v>-2.8571428571428581E-2</v>
      </c>
      <c r="E59" s="15">
        <v>59.939999</v>
      </c>
      <c r="F59" s="16">
        <f t="shared" si="2"/>
        <v>9.2608184755147427E-3</v>
      </c>
    </row>
    <row r="60" spans="1:6" x14ac:dyDescent="0.45">
      <c r="A60" s="13">
        <v>42217</v>
      </c>
      <c r="B60" s="15">
        <v>50.7</v>
      </c>
      <c r="C60" s="14">
        <f t="shared" si="0"/>
        <v>-0.29999999999999716</v>
      </c>
      <c r="D60" s="16">
        <f t="shared" si="1"/>
        <v>-3.6121673003802202E-2</v>
      </c>
      <c r="E60" s="15">
        <v>55.860000999999997</v>
      </c>
      <c r="F60" s="16">
        <f t="shared" si="2"/>
        <v>-8.3059703974383003E-2</v>
      </c>
    </row>
    <row r="61" spans="1:6" x14ac:dyDescent="0.45">
      <c r="A61" s="13">
        <v>42248</v>
      </c>
      <c r="B61" s="15">
        <v>50.6</v>
      </c>
      <c r="C61" s="14">
        <f t="shared" si="0"/>
        <v>-0.10000000000000142</v>
      </c>
      <c r="D61" s="16">
        <f t="shared" si="1"/>
        <v>-3.0651340996168619E-2</v>
      </c>
      <c r="E61" s="15">
        <v>53.939999</v>
      </c>
      <c r="F61" s="16">
        <f t="shared" si="2"/>
        <v>-8.4210574390133353E-2</v>
      </c>
    </row>
    <row r="62" spans="1:6" x14ac:dyDescent="0.45">
      <c r="A62" s="13">
        <v>42278</v>
      </c>
      <c r="B62" s="15">
        <v>51.4</v>
      </c>
      <c r="C62" s="14">
        <f t="shared" si="0"/>
        <v>0.79999999999999716</v>
      </c>
      <c r="D62" s="16">
        <f t="shared" si="1"/>
        <v>-1.5325670498084421E-2</v>
      </c>
      <c r="E62" s="15">
        <v>58.07</v>
      </c>
      <c r="F62" s="16">
        <f t="shared" si="2"/>
        <v>-2.5834607853806202E-2</v>
      </c>
    </row>
    <row r="63" spans="1:6" x14ac:dyDescent="0.45">
      <c r="A63" s="13">
        <v>42309</v>
      </c>
      <c r="B63" s="15">
        <v>51.2</v>
      </c>
      <c r="C63" s="14">
        <f t="shared" si="0"/>
        <v>-0.19999999999999574</v>
      </c>
      <c r="D63" s="16">
        <f t="shared" si="1"/>
        <v>-1.1583011583011449E-2</v>
      </c>
      <c r="E63" s="15">
        <v>57.759998000000003</v>
      </c>
      <c r="F63" s="16">
        <f t="shared" si="2"/>
        <v>-4.4183385735561798E-2</v>
      </c>
    </row>
    <row r="64" spans="1:6" x14ac:dyDescent="0.45">
      <c r="A64" s="13">
        <v>42339</v>
      </c>
      <c r="B64" s="15">
        <v>50.9</v>
      </c>
      <c r="C64" s="14">
        <f t="shared" si="0"/>
        <v>-0.30000000000000426</v>
      </c>
      <c r="D64" s="16">
        <f t="shared" si="1"/>
        <v>-1.3565891472868241E-2</v>
      </c>
      <c r="E64" s="15">
        <v>55.82</v>
      </c>
      <c r="F64" s="16">
        <f t="shared" si="2"/>
        <v>-4.5811965811965782E-2</v>
      </c>
    </row>
    <row r="65" spans="1:6" x14ac:dyDescent="0.45">
      <c r="A65" s="13">
        <v>42370</v>
      </c>
      <c r="B65" s="15">
        <v>50.9</v>
      </c>
      <c r="C65" s="14">
        <f t="shared" si="0"/>
        <v>0</v>
      </c>
      <c r="D65" s="16">
        <f t="shared" si="1"/>
        <v>-1.5473887814313469E-2</v>
      </c>
      <c r="E65" s="15">
        <v>52.860000999999997</v>
      </c>
      <c r="F65" s="16">
        <f t="shared" si="2"/>
        <v>-8.435820197470989E-2</v>
      </c>
    </row>
    <row r="66" spans="1:6" x14ac:dyDescent="0.45">
      <c r="A66" s="13">
        <v>42401</v>
      </c>
      <c r="B66" s="15">
        <v>50</v>
      </c>
      <c r="C66" s="14">
        <f t="shared" si="0"/>
        <v>-0.89999999999999858</v>
      </c>
      <c r="D66" s="16">
        <f t="shared" si="1"/>
        <v>-3.8461538461538436E-2</v>
      </c>
      <c r="E66" s="15">
        <v>52.200001</v>
      </c>
      <c r="F66" s="16">
        <f t="shared" si="2"/>
        <v>-0.14299784928583148</v>
      </c>
    </row>
    <row r="67" spans="1:6" x14ac:dyDescent="0.45">
      <c r="A67" s="13">
        <v>42430</v>
      </c>
      <c r="B67" s="15">
        <v>50.5</v>
      </c>
      <c r="C67" s="14">
        <f t="shared" si="0"/>
        <v>0.5</v>
      </c>
      <c r="D67" s="16">
        <f t="shared" si="1"/>
        <v>-2.5096525096525046E-2</v>
      </c>
      <c r="E67" s="15">
        <v>56.060001</v>
      </c>
      <c r="F67" s="16">
        <f t="shared" si="2"/>
        <v>-6.5977990669776831E-2</v>
      </c>
    </row>
    <row r="68" spans="1:6" x14ac:dyDescent="0.45">
      <c r="A68" s="13">
        <v>42461</v>
      </c>
      <c r="B68" s="15">
        <v>50.1</v>
      </c>
      <c r="C68" s="14">
        <f t="shared" ref="C68:C131" si="3">B68-B67</f>
        <v>-0.39999999999999858</v>
      </c>
      <c r="D68" s="16">
        <f t="shared" si="1"/>
        <v>-1.7647058823529349E-2</v>
      </c>
      <c r="E68" s="15">
        <v>56.810001</v>
      </c>
      <c r="F68" s="16">
        <f t="shared" si="2"/>
        <v>-7.9851001624522078E-2</v>
      </c>
    </row>
    <row r="69" spans="1:6" x14ac:dyDescent="0.45">
      <c r="A69" s="13">
        <v>42491</v>
      </c>
      <c r="B69" s="15">
        <v>50</v>
      </c>
      <c r="C69" s="14">
        <f t="shared" si="3"/>
        <v>-0.10000000000000142</v>
      </c>
      <c r="D69" s="16">
        <f t="shared" si="1"/>
        <v>-2.34375E-2</v>
      </c>
      <c r="E69" s="15">
        <v>57</v>
      </c>
      <c r="F69" s="16">
        <f t="shared" si="2"/>
        <v>-7.6773596476397921E-2</v>
      </c>
    </row>
    <row r="70" spans="1:6" x14ac:dyDescent="0.45">
      <c r="A70" s="13">
        <v>42522</v>
      </c>
      <c r="B70" s="15">
        <v>50.9</v>
      </c>
      <c r="C70" s="14">
        <f t="shared" si="3"/>
        <v>0.89999999999999858</v>
      </c>
      <c r="D70" s="16">
        <f t="shared" si="1"/>
        <v>-1.9607843137254832E-3</v>
      </c>
      <c r="E70" s="15">
        <v>56.23</v>
      </c>
      <c r="F70" s="16">
        <f t="shared" si="2"/>
        <v>-5.4163178231065201E-2</v>
      </c>
    </row>
    <row r="71" spans="1:6" x14ac:dyDescent="0.45">
      <c r="A71" s="13">
        <v>42552</v>
      </c>
      <c r="B71" s="15">
        <v>51</v>
      </c>
      <c r="C71" s="14">
        <f t="shared" si="3"/>
        <v>0.10000000000000142</v>
      </c>
      <c r="D71" s="16">
        <f t="shared" si="1"/>
        <v>0</v>
      </c>
      <c r="E71" s="15">
        <v>58.349997999999999</v>
      </c>
      <c r="F71" s="16">
        <f t="shared" si="2"/>
        <v>-2.6526543652428125E-2</v>
      </c>
    </row>
    <row r="72" spans="1:6" x14ac:dyDescent="0.45">
      <c r="A72" s="13">
        <v>42583</v>
      </c>
      <c r="B72" s="15">
        <v>50.9</v>
      </c>
      <c r="C72" s="14">
        <f t="shared" si="3"/>
        <v>-0.10000000000000142</v>
      </c>
      <c r="D72" s="16">
        <f t="shared" si="1"/>
        <v>3.9447731755424265E-3</v>
      </c>
      <c r="E72" s="15">
        <v>58.549999</v>
      </c>
      <c r="F72" s="16">
        <f t="shared" si="2"/>
        <v>4.8156067881201858E-2</v>
      </c>
    </row>
    <row r="73" spans="1:6" x14ac:dyDescent="0.45">
      <c r="A73" s="13">
        <v>42614</v>
      </c>
      <c r="B73" s="15">
        <v>51</v>
      </c>
      <c r="C73" s="14">
        <f t="shared" si="3"/>
        <v>0.10000000000000142</v>
      </c>
      <c r="D73" s="16">
        <f t="shared" si="1"/>
        <v>7.905138339920903E-3</v>
      </c>
      <c r="E73" s="15">
        <v>59.099997999999999</v>
      </c>
      <c r="F73" s="16">
        <f t="shared" si="2"/>
        <v>9.5661829730475212E-2</v>
      </c>
    </row>
    <row r="74" spans="1:6" x14ac:dyDescent="0.45">
      <c r="A74" s="13">
        <v>42644</v>
      </c>
      <c r="B74" s="15">
        <v>52</v>
      </c>
      <c r="C74" s="14">
        <f t="shared" si="3"/>
        <v>1</v>
      </c>
      <c r="D74" s="16">
        <f t="shared" si="1"/>
        <v>1.1673151750972721E-2</v>
      </c>
      <c r="E74" s="15">
        <v>57.970001000000003</v>
      </c>
      <c r="F74" s="16">
        <f t="shared" si="2"/>
        <v>-1.72204236266571E-3</v>
      </c>
    </row>
    <row r="75" spans="1:6" x14ac:dyDescent="0.45">
      <c r="A75" s="13">
        <v>42675</v>
      </c>
      <c r="B75" s="15">
        <v>52.1</v>
      </c>
      <c r="C75" s="14">
        <f t="shared" si="3"/>
        <v>0.10000000000000142</v>
      </c>
      <c r="D75" s="16">
        <f t="shared" si="1"/>
        <v>1.7578125E-2</v>
      </c>
      <c r="E75" s="15">
        <v>58.57</v>
      </c>
      <c r="F75" s="16">
        <f t="shared" si="2"/>
        <v>1.4023580817990933E-2</v>
      </c>
    </row>
    <row r="76" spans="1:6" x14ac:dyDescent="0.45">
      <c r="A76" s="13">
        <v>42705</v>
      </c>
      <c r="B76" s="15">
        <v>52.7</v>
      </c>
      <c r="C76" s="14">
        <f t="shared" si="3"/>
        <v>0.60000000000000142</v>
      </c>
      <c r="D76" s="16">
        <f t="shared" si="1"/>
        <v>3.5363457760314354E-2</v>
      </c>
      <c r="E76" s="15">
        <v>59.169998</v>
      </c>
      <c r="F76" s="16">
        <f t="shared" si="2"/>
        <v>6.0014295951271945E-2</v>
      </c>
    </row>
    <row r="77" spans="1:6" x14ac:dyDescent="0.45">
      <c r="A77" s="13">
        <v>42736</v>
      </c>
      <c r="B77" s="15">
        <v>52.7</v>
      </c>
      <c r="C77" s="14">
        <f t="shared" si="3"/>
        <v>0</v>
      </c>
      <c r="D77" s="16">
        <f t="shared" si="1"/>
        <v>3.5363457760314354E-2</v>
      </c>
      <c r="E77" s="15">
        <v>60.889999000000003</v>
      </c>
      <c r="F77" s="16">
        <f t="shared" si="2"/>
        <v>0.15191066681969989</v>
      </c>
    </row>
    <row r="78" spans="1:6" x14ac:dyDescent="0.45">
      <c r="A78" s="13">
        <v>42767</v>
      </c>
      <c r="B78" s="15">
        <v>53</v>
      </c>
      <c r="C78" s="14">
        <f t="shared" si="3"/>
        <v>0.29999999999999716</v>
      </c>
      <c r="D78" s="16">
        <f t="shared" si="1"/>
        <v>6.0000000000000053E-2</v>
      </c>
      <c r="E78" s="15">
        <v>62.419998</v>
      </c>
      <c r="F78" s="16">
        <f t="shared" si="2"/>
        <v>0.19578537939108465</v>
      </c>
    </row>
    <row r="79" spans="1:6" x14ac:dyDescent="0.45">
      <c r="A79" s="13">
        <v>42795</v>
      </c>
      <c r="B79" s="15">
        <v>53</v>
      </c>
      <c r="C79" s="14">
        <f t="shared" si="3"/>
        <v>0</v>
      </c>
      <c r="D79" s="16">
        <f t="shared" ref="D79:D142" si="4">B79/B67-1</f>
        <v>4.9504950495049549E-2</v>
      </c>
      <c r="E79" s="15">
        <v>63.259998000000003</v>
      </c>
      <c r="F79" s="16">
        <f t="shared" ref="F79:F142" si="5">E79/E67-1</f>
        <v>0.12843376510107452</v>
      </c>
    </row>
    <row r="80" spans="1:6" x14ac:dyDescent="0.45">
      <c r="A80" s="13">
        <v>42826</v>
      </c>
      <c r="B80" s="15">
        <v>52.7</v>
      </c>
      <c r="C80" s="14">
        <f t="shared" si="3"/>
        <v>-0.29999999999999716</v>
      </c>
      <c r="D80" s="16">
        <f t="shared" si="4"/>
        <v>5.1896207584830378E-2</v>
      </c>
      <c r="E80" s="15">
        <v>64.279999000000004</v>
      </c>
      <c r="F80" s="16">
        <f t="shared" si="5"/>
        <v>0.13149089717495355</v>
      </c>
    </row>
    <row r="81" spans="1:6" x14ac:dyDescent="0.45">
      <c r="A81" s="13">
        <v>42856</v>
      </c>
      <c r="B81" s="15">
        <v>52.6</v>
      </c>
      <c r="C81" s="14">
        <f t="shared" si="3"/>
        <v>-0.10000000000000142</v>
      </c>
      <c r="D81" s="16">
        <f t="shared" si="4"/>
        <v>5.2000000000000046E-2</v>
      </c>
      <c r="E81" s="15">
        <v>65.699996999999996</v>
      </c>
      <c r="F81" s="16">
        <f t="shared" si="5"/>
        <v>0.15263152631578936</v>
      </c>
    </row>
    <row r="82" spans="1:6" x14ac:dyDescent="0.45">
      <c r="A82" s="13">
        <v>42887</v>
      </c>
      <c r="B82" s="15">
        <v>52.6</v>
      </c>
      <c r="C82" s="14">
        <f t="shared" si="3"/>
        <v>0</v>
      </c>
      <c r="D82" s="16">
        <f t="shared" si="4"/>
        <v>3.3398821218074692E-2</v>
      </c>
      <c r="E82" s="15">
        <v>65.489998</v>
      </c>
      <c r="F82" s="16">
        <f t="shared" si="5"/>
        <v>0.16468073981860232</v>
      </c>
    </row>
    <row r="83" spans="1:6" x14ac:dyDescent="0.45">
      <c r="A83" s="13">
        <v>42917</v>
      </c>
      <c r="B83" s="15">
        <v>52.8</v>
      </c>
      <c r="C83" s="14">
        <f t="shared" si="3"/>
        <v>0.19999999999999574</v>
      </c>
      <c r="D83" s="16">
        <f t="shared" si="4"/>
        <v>3.5294117647058698E-2</v>
      </c>
      <c r="E83" s="15">
        <v>67.279999000000004</v>
      </c>
      <c r="F83" s="16">
        <f t="shared" si="5"/>
        <v>0.15304201038704424</v>
      </c>
    </row>
    <row r="84" spans="1:6" x14ac:dyDescent="0.45">
      <c r="A84" s="13">
        <v>42948</v>
      </c>
      <c r="B84" s="15">
        <v>53.2</v>
      </c>
      <c r="C84" s="14">
        <f t="shared" si="3"/>
        <v>0.40000000000000568</v>
      </c>
      <c r="D84" s="16">
        <f t="shared" si="4"/>
        <v>4.5186640471512884E-2</v>
      </c>
      <c r="E84" s="15">
        <v>67.550003000000004</v>
      </c>
      <c r="F84" s="16">
        <f t="shared" si="5"/>
        <v>0.15371484464073193</v>
      </c>
    </row>
    <row r="85" spans="1:6" x14ac:dyDescent="0.45">
      <c r="A85" s="13">
        <v>42979</v>
      </c>
      <c r="B85" s="15">
        <v>53.3</v>
      </c>
      <c r="C85" s="14">
        <f t="shared" si="3"/>
        <v>9.9999999999994316E-2</v>
      </c>
      <c r="D85" s="16">
        <f t="shared" si="4"/>
        <v>4.5098039215686114E-2</v>
      </c>
      <c r="E85" s="15">
        <v>68.819999999999993</v>
      </c>
      <c r="F85" s="16">
        <f t="shared" si="5"/>
        <v>0.16446704448281024</v>
      </c>
    </row>
    <row r="86" spans="1:6" x14ac:dyDescent="0.45">
      <c r="A86" s="13">
        <v>43009</v>
      </c>
      <c r="B86" s="15">
        <v>53.5</v>
      </c>
      <c r="C86" s="14">
        <f t="shared" si="3"/>
        <v>0.20000000000000284</v>
      </c>
      <c r="D86" s="16">
        <f t="shared" si="4"/>
        <v>2.8846153846153744E-2</v>
      </c>
      <c r="E86" s="15">
        <v>70.300003000000004</v>
      </c>
      <c r="F86" s="16">
        <f t="shared" si="5"/>
        <v>0.2126962530154175</v>
      </c>
    </row>
    <row r="87" spans="1:6" x14ac:dyDescent="0.45">
      <c r="A87" s="13">
        <v>43040</v>
      </c>
      <c r="B87" s="15">
        <v>54.1</v>
      </c>
      <c r="C87" s="14">
        <f t="shared" si="3"/>
        <v>0.60000000000000142</v>
      </c>
      <c r="D87" s="16">
        <f t="shared" si="4"/>
        <v>3.8387715930902067E-2</v>
      </c>
      <c r="E87" s="15">
        <v>71.720000999999996</v>
      </c>
      <c r="F87" s="16">
        <f t="shared" si="5"/>
        <v>0.22451768823629847</v>
      </c>
    </row>
    <row r="88" spans="1:6" x14ac:dyDescent="0.45">
      <c r="A88" s="13">
        <v>43070</v>
      </c>
      <c r="B88" s="15">
        <v>54.5</v>
      </c>
      <c r="C88" s="14">
        <f t="shared" si="3"/>
        <v>0.39999999999999858</v>
      </c>
      <c r="D88" s="16">
        <f t="shared" si="4"/>
        <v>3.4155597722960174E-2</v>
      </c>
      <c r="E88" s="15">
        <v>72.089995999999999</v>
      </c>
      <c r="F88" s="16">
        <f t="shared" si="5"/>
        <v>0.21835386913482746</v>
      </c>
    </row>
    <row r="89" spans="1:6" x14ac:dyDescent="0.45">
      <c r="A89" s="13">
        <v>43101</v>
      </c>
      <c r="B89" s="15">
        <v>54.4</v>
      </c>
      <c r="C89" s="14">
        <f t="shared" si="3"/>
        <v>-0.10000000000000142</v>
      </c>
      <c r="D89" s="16">
        <f t="shared" si="4"/>
        <v>3.2258064516129004E-2</v>
      </c>
      <c r="E89" s="15">
        <v>76.199996999999996</v>
      </c>
      <c r="F89" s="16">
        <f t="shared" si="5"/>
        <v>0.25143698885592025</v>
      </c>
    </row>
    <row r="90" spans="1:6" x14ac:dyDescent="0.45">
      <c r="A90" s="13">
        <v>43132</v>
      </c>
      <c r="B90" s="15">
        <v>54.1</v>
      </c>
      <c r="C90" s="14">
        <f t="shared" si="3"/>
        <v>-0.29999999999999716</v>
      </c>
      <c r="D90" s="16">
        <f t="shared" si="4"/>
        <v>2.0754716981132182E-2</v>
      </c>
      <c r="E90" s="15">
        <v>72.790001000000004</v>
      </c>
      <c r="F90" s="16">
        <f t="shared" si="5"/>
        <v>0.16613270317631224</v>
      </c>
    </row>
    <row r="91" spans="1:6" x14ac:dyDescent="0.45">
      <c r="A91" s="13">
        <v>43160</v>
      </c>
      <c r="B91" s="15">
        <v>53.3</v>
      </c>
      <c r="C91" s="14">
        <f t="shared" si="3"/>
        <v>-0.80000000000000426</v>
      </c>
      <c r="D91" s="16">
        <f t="shared" si="4"/>
        <v>5.6603773584904538E-3</v>
      </c>
      <c r="E91" s="15">
        <v>71.699996999999996</v>
      </c>
      <c r="F91" s="16">
        <f t="shared" si="5"/>
        <v>0.1334176298899028</v>
      </c>
    </row>
    <row r="92" spans="1:6" x14ac:dyDescent="0.45">
      <c r="A92" s="13">
        <v>43191</v>
      </c>
      <c r="B92" s="15">
        <v>53.5</v>
      </c>
      <c r="C92" s="14">
        <f t="shared" si="3"/>
        <v>0.20000000000000284</v>
      </c>
      <c r="D92" s="16">
        <f t="shared" si="4"/>
        <v>1.5180265654648917E-2</v>
      </c>
      <c r="E92" s="15">
        <v>71.989998</v>
      </c>
      <c r="F92" s="16">
        <f t="shared" si="5"/>
        <v>0.11994398133080231</v>
      </c>
    </row>
    <row r="93" spans="1:6" x14ac:dyDescent="0.45">
      <c r="A93" s="13">
        <v>43221</v>
      </c>
      <c r="B93" s="15">
        <v>53.1</v>
      </c>
      <c r="C93" s="14">
        <f t="shared" si="3"/>
        <v>-0.39999999999999858</v>
      </c>
      <c r="D93" s="16">
        <f t="shared" si="4"/>
        <v>9.5057034220531467E-3</v>
      </c>
      <c r="E93" s="15">
        <v>72.330001999999993</v>
      </c>
      <c r="F93" s="16">
        <f t="shared" si="5"/>
        <v>0.10091332272054743</v>
      </c>
    </row>
    <row r="94" spans="1:6" x14ac:dyDescent="0.45">
      <c r="A94" s="13">
        <v>43252</v>
      </c>
      <c r="B94" s="15">
        <v>53</v>
      </c>
      <c r="C94" s="14">
        <f t="shared" si="3"/>
        <v>-0.10000000000000142</v>
      </c>
      <c r="D94" s="16">
        <f t="shared" si="4"/>
        <v>7.6045627376426506E-3</v>
      </c>
      <c r="E94" s="15">
        <v>71.120002999999997</v>
      </c>
      <c r="F94" s="16">
        <f t="shared" si="5"/>
        <v>8.596740222835253E-2</v>
      </c>
    </row>
    <row r="95" spans="1:6" x14ac:dyDescent="0.45">
      <c r="A95" s="13">
        <v>43282</v>
      </c>
      <c r="B95" s="15">
        <v>52.8</v>
      </c>
      <c r="C95" s="14">
        <f t="shared" si="3"/>
        <v>-0.20000000000000284</v>
      </c>
      <c r="D95" s="16">
        <f t="shared" si="4"/>
        <v>0</v>
      </c>
      <c r="E95" s="15">
        <v>73.300003000000004</v>
      </c>
      <c r="F95" s="16">
        <f t="shared" si="5"/>
        <v>8.947687410042926E-2</v>
      </c>
    </row>
    <row r="96" spans="1:6" x14ac:dyDescent="0.45">
      <c r="A96" s="13">
        <v>43313</v>
      </c>
      <c r="B96" s="15">
        <v>52.6</v>
      </c>
      <c r="C96" s="14">
        <f t="shared" si="3"/>
        <v>-0.19999999999999574</v>
      </c>
      <c r="D96" s="16">
        <f t="shared" si="4"/>
        <v>-1.1278195488721776E-2</v>
      </c>
      <c r="E96" s="15">
        <v>73.809997999999993</v>
      </c>
      <c r="F96" s="16">
        <f t="shared" si="5"/>
        <v>9.267201660968083E-2</v>
      </c>
    </row>
    <row r="97" spans="1:6" x14ac:dyDescent="0.45">
      <c r="A97" s="13">
        <v>43344</v>
      </c>
      <c r="B97" s="15">
        <v>52.2</v>
      </c>
      <c r="C97" s="14">
        <f t="shared" si="3"/>
        <v>-0.39999999999999858</v>
      </c>
      <c r="D97" s="16">
        <f t="shared" si="4"/>
        <v>-2.063789868667909E-2</v>
      </c>
      <c r="E97" s="15">
        <v>74.260002</v>
      </c>
      <c r="F97" s="16">
        <f t="shared" si="5"/>
        <v>7.9046817785527468E-2</v>
      </c>
    </row>
    <row r="98" spans="1:6" x14ac:dyDescent="0.45">
      <c r="A98" s="13">
        <v>43374</v>
      </c>
      <c r="B98" s="15">
        <v>52</v>
      </c>
      <c r="C98" s="14">
        <f t="shared" si="3"/>
        <v>-0.20000000000000284</v>
      </c>
      <c r="D98" s="16">
        <f t="shared" si="4"/>
        <v>-2.8037383177570097E-2</v>
      </c>
      <c r="E98" s="15">
        <v>68.739998</v>
      </c>
      <c r="F98" s="16">
        <f t="shared" si="5"/>
        <v>-2.2190681841080528E-2</v>
      </c>
    </row>
    <row r="99" spans="1:6" x14ac:dyDescent="0.45">
      <c r="A99" s="13">
        <v>43405</v>
      </c>
      <c r="B99" s="15">
        <v>52</v>
      </c>
      <c r="C99" s="14">
        <f t="shared" si="3"/>
        <v>0</v>
      </c>
      <c r="D99" s="16">
        <f t="shared" si="4"/>
        <v>-3.8817005545286554E-2</v>
      </c>
      <c r="E99" s="15">
        <v>69.830001999999993</v>
      </c>
      <c r="F99" s="16">
        <f t="shared" si="5"/>
        <v>-2.6352467563406812E-2</v>
      </c>
    </row>
    <row r="100" spans="1:6" x14ac:dyDescent="0.45">
      <c r="A100" s="13">
        <v>43435</v>
      </c>
      <c r="B100" s="15">
        <v>51.5</v>
      </c>
      <c r="C100" s="14">
        <f t="shared" si="3"/>
        <v>-0.5</v>
      </c>
      <c r="D100" s="16">
        <f t="shared" si="4"/>
        <v>-5.5045871559633031E-2</v>
      </c>
      <c r="E100" s="15">
        <v>64.160004000000001</v>
      </c>
      <c r="F100" s="16">
        <f t="shared" si="5"/>
        <v>-0.11000128228610251</v>
      </c>
    </row>
    <row r="101" spans="1:6" x14ac:dyDescent="0.45">
      <c r="A101" s="13">
        <v>43466</v>
      </c>
      <c r="B101" s="15">
        <v>50.7</v>
      </c>
      <c r="C101" s="14">
        <f t="shared" si="3"/>
        <v>-0.79999999999999716</v>
      </c>
      <c r="D101" s="16">
        <f t="shared" si="4"/>
        <v>-6.8014705882352811E-2</v>
      </c>
      <c r="E101" s="15">
        <v>69.319999999999993</v>
      </c>
      <c r="F101" s="16">
        <f t="shared" si="5"/>
        <v>-9.0288678095354791E-2</v>
      </c>
    </row>
    <row r="102" spans="1:6" x14ac:dyDescent="0.45">
      <c r="A102" s="13">
        <v>43497</v>
      </c>
      <c r="B102" s="15">
        <v>50.6</v>
      </c>
      <c r="C102" s="14">
        <f t="shared" si="3"/>
        <v>-0.10000000000000142</v>
      </c>
      <c r="D102" s="16">
        <f t="shared" si="4"/>
        <v>-6.4695009242144219E-2</v>
      </c>
      <c r="E102" s="15">
        <v>71.029999000000004</v>
      </c>
      <c r="F102" s="16">
        <f t="shared" si="5"/>
        <v>-2.4179172631141999E-2</v>
      </c>
    </row>
    <row r="103" spans="1:6" x14ac:dyDescent="0.45">
      <c r="A103" s="13">
        <v>43525</v>
      </c>
      <c r="B103" s="15">
        <v>50.5</v>
      </c>
      <c r="C103" s="14">
        <f t="shared" si="3"/>
        <v>-0.10000000000000142</v>
      </c>
      <c r="D103" s="16">
        <f t="shared" si="4"/>
        <v>-5.2532833020637826E-2</v>
      </c>
      <c r="E103" s="15">
        <v>72.150002000000001</v>
      </c>
      <c r="F103" s="16">
        <f t="shared" si="5"/>
        <v>6.2762206252253705E-3</v>
      </c>
    </row>
    <row r="104" spans="1:6" x14ac:dyDescent="0.45">
      <c r="A104" s="13">
        <v>43556</v>
      </c>
      <c r="B104" s="15">
        <v>50.4</v>
      </c>
      <c r="C104" s="14">
        <f t="shared" si="3"/>
        <v>-0.10000000000000142</v>
      </c>
      <c r="D104" s="16">
        <f t="shared" si="4"/>
        <v>-5.7943925233644888E-2</v>
      </c>
      <c r="E104" s="15">
        <v>74.620002999999997</v>
      </c>
      <c r="F104" s="16">
        <f t="shared" si="5"/>
        <v>3.6532922254005396E-2</v>
      </c>
    </row>
    <row r="105" spans="1:6" x14ac:dyDescent="0.45">
      <c r="A105" s="13">
        <v>43586</v>
      </c>
      <c r="B105" s="15">
        <v>49.8</v>
      </c>
      <c r="C105" s="14">
        <f t="shared" si="3"/>
        <v>-0.60000000000000142</v>
      </c>
      <c r="D105" s="16">
        <f t="shared" si="4"/>
        <v>-6.2146892655367325E-2</v>
      </c>
      <c r="E105" s="15">
        <v>70.089995999999999</v>
      </c>
      <c r="F105" s="16">
        <f t="shared" si="5"/>
        <v>-3.0969251182932256E-2</v>
      </c>
    </row>
    <row r="106" spans="1:6" x14ac:dyDescent="0.45">
      <c r="A106" s="13">
        <v>43617</v>
      </c>
      <c r="B106" s="15">
        <v>49.4</v>
      </c>
      <c r="C106" s="14">
        <f t="shared" si="3"/>
        <v>-0.39999999999999858</v>
      </c>
      <c r="D106" s="16">
        <f t="shared" si="4"/>
        <v>-6.7924528301886777E-2</v>
      </c>
      <c r="E106" s="15">
        <v>73.709998999999996</v>
      </c>
      <c r="F106" s="16">
        <f t="shared" si="5"/>
        <v>3.6417265055514791E-2</v>
      </c>
    </row>
    <row r="107" spans="1:6" x14ac:dyDescent="0.45">
      <c r="A107" s="13">
        <v>43647</v>
      </c>
      <c r="B107" s="15">
        <v>49.3</v>
      </c>
      <c r="C107" s="14">
        <f t="shared" si="3"/>
        <v>-0.10000000000000142</v>
      </c>
      <c r="D107" s="16">
        <f t="shared" si="4"/>
        <v>-6.6287878787878785E-2</v>
      </c>
      <c r="E107" s="15">
        <v>73.760002</v>
      </c>
      <c r="F107" s="16">
        <f t="shared" si="5"/>
        <v>6.2755659095947713E-3</v>
      </c>
    </row>
    <row r="108" spans="1:6" x14ac:dyDescent="0.45">
      <c r="A108" s="13">
        <v>43678</v>
      </c>
      <c r="B108" s="15">
        <v>49.5</v>
      </c>
      <c r="C108" s="14">
        <f t="shared" si="3"/>
        <v>0.20000000000000284</v>
      </c>
      <c r="D108" s="16">
        <f t="shared" si="4"/>
        <v>-5.8935361216730042E-2</v>
      </c>
      <c r="E108" s="15">
        <v>72.129997000000003</v>
      </c>
      <c r="F108" s="16">
        <f t="shared" si="5"/>
        <v>-2.2761157641543184E-2</v>
      </c>
    </row>
    <row r="109" spans="1:6" x14ac:dyDescent="0.45">
      <c r="A109" s="13">
        <v>43709</v>
      </c>
      <c r="B109" s="15">
        <v>49.98</v>
      </c>
      <c r="C109" s="14">
        <f t="shared" si="3"/>
        <v>0.47999999999999687</v>
      </c>
      <c r="D109" s="16">
        <f t="shared" si="4"/>
        <v>-4.2528735632184067E-2</v>
      </c>
      <c r="E109" s="15">
        <v>73.75</v>
      </c>
      <c r="F109" s="16">
        <f t="shared" si="5"/>
        <v>-6.8677886650204689E-3</v>
      </c>
    </row>
    <row r="110" spans="1:6" x14ac:dyDescent="0.45">
      <c r="A110" s="13">
        <v>43739</v>
      </c>
      <c r="B110" s="15">
        <v>50.04</v>
      </c>
      <c r="C110" s="14">
        <f t="shared" si="3"/>
        <v>6.0000000000002274E-2</v>
      </c>
      <c r="D110" s="16">
        <f t="shared" si="4"/>
        <v>-3.7692307692307692E-2</v>
      </c>
      <c r="E110" s="15">
        <v>75.769997000000004</v>
      </c>
      <c r="F110" s="16">
        <f t="shared" si="5"/>
        <v>0.10226940943466434</v>
      </c>
    </row>
    <row r="111" spans="1:6" x14ac:dyDescent="0.45">
      <c r="A111" s="13">
        <v>43770</v>
      </c>
      <c r="B111" s="15">
        <v>50.57</v>
      </c>
      <c r="C111" s="14">
        <f t="shared" si="3"/>
        <v>0.53000000000000114</v>
      </c>
      <c r="D111" s="16">
        <f t="shared" si="4"/>
        <v>-2.7499999999999969E-2</v>
      </c>
      <c r="E111" s="15">
        <v>77.540001000000004</v>
      </c>
      <c r="F111" s="16">
        <f t="shared" si="5"/>
        <v>0.11041098065556421</v>
      </c>
    </row>
    <row r="112" spans="1:6" x14ac:dyDescent="0.45">
      <c r="A112" s="13">
        <v>43800</v>
      </c>
      <c r="B112" s="15">
        <v>50.31</v>
      </c>
      <c r="C112" s="14">
        <f t="shared" si="3"/>
        <v>-0.25999999999999801</v>
      </c>
      <c r="D112" s="16">
        <f t="shared" si="4"/>
        <v>-2.3106796116504791E-2</v>
      </c>
      <c r="E112" s="15">
        <v>79.25</v>
      </c>
      <c r="F112" s="16">
        <f t="shared" si="5"/>
        <v>0.23519318982586102</v>
      </c>
    </row>
    <row r="113" spans="1:6" x14ac:dyDescent="0.45">
      <c r="A113" s="13">
        <v>43831</v>
      </c>
      <c r="B113" s="15">
        <v>50.56</v>
      </c>
      <c r="C113" s="14">
        <f t="shared" si="3"/>
        <v>0.25</v>
      </c>
      <c r="D113" s="16">
        <f t="shared" si="4"/>
        <v>-2.7613412228797429E-3</v>
      </c>
      <c r="E113" s="15">
        <v>78.110000999999997</v>
      </c>
      <c r="F113" s="16">
        <f t="shared" si="5"/>
        <v>0.12680324581650315</v>
      </c>
    </row>
    <row r="114" spans="1:6" x14ac:dyDescent="0.45">
      <c r="A114" s="13">
        <v>43862</v>
      </c>
      <c r="B114" s="15">
        <v>50.21</v>
      </c>
      <c r="C114" s="14">
        <f t="shared" si="3"/>
        <v>-0.35000000000000142</v>
      </c>
      <c r="D114" s="16">
        <f t="shared" si="4"/>
        <v>-7.7075098814229914E-3</v>
      </c>
      <c r="E114" s="15">
        <v>72.260002</v>
      </c>
      <c r="F114" s="16">
        <f t="shared" si="5"/>
        <v>1.7316669256886685E-2</v>
      </c>
    </row>
    <row r="115" spans="1:6" x14ac:dyDescent="0.45">
      <c r="A115" s="13">
        <v>43891</v>
      </c>
      <c r="B115" s="15">
        <v>46.69</v>
      </c>
      <c r="C115" s="14">
        <f t="shared" si="3"/>
        <v>-3.5200000000000031</v>
      </c>
      <c r="D115" s="16">
        <f t="shared" si="4"/>
        <v>-7.5445544554455513E-2</v>
      </c>
      <c r="E115" s="15">
        <v>62.57</v>
      </c>
      <c r="F115" s="16">
        <f t="shared" si="5"/>
        <v>-0.13277895681832419</v>
      </c>
    </row>
    <row r="116" spans="1:6" x14ac:dyDescent="0.45">
      <c r="A116" s="13">
        <v>43922</v>
      </c>
      <c r="B116" s="15">
        <v>47.83</v>
      </c>
      <c r="C116" s="14">
        <f t="shared" si="3"/>
        <v>1.1400000000000006</v>
      </c>
      <c r="D116" s="16">
        <f t="shared" si="4"/>
        <v>-5.0992063492063533E-2</v>
      </c>
      <c r="E116" s="15">
        <v>68.720000999999996</v>
      </c>
      <c r="F116" s="16">
        <f t="shared" si="5"/>
        <v>-7.9067297812893456E-2</v>
      </c>
    </row>
    <row r="117" spans="1:6" x14ac:dyDescent="0.45">
      <c r="A117" s="13">
        <v>43952</v>
      </c>
      <c r="B117" s="15">
        <v>38.03</v>
      </c>
      <c r="C117" s="14">
        <f t="shared" si="3"/>
        <v>-9.7999999999999972</v>
      </c>
      <c r="D117" s="16">
        <f t="shared" si="4"/>
        <v>-0.2363453815261044</v>
      </c>
      <c r="E117" s="15">
        <v>72.220000999999996</v>
      </c>
      <c r="F117" s="16">
        <f t="shared" si="5"/>
        <v>3.0389572286464439E-2</v>
      </c>
    </row>
    <row r="118" spans="1:6" x14ac:dyDescent="0.45">
      <c r="A118" s="13">
        <v>43983</v>
      </c>
      <c r="B118" s="15">
        <v>41.4</v>
      </c>
      <c r="C118" s="14">
        <f t="shared" si="3"/>
        <v>3.3699999999999974</v>
      </c>
      <c r="D118" s="16">
        <f t="shared" si="4"/>
        <v>-0.16194331983805665</v>
      </c>
      <c r="E118" s="15">
        <v>73.720000999999996</v>
      </c>
      <c r="F118" s="16">
        <f t="shared" si="5"/>
        <v>1.3569393753476433E-4</v>
      </c>
    </row>
    <row r="119" spans="1:6" x14ac:dyDescent="0.45">
      <c r="A119" s="13">
        <v>44013</v>
      </c>
      <c r="B119" s="15">
        <v>48.57</v>
      </c>
      <c r="C119" s="14">
        <f t="shared" si="3"/>
        <v>7.1700000000000017</v>
      </c>
      <c r="D119" s="16">
        <f t="shared" si="4"/>
        <v>-1.4807302231237274E-2</v>
      </c>
      <c r="E119" s="15">
        <v>77.669998000000007</v>
      </c>
      <c r="F119" s="16">
        <f t="shared" si="5"/>
        <v>5.300970572099506E-2</v>
      </c>
    </row>
    <row r="120" spans="1:6" x14ac:dyDescent="0.45">
      <c r="A120" s="13">
        <v>44044</v>
      </c>
      <c r="B120" s="15">
        <v>50.87</v>
      </c>
      <c r="C120" s="14">
        <f t="shared" si="3"/>
        <v>2.2999999999999972</v>
      </c>
      <c r="D120" s="16">
        <f t="shared" si="4"/>
        <v>2.7676767676767522E-2</v>
      </c>
      <c r="E120" s="15">
        <v>82.349997999999999</v>
      </c>
      <c r="F120" s="16">
        <f t="shared" si="5"/>
        <v>0.14168863753037453</v>
      </c>
    </row>
    <row r="121" spans="1:6" x14ac:dyDescent="0.45">
      <c r="A121" s="13">
        <v>44075</v>
      </c>
      <c r="B121" s="15">
        <v>52.34</v>
      </c>
      <c r="C121" s="14">
        <f t="shared" si="3"/>
        <v>1.470000000000006</v>
      </c>
      <c r="D121" s="16">
        <f t="shared" si="4"/>
        <v>4.7218887555022127E-2</v>
      </c>
      <c r="E121" s="15">
        <v>79.919998000000007</v>
      </c>
      <c r="F121" s="16">
        <f t="shared" si="5"/>
        <v>8.3660989830508514E-2</v>
      </c>
    </row>
    <row r="122" spans="1:6" x14ac:dyDescent="0.45">
      <c r="A122" s="13">
        <v>44105</v>
      </c>
      <c r="B122" s="15">
        <v>52.75</v>
      </c>
      <c r="C122" s="14">
        <f t="shared" si="3"/>
        <v>0.40999999999999659</v>
      </c>
      <c r="D122" s="16">
        <f t="shared" si="4"/>
        <v>5.4156674660271742E-2</v>
      </c>
      <c r="E122" s="15">
        <v>78.139999000000003</v>
      </c>
      <c r="F122" s="16">
        <f t="shared" si="5"/>
        <v>3.1278897899388758E-2</v>
      </c>
    </row>
    <row r="123" spans="1:6" x14ac:dyDescent="0.45">
      <c r="A123" s="13">
        <v>44136</v>
      </c>
      <c r="B123" s="15">
        <v>53.52</v>
      </c>
      <c r="C123" s="14">
        <f t="shared" si="3"/>
        <v>0.77000000000000313</v>
      </c>
      <c r="D123" s="16">
        <f t="shared" si="4"/>
        <v>5.8334981214158699E-2</v>
      </c>
      <c r="E123" s="15">
        <v>87.330001999999993</v>
      </c>
      <c r="F123" s="16">
        <f t="shared" si="5"/>
        <v>0.12625742679575147</v>
      </c>
    </row>
    <row r="124" spans="1:6" x14ac:dyDescent="0.45">
      <c r="A124" s="13">
        <v>44166</v>
      </c>
      <c r="B124" s="15">
        <v>54.5</v>
      </c>
      <c r="C124" s="14">
        <f t="shared" si="3"/>
        <v>0.97999999999999687</v>
      </c>
      <c r="D124" s="16">
        <f t="shared" si="4"/>
        <v>8.3283641423176347E-2</v>
      </c>
      <c r="E124" s="15">
        <v>90.720000999999996</v>
      </c>
      <c r="F124" s="16">
        <f t="shared" si="5"/>
        <v>0.14473187381703467</v>
      </c>
    </row>
    <row r="125" spans="1:6" x14ac:dyDescent="0.45">
      <c r="A125" s="13">
        <v>44197</v>
      </c>
      <c r="B125" s="15">
        <v>54.64</v>
      </c>
      <c r="C125" s="14">
        <f t="shared" si="3"/>
        <v>0.14000000000000057</v>
      </c>
      <c r="D125" s="16">
        <f t="shared" si="4"/>
        <v>8.0696202531645556E-2</v>
      </c>
      <c r="E125" s="15">
        <v>90.440002000000007</v>
      </c>
      <c r="F125" s="16">
        <f t="shared" si="5"/>
        <v>0.15785431880867606</v>
      </c>
    </row>
    <row r="126" spans="1:6" x14ac:dyDescent="0.45">
      <c r="A126" s="13">
        <v>44228</v>
      </c>
      <c r="B126" s="15">
        <v>55.24</v>
      </c>
      <c r="C126" s="14">
        <f t="shared" si="3"/>
        <v>0.60000000000000142</v>
      </c>
      <c r="D126" s="16">
        <f t="shared" si="4"/>
        <v>0.10017924716192006</v>
      </c>
      <c r="E126" s="15">
        <v>92.510002</v>
      </c>
      <c r="F126" s="16">
        <f t="shared" si="5"/>
        <v>0.28023802158211963</v>
      </c>
    </row>
    <row r="127" spans="1:6" x14ac:dyDescent="0.45">
      <c r="A127" s="13">
        <v>44256</v>
      </c>
      <c r="B127" s="15">
        <v>56.19</v>
      </c>
      <c r="C127" s="14">
        <f t="shared" si="3"/>
        <v>0.94999999999999574</v>
      </c>
      <c r="D127" s="16">
        <f t="shared" si="4"/>
        <v>0.20346969372456636</v>
      </c>
      <c r="E127" s="15">
        <v>95.150002000000001</v>
      </c>
      <c r="F127" s="16">
        <f t="shared" si="5"/>
        <v>0.52069685152629064</v>
      </c>
    </row>
    <row r="128" spans="1:6" x14ac:dyDescent="0.45">
      <c r="A128" s="13">
        <v>44287</v>
      </c>
      <c r="B128" s="15">
        <v>57.08</v>
      </c>
      <c r="C128" s="14">
        <f t="shared" si="3"/>
        <v>0.89000000000000057</v>
      </c>
      <c r="D128" s="16">
        <f t="shared" si="4"/>
        <v>0.19339326782354171</v>
      </c>
      <c r="E128" s="15">
        <v>99.190002000000007</v>
      </c>
      <c r="F128" s="16">
        <f t="shared" si="5"/>
        <v>0.44339348889124741</v>
      </c>
    </row>
    <row r="129" spans="1:6" x14ac:dyDescent="0.45">
      <c r="A129" s="13">
        <v>44317</v>
      </c>
      <c r="B129" s="15">
        <v>57.59</v>
      </c>
      <c r="C129" s="14">
        <f t="shared" si="3"/>
        <v>0.51000000000000512</v>
      </c>
      <c r="D129" s="16">
        <f t="shared" si="4"/>
        <v>0.51433079148041028</v>
      </c>
      <c r="E129" s="15">
        <v>100.650002</v>
      </c>
      <c r="F129" s="16">
        <f t="shared" si="5"/>
        <v>0.39365827480395632</v>
      </c>
    </row>
    <row r="130" spans="1:6" x14ac:dyDescent="0.45">
      <c r="A130" s="13">
        <v>44348</v>
      </c>
      <c r="B130" s="15">
        <v>57.28</v>
      </c>
      <c r="C130" s="14">
        <f t="shared" si="3"/>
        <v>-0.31000000000000227</v>
      </c>
      <c r="D130" s="16">
        <f t="shared" si="4"/>
        <v>0.38357487922705324</v>
      </c>
      <c r="E130" s="15">
        <v>101.19000200000001</v>
      </c>
      <c r="F130" s="16">
        <f t="shared" si="5"/>
        <v>0.37262616152162042</v>
      </c>
    </row>
    <row r="131" spans="1:6" x14ac:dyDescent="0.45">
      <c r="A131" s="13">
        <v>44378</v>
      </c>
      <c r="B131" s="15">
        <v>57.31</v>
      </c>
      <c r="C131" s="14">
        <f t="shared" si="3"/>
        <v>3.0000000000001137E-2</v>
      </c>
      <c r="D131" s="16">
        <f t="shared" si="4"/>
        <v>0.17994646901379463</v>
      </c>
      <c r="E131" s="15">
        <v>102.110001</v>
      </c>
      <c r="F131" s="16">
        <f t="shared" si="5"/>
        <v>0.31466465339679783</v>
      </c>
    </row>
    <row r="132" spans="1:6" x14ac:dyDescent="0.45">
      <c r="A132" s="13">
        <v>44409</v>
      </c>
      <c r="B132" s="15">
        <v>55.72</v>
      </c>
      <c r="C132" s="14">
        <f t="shared" ref="C132:C166" si="6">B132-B131</f>
        <v>-1.5900000000000034</v>
      </c>
      <c r="D132" s="16">
        <f t="shared" si="4"/>
        <v>9.534106546097898E-2</v>
      </c>
      <c r="E132" s="15">
        <v>104.33000199999999</v>
      </c>
      <c r="F132" s="16">
        <f t="shared" si="5"/>
        <v>0.26690958753878768</v>
      </c>
    </row>
    <row r="133" spans="1:6" x14ac:dyDescent="0.45">
      <c r="A133" s="13">
        <v>44440</v>
      </c>
      <c r="B133" s="15">
        <v>55.45</v>
      </c>
      <c r="C133" s="14">
        <f t="shared" si="6"/>
        <v>-0.26999999999999602</v>
      </c>
      <c r="D133" s="16">
        <f t="shared" si="4"/>
        <v>5.9419182269774495E-2</v>
      </c>
      <c r="E133" s="15">
        <v>99.919998000000007</v>
      </c>
      <c r="F133" s="16">
        <f t="shared" si="5"/>
        <v>0.25025025651276911</v>
      </c>
    </row>
    <row r="134" spans="1:6" x14ac:dyDescent="0.45">
      <c r="A134" s="13">
        <v>44470</v>
      </c>
      <c r="B134" s="15">
        <v>55.05</v>
      </c>
      <c r="C134" s="14">
        <f t="shared" si="6"/>
        <v>-0.40000000000000568</v>
      </c>
      <c r="D134" s="16">
        <f t="shared" si="4"/>
        <v>4.3601895734597163E-2</v>
      </c>
      <c r="E134" s="15">
        <v>105.30999799999999</v>
      </c>
      <c r="F134" s="16">
        <f t="shared" si="5"/>
        <v>0.34770923147823418</v>
      </c>
    </row>
    <row r="135" spans="1:6" x14ac:dyDescent="0.45">
      <c r="A135" s="13">
        <v>44501</v>
      </c>
      <c r="B135" s="15">
        <v>55.16</v>
      </c>
      <c r="C135" s="14">
        <f t="shared" si="6"/>
        <v>0.10999999999999943</v>
      </c>
      <c r="D135" s="16">
        <f t="shared" si="4"/>
        <v>3.0642750373691907E-2</v>
      </c>
      <c r="E135" s="15">
        <v>102.879997</v>
      </c>
      <c r="F135" s="16">
        <f t="shared" si="5"/>
        <v>0.17806016997457541</v>
      </c>
    </row>
    <row r="136" spans="1:6" x14ac:dyDescent="0.45">
      <c r="A136" s="13">
        <v>44531</v>
      </c>
      <c r="B136" s="15">
        <v>54.7</v>
      </c>
      <c r="C136" s="14">
        <f t="shared" si="6"/>
        <v>-0.45999999999999375</v>
      </c>
      <c r="D136" s="16">
        <f t="shared" si="4"/>
        <v>3.6697247706423131E-3</v>
      </c>
      <c r="E136" s="15">
        <v>105.779999</v>
      </c>
      <c r="F136" s="16">
        <f t="shared" si="5"/>
        <v>0.16600526712957175</v>
      </c>
    </row>
    <row r="137" spans="1:6" x14ac:dyDescent="0.45">
      <c r="A137" s="13">
        <v>44562</v>
      </c>
      <c r="B137" s="15">
        <v>53.53</v>
      </c>
      <c r="C137" s="14">
        <f t="shared" si="6"/>
        <v>-1.1700000000000017</v>
      </c>
      <c r="D137" s="16">
        <f t="shared" si="4"/>
        <v>-2.0314787701317671E-2</v>
      </c>
      <c r="E137" s="15">
        <v>100.970001</v>
      </c>
      <c r="F137" s="16">
        <f t="shared" si="5"/>
        <v>0.11643076920763429</v>
      </c>
    </row>
    <row r="138" spans="1:6" x14ac:dyDescent="0.45">
      <c r="A138" s="13">
        <v>44593</v>
      </c>
      <c r="B138" s="15">
        <v>54.34</v>
      </c>
      <c r="C138" s="14">
        <f t="shared" si="6"/>
        <v>0.81000000000000227</v>
      </c>
      <c r="D138" s="16">
        <f t="shared" si="4"/>
        <v>-1.6292541636495295E-2</v>
      </c>
      <c r="E138" s="15">
        <v>97.879997000000003</v>
      </c>
      <c r="F138" s="16">
        <f t="shared" si="5"/>
        <v>5.8047723315366451E-2</v>
      </c>
    </row>
    <row r="139" spans="1:6" x14ac:dyDescent="0.45">
      <c r="A139" s="13">
        <v>44621</v>
      </c>
      <c r="B139" s="15">
        <v>53.86</v>
      </c>
      <c r="C139" s="14">
        <f t="shared" si="6"/>
        <v>-0.48000000000000398</v>
      </c>
      <c r="D139" s="16">
        <f t="shared" si="4"/>
        <v>-4.1466453105534762E-2</v>
      </c>
      <c r="E139" s="15">
        <v>99.779999000000004</v>
      </c>
      <c r="F139" s="16">
        <f t="shared" si="5"/>
        <v>4.8659977957751455E-2</v>
      </c>
    </row>
    <row r="140" spans="1:6" x14ac:dyDescent="0.45">
      <c r="A140" s="13">
        <v>44652</v>
      </c>
      <c r="B140" s="15">
        <v>53.43</v>
      </c>
      <c r="C140" s="14">
        <f t="shared" si="6"/>
        <v>-0.42999999999999972</v>
      </c>
      <c r="D140" s="16">
        <f t="shared" si="4"/>
        <v>-6.3945339873861196E-2</v>
      </c>
      <c r="E140" s="15">
        <v>91.730002999999996</v>
      </c>
      <c r="F140" s="16">
        <f t="shared" si="5"/>
        <v>-7.5209182877121084E-2</v>
      </c>
    </row>
    <row r="141" spans="1:6" x14ac:dyDescent="0.45">
      <c r="A141" s="13">
        <v>44682</v>
      </c>
      <c r="B141" s="15">
        <v>53.16</v>
      </c>
      <c r="C141" s="14">
        <f t="shared" si="6"/>
        <v>-0.27000000000000313</v>
      </c>
      <c r="D141" s="16">
        <f t="shared" si="4"/>
        <v>-7.6923076923076983E-2</v>
      </c>
      <c r="E141" s="15">
        <v>92.139999000000003</v>
      </c>
      <c r="F141" s="16">
        <f t="shared" si="5"/>
        <v>-8.45504503815111E-2</v>
      </c>
    </row>
    <row r="142" spans="1:6" x14ac:dyDescent="0.45">
      <c r="A142" s="13">
        <v>44713</v>
      </c>
      <c r="B142" s="15">
        <v>52.28</v>
      </c>
      <c r="C142" s="14">
        <f t="shared" si="6"/>
        <v>-0.87999999999999545</v>
      </c>
      <c r="D142" s="16">
        <f t="shared" si="4"/>
        <v>-8.7290502793296088E-2</v>
      </c>
      <c r="E142" s="15">
        <v>83.889999000000003</v>
      </c>
      <c r="F142" s="16">
        <f t="shared" si="5"/>
        <v>-0.17096553669403036</v>
      </c>
    </row>
    <row r="143" spans="1:6" x14ac:dyDescent="0.45">
      <c r="A143" s="13">
        <v>44743</v>
      </c>
      <c r="B143" s="15">
        <v>51.28</v>
      </c>
      <c r="C143" s="14">
        <f t="shared" si="6"/>
        <v>-1</v>
      </c>
      <c r="D143" s="16">
        <f t="shared" ref="D143:D166" si="7">B143/B131-1</f>
        <v>-0.10521723957424534</v>
      </c>
      <c r="E143" s="15">
        <v>89.82</v>
      </c>
      <c r="F143" s="16">
        <f t="shared" ref="F143:F166" si="8">E143/E131-1</f>
        <v>-0.12036040426637551</v>
      </c>
    </row>
    <row r="144" spans="1:6" x14ac:dyDescent="0.45">
      <c r="A144" s="13">
        <v>44774</v>
      </c>
      <c r="B144" s="15">
        <v>49.36</v>
      </c>
      <c r="C144" s="14">
        <f t="shared" si="6"/>
        <v>-1.9200000000000017</v>
      </c>
      <c r="D144" s="16">
        <f t="shared" si="7"/>
        <v>-0.1141421392677674</v>
      </c>
      <c r="E144" s="15">
        <v>85.900002000000001</v>
      </c>
      <c r="F144" s="16">
        <f t="shared" si="8"/>
        <v>-0.17665100782802623</v>
      </c>
    </row>
    <row r="145" spans="1:6" x14ac:dyDescent="0.45">
      <c r="A145" s="13">
        <v>44805</v>
      </c>
      <c r="B145" s="15">
        <v>49.09</v>
      </c>
      <c r="C145" s="14">
        <f t="shared" si="6"/>
        <v>-0.26999999999999602</v>
      </c>
      <c r="D145" s="16">
        <f t="shared" si="7"/>
        <v>-0.11469792605951301</v>
      </c>
      <c r="E145" s="15">
        <v>77.830001999999993</v>
      </c>
      <c r="F145" s="16">
        <f t="shared" si="8"/>
        <v>-0.22107682588224242</v>
      </c>
    </row>
    <row r="146" spans="1:6" x14ac:dyDescent="0.45">
      <c r="A146" s="13">
        <v>44835</v>
      </c>
      <c r="B146" s="15">
        <v>48.42</v>
      </c>
      <c r="C146" s="14">
        <f t="shared" si="6"/>
        <v>-0.67000000000000171</v>
      </c>
      <c r="D146" s="16">
        <f t="shared" si="7"/>
        <v>-0.12043596730245221</v>
      </c>
      <c r="E146" s="15">
        <v>82.769997000000004</v>
      </c>
      <c r="F146" s="16">
        <f t="shared" si="8"/>
        <v>-0.21403476809485833</v>
      </c>
    </row>
    <row r="147" spans="1:6" x14ac:dyDescent="0.45">
      <c r="A147" s="13">
        <v>44866</v>
      </c>
      <c r="B147" s="15">
        <v>47.46</v>
      </c>
      <c r="C147" s="14">
        <f t="shared" si="6"/>
        <v>-0.96000000000000085</v>
      </c>
      <c r="D147" s="16">
        <f t="shared" si="7"/>
        <v>-0.13959390862944154</v>
      </c>
      <c r="E147" s="15">
        <v>89.669998000000007</v>
      </c>
      <c r="F147" s="16">
        <f t="shared" si="8"/>
        <v>-0.12840201579710386</v>
      </c>
    </row>
    <row r="148" spans="1:6" x14ac:dyDescent="0.45">
      <c r="A148" s="13">
        <v>44896</v>
      </c>
      <c r="B148" s="15">
        <v>47.2</v>
      </c>
      <c r="C148" s="14">
        <f t="shared" si="6"/>
        <v>-0.25999999999999801</v>
      </c>
      <c r="D148" s="16">
        <f t="shared" si="7"/>
        <v>-0.13711151736745886</v>
      </c>
      <c r="E148" s="15">
        <v>84.879997000000003</v>
      </c>
      <c r="F148" s="16">
        <f t="shared" si="8"/>
        <v>-0.19757990355057575</v>
      </c>
    </row>
    <row r="149" spans="1:6" x14ac:dyDescent="0.45">
      <c r="A149" s="13">
        <v>44927</v>
      </c>
      <c r="B149" s="15">
        <v>48.73</v>
      </c>
      <c r="C149" s="14">
        <f t="shared" si="6"/>
        <v>1.529999999999994</v>
      </c>
      <c r="D149" s="16">
        <f t="shared" si="7"/>
        <v>-8.966934429291995E-2</v>
      </c>
      <c r="E149" s="15">
        <v>91.25</v>
      </c>
      <c r="F149" s="16">
        <f t="shared" si="8"/>
        <v>-9.6266226638940022E-2</v>
      </c>
    </row>
    <row r="150" spans="1:6" x14ac:dyDescent="0.45">
      <c r="A150" s="13">
        <v>44958</v>
      </c>
      <c r="B150" s="15">
        <v>49.51</v>
      </c>
      <c r="C150" s="14">
        <f t="shared" si="6"/>
        <v>0.78000000000000114</v>
      </c>
      <c r="D150" s="16">
        <f t="shared" si="7"/>
        <v>-8.8884799411115267E-2</v>
      </c>
      <c r="E150" s="15">
        <v>88.220000999999996</v>
      </c>
      <c r="F150" s="16">
        <f t="shared" si="8"/>
        <v>-9.8692238415168831E-2</v>
      </c>
    </row>
    <row r="151" spans="1:6" x14ac:dyDescent="0.45">
      <c r="A151" s="13">
        <v>44986</v>
      </c>
      <c r="B151" s="15">
        <v>49.54</v>
      </c>
      <c r="C151" s="14">
        <f t="shared" si="6"/>
        <v>3.0000000000001137E-2</v>
      </c>
      <c r="D151" s="16">
        <f t="shared" si="7"/>
        <v>-8.0207946528035645E-2</v>
      </c>
      <c r="E151" s="15">
        <v>91.160004000000001</v>
      </c>
      <c r="F151" s="16">
        <f t="shared" si="8"/>
        <v>-8.6390008883443725E-2</v>
      </c>
    </row>
    <row r="152" spans="1:6" x14ac:dyDescent="0.45">
      <c r="A152" s="13">
        <v>45017</v>
      </c>
      <c r="B152" s="15">
        <v>49.54</v>
      </c>
      <c r="C152" s="14">
        <f t="shared" si="6"/>
        <v>0</v>
      </c>
      <c r="D152" s="16">
        <f t="shared" si="7"/>
        <v>-7.2805539958824661E-2</v>
      </c>
      <c r="E152" s="15">
        <v>92.589995999999999</v>
      </c>
      <c r="F152" s="16">
        <f t="shared" si="8"/>
        <v>9.3752640561888256E-3</v>
      </c>
    </row>
    <row r="153" spans="1:6" x14ac:dyDescent="0.45">
      <c r="A153" s="13">
        <v>45047</v>
      </c>
      <c r="B153" s="15">
        <v>49.38</v>
      </c>
      <c r="C153" s="14">
        <f t="shared" si="6"/>
        <v>-0.15999999999999659</v>
      </c>
      <c r="D153" s="16">
        <f t="shared" si="7"/>
        <v>-7.1106094808126352E-2</v>
      </c>
      <c r="E153" s="15">
        <v>91.620002999999997</v>
      </c>
      <c r="F153" s="16">
        <f t="shared" si="8"/>
        <v>-5.6435424966740921E-3</v>
      </c>
    </row>
    <row r="154" spans="1:6" x14ac:dyDescent="0.45">
      <c r="A154" s="13">
        <v>45078</v>
      </c>
      <c r="B154" s="15">
        <v>48.21</v>
      </c>
      <c r="C154" s="14">
        <f t="shared" si="6"/>
        <v>-1.1700000000000017</v>
      </c>
      <c r="D154" s="16">
        <f t="shared" si="7"/>
        <v>-7.7850038255547038E-2</v>
      </c>
      <c r="E154" s="15">
        <v>95.940002000000007</v>
      </c>
      <c r="F154" s="16">
        <f t="shared" si="8"/>
        <v>0.14364051905638964</v>
      </c>
    </row>
    <row r="155" spans="1:6" x14ac:dyDescent="0.45">
      <c r="A155" s="13">
        <v>45108</v>
      </c>
      <c r="B155" s="15">
        <v>48.76</v>
      </c>
      <c r="C155" s="14">
        <f t="shared" si="6"/>
        <v>0.54999999999999716</v>
      </c>
      <c r="D155" s="16">
        <f t="shared" si="7"/>
        <v>-4.9141965678627164E-2</v>
      </c>
      <c r="E155" s="15">
        <v>99.389999000000003</v>
      </c>
      <c r="F155" s="16">
        <f t="shared" si="8"/>
        <v>0.10654641505232698</v>
      </c>
    </row>
    <row r="156" spans="1:6" x14ac:dyDescent="0.45">
      <c r="A156" s="13">
        <v>45139</v>
      </c>
      <c r="B156" s="15">
        <v>48.79</v>
      </c>
      <c r="C156" s="14">
        <f t="shared" si="6"/>
        <v>3.0000000000001137E-2</v>
      </c>
      <c r="D156" s="16">
        <f t="shared" si="7"/>
        <v>-1.1547811993517065E-2</v>
      </c>
      <c r="E156" s="15">
        <v>96.5</v>
      </c>
      <c r="F156" s="16">
        <f t="shared" si="8"/>
        <v>0.12339927535740913</v>
      </c>
    </row>
    <row r="157" spans="1:6" x14ac:dyDescent="0.45">
      <c r="A157" s="13">
        <v>45170</v>
      </c>
      <c r="B157" s="15">
        <v>49.26</v>
      </c>
      <c r="C157" s="14">
        <f t="shared" si="6"/>
        <v>0.46999999999999886</v>
      </c>
      <c r="D157" s="16">
        <f t="shared" si="7"/>
        <v>3.4630270930942064E-3</v>
      </c>
      <c r="E157" s="15">
        <v>92.370002999999997</v>
      </c>
      <c r="F157" s="16">
        <f t="shared" si="8"/>
        <v>0.18681743063555367</v>
      </c>
    </row>
    <row r="158" spans="1:6" x14ac:dyDescent="0.45">
      <c r="A158" s="13">
        <v>45200</v>
      </c>
      <c r="B158" s="15">
        <v>48.93</v>
      </c>
      <c r="C158" s="14">
        <f t="shared" si="6"/>
        <v>-0.32999999999999829</v>
      </c>
      <c r="D158" s="16">
        <f t="shared" si="7"/>
        <v>1.0532837670384154E-2</v>
      </c>
      <c r="E158" s="15">
        <v>90.019997000000004</v>
      </c>
      <c r="F158" s="16">
        <f t="shared" si="8"/>
        <v>8.7592125924566666E-2</v>
      </c>
    </row>
    <row r="159" spans="1:6" x14ac:dyDescent="0.45">
      <c r="A159" s="13">
        <v>45231</v>
      </c>
      <c r="B159" s="15">
        <v>49.19</v>
      </c>
      <c r="C159" s="14">
        <f t="shared" si="6"/>
        <v>0.25999999999999801</v>
      </c>
      <c r="D159" s="16">
        <f t="shared" si="7"/>
        <v>3.6451748841129339E-2</v>
      </c>
      <c r="E159" s="15">
        <v>98.019997000000004</v>
      </c>
      <c r="F159" s="16">
        <f t="shared" si="8"/>
        <v>9.311920582400357E-2</v>
      </c>
    </row>
    <row r="160" spans="1:6" x14ac:dyDescent="0.45">
      <c r="A160" s="13">
        <v>45261</v>
      </c>
      <c r="B160" s="15">
        <v>48.58</v>
      </c>
      <c r="C160" s="14">
        <f t="shared" si="6"/>
        <v>-0.60999999999999943</v>
      </c>
      <c r="D160" s="16">
        <f t="shared" si="7"/>
        <v>2.923728813559312E-2</v>
      </c>
      <c r="E160" s="15">
        <v>101.769997</v>
      </c>
      <c r="F160" s="16">
        <f t="shared" si="8"/>
        <v>0.19898681193402967</v>
      </c>
    </row>
    <row r="161" spans="1:6" x14ac:dyDescent="0.45">
      <c r="A161" s="13">
        <v>45292</v>
      </c>
      <c r="B161" s="15">
        <v>50.1</v>
      </c>
      <c r="C161" s="14">
        <f t="shared" si="6"/>
        <v>1.5200000000000031</v>
      </c>
      <c r="D161" s="16">
        <f t="shared" si="7"/>
        <v>2.8114098091524875E-2</v>
      </c>
      <c r="E161" s="15">
        <v>102.050003</v>
      </c>
      <c r="F161" s="16">
        <f t="shared" si="8"/>
        <v>0.11835619726027402</v>
      </c>
    </row>
    <row r="162" spans="1:6" x14ac:dyDescent="0.45">
      <c r="A162" s="13">
        <v>45323</v>
      </c>
      <c r="B162" s="15">
        <v>50.76</v>
      </c>
      <c r="C162" s="14">
        <f t="shared" si="6"/>
        <v>0.65999999999999659</v>
      </c>
      <c r="D162" s="16">
        <f t="shared" si="7"/>
        <v>2.5247424762674164E-2</v>
      </c>
      <c r="E162" s="15">
        <v>106.650002</v>
      </c>
      <c r="F162" s="16">
        <f t="shared" si="8"/>
        <v>0.20890955328826166</v>
      </c>
    </row>
    <row r="163" spans="1:6" x14ac:dyDescent="0.45">
      <c r="A163" s="13">
        <v>45352</v>
      </c>
      <c r="B163" s="15">
        <v>50.96</v>
      </c>
      <c r="C163" s="14">
        <f t="shared" si="6"/>
        <v>0.20000000000000284</v>
      </c>
      <c r="D163" s="16">
        <f t="shared" si="7"/>
        <v>2.866370609608393E-2</v>
      </c>
      <c r="E163" s="15">
        <v>110.129997</v>
      </c>
      <c r="F163" s="16">
        <f t="shared" si="8"/>
        <v>0.20809557007040058</v>
      </c>
    </row>
    <row r="164" spans="1:6" x14ac:dyDescent="0.45">
      <c r="A164" s="13">
        <v>45383</v>
      </c>
      <c r="B164" s="15">
        <v>50.35</v>
      </c>
      <c r="C164" s="14">
        <f t="shared" si="6"/>
        <v>-0.60999999999999943</v>
      </c>
      <c r="D164" s="16">
        <f t="shared" si="7"/>
        <v>1.6350423899878841E-2</v>
      </c>
      <c r="E164" s="15">
        <v>106.220001</v>
      </c>
      <c r="F164" s="16">
        <f t="shared" si="8"/>
        <v>0.14720818218849474</v>
      </c>
    </row>
    <row r="165" spans="1:6" x14ac:dyDescent="0.45">
      <c r="A165" s="13">
        <v>45413</v>
      </c>
      <c r="B165" s="15">
        <v>50.34</v>
      </c>
      <c r="C165" s="14">
        <f t="shared" si="6"/>
        <v>-9.9999999999980105E-3</v>
      </c>
      <c r="D165" s="16">
        <f t="shared" si="7"/>
        <v>1.9441069258809174E-2</v>
      </c>
      <c r="E165" s="15">
        <v>111.08000199999999</v>
      </c>
      <c r="F165" s="16">
        <f t="shared" si="8"/>
        <v>0.21239902164159497</v>
      </c>
    </row>
    <row r="166" spans="1:6" x14ac:dyDescent="0.45">
      <c r="A166" s="13">
        <v>45444</v>
      </c>
      <c r="B166" s="15">
        <v>50.23</v>
      </c>
      <c r="C166" s="14">
        <f t="shared" si="6"/>
        <v>-0.11000000000000654</v>
      </c>
      <c r="D166" s="16">
        <f t="shared" si="7"/>
        <v>4.1900020742584365E-2</v>
      </c>
      <c r="E166" s="15">
        <v>112.400002</v>
      </c>
      <c r="F166" s="16">
        <f t="shared" si="8"/>
        <v>0.17156555823294628</v>
      </c>
    </row>
  </sheetData>
  <conditionalFormatting sqref="B2:B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8C63-8D7E-48C1-AEBC-F24B61E987AC}">
  <dimension ref="A1:F200"/>
  <sheetViews>
    <sheetView topLeftCell="A192" workbookViewId="0">
      <selection activeCell="A192" sqref="A1:XFD1048576"/>
    </sheetView>
  </sheetViews>
  <sheetFormatPr baseColWidth="10" defaultRowHeight="14.25" x14ac:dyDescent="0.45"/>
  <cols>
    <col min="1" max="1" width="10.6640625" style="9"/>
    <col min="2" max="2" width="10.6640625" style="12"/>
    <col min="3" max="4" width="10.6640625" style="2"/>
    <col min="5" max="5" width="10.6640625" style="12"/>
    <col min="6" max="16384" width="10.6640625" style="2"/>
  </cols>
  <sheetData>
    <row r="1" spans="1:6" s="3" customFormat="1" x14ac:dyDescent="0.45">
      <c r="A1" s="18" t="s">
        <v>0</v>
      </c>
      <c r="B1" s="19" t="s">
        <v>1</v>
      </c>
      <c r="C1" s="3" t="s">
        <v>2</v>
      </c>
      <c r="D1" s="3" t="s">
        <v>4</v>
      </c>
      <c r="E1" s="11" t="s">
        <v>22</v>
      </c>
      <c r="F1" s="3" t="s">
        <v>4</v>
      </c>
    </row>
    <row r="2" spans="1:6" x14ac:dyDescent="0.45">
      <c r="A2" s="13">
        <v>39478</v>
      </c>
      <c r="B2" s="15">
        <v>54.4</v>
      </c>
      <c r="C2" s="17"/>
      <c r="D2" s="14"/>
      <c r="E2" s="15">
        <v>31.200001</v>
      </c>
      <c r="F2" s="14"/>
    </row>
    <row r="3" spans="1:6" x14ac:dyDescent="0.45">
      <c r="A3" s="13">
        <v>39479</v>
      </c>
      <c r="B3" s="15">
        <v>54.3</v>
      </c>
      <c r="C3" s="17">
        <f>B3-B2</f>
        <v>-0.10000000000000142</v>
      </c>
      <c r="D3" s="14"/>
      <c r="E3" s="15">
        <v>30.98</v>
      </c>
      <c r="F3" s="14"/>
    </row>
    <row r="4" spans="1:6" x14ac:dyDescent="0.45">
      <c r="A4" s="13">
        <v>39508</v>
      </c>
      <c r="B4" s="15">
        <v>54.9</v>
      </c>
      <c r="C4" s="17">
        <f t="shared" ref="C4:C67" si="0">B4-B3</f>
        <v>0.60000000000000142</v>
      </c>
      <c r="D4" s="14"/>
      <c r="E4" s="15">
        <v>31.51</v>
      </c>
      <c r="F4" s="14"/>
    </row>
    <row r="5" spans="1:6" x14ac:dyDescent="0.45">
      <c r="A5" s="13">
        <v>39539</v>
      </c>
      <c r="B5" s="15">
        <v>53.6</v>
      </c>
      <c r="C5" s="17">
        <f t="shared" si="0"/>
        <v>-1.2999999999999972</v>
      </c>
      <c r="D5" s="14"/>
      <c r="E5" s="15">
        <v>32.68</v>
      </c>
      <c r="F5" s="14"/>
    </row>
    <row r="6" spans="1:6" x14ac:dyDescent="0.45">
      <c r="A6" s="13">
        <v>39569</v>
      </c>
      <c r="B6" s="15">
        <v>53.5</v>
      </c>
      <c r="C6" s="17">
        <f t="shared" si="0"/>
        <v>-0.10000000000000142</v>
      </c>
      <c r="D6" s="14"/>
      <c r="E6" s="15">
        <v>33.529998999999997</v>
      </c>
      <c r="F6" s="14"/>
    </row>
    <row r="7" spans="1:6" x14ac:dyDescent="0.45">
      <c r="A7" s="13">
        <v>39600</v>
      </c>
      <c r="B7" s="15">
        <v>52.3</v>
      </c>
      <c r="C7" s="17">
        <f t="shared" si="0"/>
        <v>-1.2000000000000028</v>
      </c>
      <c r="D7" s="14"/>
      <c r="E7" s="15">
        <v>29.440000999999999</v>
      </c>
      <c r="F7" s="14"/>
    </row>
    <row r="8" spans="1:6" x14ac:dyDescent="0.45">
      <c r="A8" s="13">
        <v>39630</v>
      </c>
      <c r="B8" s="15">
        <v>50.9</v>
      </c>
      <c r="C8" s="17">
        <f t="shared" si="0"/>
        <v>-1.3999999999999986</v>
      </c>
      <c r="D8" s="14"/>
      <c r="E8" s="15">
        <v>29.18</v>
      </c>
      <c r="F8" s="14"/>
    </row>
    <row r="9" spans="1:6" x14ac:dyDescent="0.45">
      <c r="A9" s="13">
        <v>39661</v>
      </c>
      <c r="B9" s="15">
        <v>49.9</v>
      </c>
      <c r="C9" s="17">
        <f t="shared" si="0"/>
        <v>-1</v>
      </c>
      <c r="D9" s="14"/>
      <c r="E9" s="15">
        <v>27.4</v>
      </c>
      <c r="F9" s="14"/>
    </row>
    <row r="10" spans="1:6" x14ac:dyDescent="0.45">
      <c r="A10" s="13">
        <v>39692</v>
      </c>
      <c r="B10" s="15">
        <v>48.1</v>
      </c>
      <c r="C10" s="17">
        <f t="shared" si="0"/>
        <v>-1.7999999999999972</v>
      </c>
      <c r="D10" s="14"/>
      <c r="E10" s="15">
        <v>23.9</v>
      </c>
      <c r="F10" s="14"/>
    </row>
    <row r="11" spans="1:6" x14ac:dyDescent="0.45">
      <c r="A11" s="13">
        <v>39722</v>
      </c>
      <c r="B11" s="15">
        <v>43.3</v>
      </c>
      <c r="C11" s="17">
        <f t="shared" si="0"/>
        <v>-4.8000000000000043</v>
      </c>
      <c r="D11" s="14"/>
      <c r="E11" s="15">
        <v>18.48</v>
      </c>
      <c r="F11" s="14"/>
    </row>
    <row r="12" spans="1:6" x14ac:dyDescent="0.45">
      <c r="A12" s="13">
        <v>39753</v>
      </c>
      <c r="B12" s="15">
        <v>36.700000000000003</v>
      </c>
      <c r="C12" s="17">
        <f t="shared" si="0"/>
        <v>-6.5999999999999943</v>
      </c>
      <c r="D12" s="14"/>
      <c r="E12" s="15">
        <v>16.59</v>
      </c>
      <c r="F12" s="14"/>
    </row>
    <row r="13" spans="1:6" x14ac:dyDescent="0.45">
      <c r="A13" s="13">
        <v>39783</v>
      </c>
      <c r="B13" s="15">
        <v>33.5</v>
      </c>
      <c r="C13" s="17">
        <f t="shared" si="0"/>
        <v>-3.2000000000000028</v>
      </c>
      <c r="D13" s="14"/>
      <c r="E13" s="15">
        <v>19.219999000000001</v>
      </c>
      <c r="F13" s="14"/>
    </row>
    <row r="14" spans="1:6" x14ac:dyDescent="0.45">
      <c r="A14" s="13">
        <v>39814</v>
      </c>
      <c r="B14" s="15">
        <v>32</v>
      </c>
      <c r="C14" s="17">
        <f t="shared" si="0"/>
        <v>-1.5</v>
      </c>
      <c r="D14" s="16">
        <f>B14/B2-1</f>
        <v>-0.41176470588235292</v>
      </c>
      <c r="E14" s="15">
        <v>15.5</v>
      </c>
      <c r="F14" s="16">
        <f>E14/E2-1</f>
        <v>-0.50320514412804029</v>
      </c>
    </row>
    <row r="15" spans="1:6" x14ac:dyDescent="0.45">
      <c r="A15" s="13">
        <v>39845</v>
      </c>
      <c r="B15" s="15">
        <v>32.200000000000003</v>
      </c>
      <c r="C15" s="17">
        <f t="shared" si="0"/>
        <v>0.20000000000000284</v>
      </c>
      <c r="D15" s="16">
        <f t="shared" ref="D15:D78" si="1">B15/B3-1</f>
        <v>-0.40699815837937381</v>
      </c>
      <c r="E15" s="15">
        <v>13.49</v>
      </c>
      <c r="F15" s="16">
        <f t="shared" ref="F15:F78" si="2">E15/E3-1</f>
        <v>-0.56455777921239503</v>
      </c>
    </row>
    <row r="16" spans="1:6" x14ac:dyDescent="0.45">
      <c r="A16" s="13">
        <v>39873</v>
      </c>
      <c r="B16" s="15">
        <v>32.4</v>
      </c>
      <c r="C16" s="17">
        <f t="shared" si="0"/>
        <v>0.19999999999999574</v>
      </c>
      <c r="D16" s="16">
        <f t="shared" si="1"/>
        <v>-0.4098360655737705</v>
      </c>
      <c r="E16" s="15">
        <v>14.97</v>
      </c>
      <c r="F16" s="16">
        <f t="shared" si="2"/>
        <v>-0.52491272611869255</v>
      </c>
    </row>
    <row r="17" spans="1:6" x14ac:dyDescent="0.45">
      <c r="A17" s="13">
        <v>39904</v>
      </c>
      <c r="B17" s="15">
        <v>35</v>
      </c>
      <c r="C17" s="17">
        <f t="shared" si="0"/>
        <v>2.6000000000000014</v>
      </c>
      <c r="D17" s="16">
        <f t="shared" si="1"/>
        <v>-0.34701492537313439</v>
      </c>
      <c r="E17" s="15">
        <v>17.290001</v>
      </c>
      <c r="F17" s="16">
        <f t="shared" si="2"/>
        <v>-0.47093020195838431</v>
      </c>
    </row>
    <row r="18" spans="1:6" x14ac:dyDescent="0.45">
      <c r="A18" s="13">
        <v>39934</v>
      </c>
      <c r="B18" s="15">
        <v>39.6</v>
      </c>
      <c r="C18" s="17">
        <f t="shared" si="0"/>
        <v>4.6000000000000014</v>
      </c>
      <c r="D18" s="16">
        <f t="shared" si="1"/>
        <v>-0.25981308411214954</v>
      </c>
      <c r="E18" s="15">
        <v>19.34</v>
      </c>
      <c r="F18" s="16">
        <f t="shared" si="2"/>
        <v>-0.42320308449755695</v>
      </c>
    </row>
    <row r="19" spans="1:6" x14ac:dyDescent="0.45">
      <c r="A19" s="13">
        <v>39965</v>
      </c>
      <c r="B19" s="15">
        <v>40.9</v>
      </c>
      <c r="C19" s="17">
        <f t="shared" si="0"/>
        <v>1.2999999999999972</v>
      </c>
      <c r="D19" s="16">
        <f t="shared" si="1"/>
        <v>-0.21797323135755253</v>
      </c>
      <c r="E19" s="15">
        <v>17.98</v>
      </c>
      <c r="F19" s="16">
        <f t="shared" si="2"/>
        <v>-0.38926632509285575</v>
      </c>
    </row>
    <row r="20" spans="1:6" x14ac:dyDescent="0.45">
      <c r="A20" s="13">
        <v>39995</v>
      </c>
      <c r="B20" s="15">
        <v>45.2</v>
      </c>
      <c r="C20" s="17">
        <f t="shared" si="0"/>
        <v>4.3000000000000043</v>
      </c>
      <c r="D20" s="16">
        <f t="shared" si="1"/>
        <v>-0.11198428290766205</v>
      </c>
      <c r="E20" s="15">
        <v>20.139999</v>
      </c>
      <c r="F20" s="16">
        <f t="shared" si="2"/>
        <v>-0.30980126799177521</v>
      </c>
    </row>
    <row r="21" spans="1:6" x14ac:dyDescent="0.45">
      <c r="A21" s="13">
        <v>40026</v>
      </c>
      <c r="B21" s="15">
        <v>49</v>
      </c>
      <c r="C21" s="17">
        <f t="shared" si="0"/>
        <v>3.7999999999999972</v>
      </c>
      <c r="D21" s="16">
        <f t="shared" si="1"/>
        <v>-1.8036072144288595E-2</v>
      </c>
      <c r="E21" s="15">
        <v>20.91</v>
      </c>
      <c r="F21" s="16">
        <f t="shared" si="2"/>
        <v>-0.23686131386861309</v>
      </c>
    </row>
    <row r="22" spans="1:6" x14ac:dyDescent="0.45">
      <c r="A22" s="13">
        <v>40057</v>
      </c>
      <c r="B22" s="15">
        <v>49.6</v>
      </c>
      <c r="C22" s="17">
        <f t="shared" si="0"/>
        <v>0.60000000000000142</v>
      </c>
      <c r="D22" s="16">
        <f t="shared" si="1"/>
        <v>3.1185031185031242E-2</v>
      </c>
      <c r="E22" s="15">
        <v>22.190000999999999</v>
      </c>
      <c r="F22" s="16">
        <f t="shared" si="2"/>
        <v>-7.154807531380758E-2</v>
      </c>
    </row>
    <row r="23" spans="1:6" x14ac:dyDescent="0.45">
      <c r="A23" s="13">
        <v>40087</v>
      </c>
      <c r="B23" s="15">
        <v>51.1</v>
      </c>
      <c r="C23" s="17">
        <f t="shared" si="0"/>
        <v>1.5</v>
      </c>
      <c r="D23" s="16">
        <f t="shared" si="1"/>
        <v>0.18013856812933038</v>
      </c>
      <c r="E23" s="15">
        <v>21</v>
      </c>
      <c r="F23" s="16">
        <f t="shared" si="2"/>
        <v>0.13636363636363624</v>
      </c>
    </row>
    <row r="24" spans="1:6" x14ac:dyDescent="0.45">
      <c r="A24" s="13">
        <v>40118</v>
      </c>
      <c r="B24" s="15">
        <v>52.4</v>
      </c>
      <c r="C24" s="17">
        <f t="shared" si="0"/>
        <v>1.2999999999999972</v>
      </c>
      <c r="D24" s="16">
        <f t="shared" si="1"/>
        <v>0.42779291553133492</v>
      </c>
      <c r="E24" s="15">
        <v>22.5</v>
      </c>
      <c r="F24" s="16">
        <f t="shared" si="2"/>
        <v>0.35623869801084984</v>
      </c>
    </row>
    <row r="25" spans="1:6" x14ac:dyDescent="0.45">
      <c r="A25" s="13">
        <v>40148</v>
      </c>
      <c r="B25" s="15">
        <v>53.1</v>
      </c>
      <c r="C25" s="17">
        <f t="shared" si="0"/>
        <v>0.70000000000000284</v>
      </c>
      <c r="D25" s="16">
        <f t="shared" si="1"/>
        <v>0.58507462686567169</v>
      </c>
      <c r="E25" s="15">
        <v>22.440000999999999</v>
      </c>
      <c r="F25" s="16">
        <f t="shared" si="2"/>
        <v>0.16753393171352382</v>
      </c>
    </row>
    <row r="26" spans="1:6" x14ac:dyDescent="0.45">
      <c r="A26" s="13">
        <v>40179</v>
      </c>
      <c r="B26" s="15">
        <v>53.4</v>
      </c>
      <c r="C26" s="17">
        <f t="shared" si="0"/>
        <v>0.29999999999999716</v>
      </c>
      <c r="D26" s="16">
        <f t="shared" si="1"/>
        <v>0.66874999999999996</v>
      </c>
      <c r="E26" s="15">
        <v>20.34</v>
      </c>
      <c r="F26" s="16">
        <f t="shared" si="2"/>
        <v>0.31225806451612903</v>
      </c>
    </row>
    <row r="27" spans="1:6" x14ac:dyDescent="0.45">
      <c r="A27" s="13">
        <v>40210</v>
      </c>
      <c r="B27" s="15">
        <v>57.2</v>
      </c>
      <c r="C27" s="17">
        <f t="shared" si="0"/>
        <v>3.8000000000000043</v>
      </c>
      <c r="D27" s="16">
        <f t="shared" si="1"/>
        <v>0.77639751552795033</v>
      </c>
      <c r="E27" s="15">
        <v>20.049999</v>
      </c>
      <c r="F27" s="16">
        <f t="shared" si="2"/>
        <v>0.48628606375092653</v>
      </c>
    </row>
    <row r="28" spans="1:6" x14ac:dyDescent="0.45">
      <c r="A28" s="13">
        <v>40238</v>
      </c>
      <c r="B28" s="15">
        <v>59.6</v>
      </c>
      <c r="C28" s="17">
        <f t="shared" si="0"/>
        <v>2.3999999999999986</v>
      </c>
      <c r="D28" s="16">
        <f t="shared" si="1"/>
        <v>0.83950617283950635</v>
      </c>
      <c r="E28" s="15">
        <v>21.870000999999998</v>
      </c>
      <c r="F28" s="16">
        <f t="shared" si="2"/>
        <v>0.46092191048764186</v>
      </c>
    </row>
    <row r="29" spans="1:6" x14ac:dyDescent="0.45">
      <c r="A29" s="13">
        <v>40269</v>
      </c>
      <c r="B29" s="15">
        <v>61.5</v>
      </c>
      <c r="C29" s="17">
        <f t="shared" si="0"/>
        <v>1.8999999999999986</v>
      </c>
      <c r="D29" s="16">
        <f t="shared" si="1"/>
        <v>0.75714285714285712</v>
      </c>
      <c r="E29" s="15">
        <v>21.389999</v>
      </c>
      <c r="F29" s="16">
        <f t="shared" si="2"/>
        <v>0.23713116037413751</v>
      </c>
    </row>
    <row r="30" spans="1:6" x14ac:dyDescent="0.45">
      <c r="A30" s="13">
        <v>40299</v>
      </c>
      <c r="B30" s="15">
        <v>58.4</v>
      </c>
      <c r="C30" s="17">
        <f t="shared" si="0"/>
        <v>-3.1000000000000014</v>
      </c>
      <c r="D30" s="16">
        <f t="shared" si="1"/>
        <v>0.4747474747474747</v>
      </c>
      <c r="E30" s="15">
        <v>19.149999999999999</v>
      </c>
      <c r="F30" s="16">
        <f t="shared" si="2"/>
        <v>-9.8241985522233843E-3</v>
      </c>
    </row>
    <row r="31" spans="1:6" x14ac:dyDescent="0.45">
      <c r="A31" s="13">
        <v>40330</v>
      </c>
      <c r="B31" s="15">
        <v>58.1</v>
      </c>
      <c r="C31" s="17">
        <f t="shared" si="0"/>
        <v>-0.29999999999999716</v>
      </c>
      <c r="D31" s="16">
        <f t="shared" si="1"/>
        <v>0.42053789731051361</v>
      </c>
      <c r="E31" s="15">
        <v>18.709999</v>
      </c>
      <c r="F31" s="16">
        <f t="shared" si="2"/>
        <v>4.0600611790878816E-2</v>
      </c>
    </row>
    <row r="32" spans="1:6" x14ac:dyDescent="0.45">
      <c r="A32" s="13">
        <v>40360</v>
      </c>
      <c r="B32" s="15">
        <v>61.2</v>
      </c>
      <c r="C32" s="17">
        <f t="shared" si="0"/>
        <v>3.1000000000000014</v>
      </c>
      <c r="D32" s="16">
        <f t="shared" si="1"/>
        <v>0.35398230088495564</v>
      </c>
      <c r="E32" s="15">
        <v>20.74</v>
      </c>
      <c r="F32" s="16">
        <f t="shared" si="2"/>
        <v>2.9791510913183217E-2</v>
      </c>
    </row>
    <row r="33" spans="1:6" x14ac:dyDescent="0.45">
      <c r="A33" s="13">
        <v>40391</v>
      </c>
      <c r="B33" s="15">
        <v>58.2</v>
      </c>
      <c r="C33" s="17">
        <f t="shared" si="0"/>
        <v>-3</v>
      </c>
      <c r="D33" s="16">
        <f t="shared" si="1"/>
        <v>0.18775510204081636</v>
      </c>
      <c r="E33" s="15">
        <v>19.309999000000001</v>
      </c>
      <c r="F33" s="16">
        <f t="shared" si="2"/>
        <v>-7.6518460066953509E-2</v>
      </c>
    </row>
    <row r="34" spans="1:6" x14ac:dyDescent="0.45">
      <c r="A34" s="13">
        <v>40422</v>
      </c>
      <c r="B34" s="15">
        <v>55.3</v>
      </c>
      <c r="C34" s="17">
        <f t="shared" si="0"/>
        <v>-2.9000000000000057</v>
      </c>
      <c r="D34" s="16">
        <f t="shared" si="1"/>
        <v>0.11491935483870952</v>
      </c>
      <c r="E34" s="15">
        <v>22</v>
      </c>
      <c r="F34" s="16">
        <f t="shared" si="2"/>
        <v>-8.5624601819530577E-3</v>
      </c>
    </row>
    <row r="35" spans="1:6" x14ac:dyDescent="0.45">
      <c r="A35" s="13">
        <v>40452</v>
      </c>
      <c r="B35" s="15">
        <v>56.6</v>
      </c>
      <c r="C35" s="17">
        <f t="shared" si="0"/>
        <v>1.3000000000000043</v>
      </c>
      <c r="D35" s="16">
        <f t="shared" si="1"/>
        <v>0.10763209393346385</v>
      </c>
      <c r="E35" s="15">
        <v>23.83</v>
      </c>
      <c r="F35" s="16">
        <f t="shared" si="2"/>
        <v>0.13476190476190464</v>
      </c>
    </row>
    <row r="36" spans="1:6" x14ac:dyDescent="0.45">
      <c r="A36" s="13">
        <v>40483</v>
      </c>
      <c r="B36" s="15">
        <v>58.1</v>
      </c>
      <c r="C36" s="17">
        <f t="shared" si="0"/>
        <v>1.5</v>
      </c>
      <c r="D36" s="16">
        <f t="shared" si="1"/>
        <v>0.10877862595419852</v>
      </c>
      <c r="E36" s="15">
        <v>22.530000999999999</v>
      </c>
      <c r="F36" s="16">
        <f t="shared" si="2"/>
        <v>1.3333777777777556E-3</v>
      </c>
    </row>
    <row r="37" spans="1:6" x14ac:dyDescent="0.45">
      <c r="A37" s="13">
        <v>40513</v>
      </c>
      <c r="B37" s="15">
        <v>60.9</v>
      </c>
      <c r="C37" s="17">
        <f t="shared" si="0"/>
        <v>2.7999999999999972</v>
      </c>
      <c r="D37" s="16">
        <f t="shared" si="1"/>
        <v>0.14689265536723162</v>
      </c>
      <c r="E37" s="15">
        <v>23.940000999999999</v>
      </c>
      <c r="F37" s="16">
        <f t="shared" si="2"/>
        <v>6.6844916807267563E-2</v>
      </c>
    </row>
    <row r="38" spans="1:6" x14ac:dyDescent="0.45">
      <c r="A38" s="13">
        <v>40544</v>
      </c>
      <c r="B38" s="15">
        <v>60.5</v>
      </c>
      <c r="C38" s="17">
        <f t="shared" si="0"/>
        <v>-0.39999999999999858</v>
      </c>
      <c r="D38" s="16">
        <f t="shared" si="1"/>
        <v>0.13295880149812733</v>
      </c>
      <c r="E38" s="15">
        <v>25.17</v>
      </c>
      <c r="F38" s="16">
        <f t="shared" si="2"/>
        <v>0.237463126843658</v>
      </c>
    </row>
    <row r="39" spans="1:6" x14ac:dyDescent="0.45">
      <c r="A39" s="13">
        <v>40575</v>
      </c>
      <c r="B39" s="15">
        <v>62.7</v>
      </c>
      <c r="C39" s="17">
        <f t="shared" si="0"/>
        <v>2.2000000000000028</v>
      </c>
      <c r="D39" s="16">
        <f t="shared" si="1"/>
        <v>9.6153846153846256E-2</v>
      </c>
      <c r="E39" s="15">
        <v>26</v>
      </c>
      <c r="F39" s="16">
        <f t="shared" si="2"/>
        <v>0.29675816941437261</v>
      </c>
    </row>
    <row r="40" spans="1:6" x14ac:dyDescent="0.45">
      <c r="A40" s="13">
        <v>40603</v>
      </c>
      <c r="B40" s="15">
        <v>60.9</v>
      </c>
      <c r="C40" s="17">
        <f t="shared" si="0"/>
        <v>-1.8000000000000043</v>
      </c>
      <c r="D40" s="16">
        <f t="shared" si="1"/>
        <v>2.1812080536912637E-2</v>
      </c>
      <c r="E40" s="15">
        <v>25.950001</v>
      </c>
      <c r="F40" s="16">
        <f t="shared" si="2"/>
        <v>0.1865569187674021</v>
      </c>
    </row>
    <row r="41" spans="1:6" x14ac:dyDescent="0.45">
      <c r="A41" s="13">
        <v>40634</v>
      </c>
      <c r="B41" s="15">
        <v>62</v>
      </c>
      <c r="C41" s="17">
        <f t="shared" si="0"/>
        <v>1.1000000000000014</v>
      </c>
      <c r="D41" s="16">
        <f t="shared" si="1"/>
        <v>8.1300813008129413E-3</v>
      </c>
      <c r="E41" s="15">
        <v>28.780000999999999</v>
      </c>
      <c r="F41" s="16">
        <f t="shared" si="2"/>
        <v>0.34548865570306941</v>
      </c>
    </row>
    <row r="42" spans="1:6" x14ac:dyDescent="0.45">
      <c r="A42" s="13">
        <v>40664</v>
      </c>
      <c r="B42" s="15">
        <v>57.7</v>
      </c>
      <c r="C42" s="17">
        <f t="shared" si="0"/>
        <v>-4.2999999999999972</v>
      </c>
      <c r="D42" s="16">
        <f t="shared" si="1"/>
        <v>-1.1986301369862895E-2</v>
      </c>
      <c r="E42" s="15">
        <v>27.15</v>
      </c>
      <c r="F42" s="16">
        <f t="shared" si="2"/>
        <v>0.41775456919060061</v>
      </c>
    </row>
    <row r="43" spans="1:6" x14ac:dyDescent="0.45">
      <c r="A43" s="13">
        <v>40695</v>
      </c>
      <c r="B43" s="15">
        <v>54.9</v>
      </c>
      <c r="C43" s="17">
        <f t="shared" si="0"/>
        <v>-2.8000000000000043</v>
      </c>
      <c r="D43" s="16">
        <f t="shared" si="1"/>
        <v>-5.5077452667814164E-2</v>
      </c>
      <c r="E43" s="15">
        <v>26.889999</v>
      </c>
      <c r="F43" s="16">
        <f t="shared" si="2"/>
        <v>0.43719938199889796</v>
      </c>
    </row>
    <row r="44" spans="1:6" x14ac:dyDescent="0.45">
      <c r="A44" s="13">
        <v>40725</v>
      </c>
      <c r="B44" s="15">
        <v>52</v>
      </c>
      <c r="C44" s="17">
        <f t="shared" si="0"/>
        <v>-2.8999999999999986</v>
      </c>
      <c r="D44" s="16">
        <f t="shared" si="1"/>
        <v>-0.15032679738562094</v>
      </c>
      <c r="E44" s="15">
        <v>25.719999000000001</v>
      </c>
      <c r="F44" s="16">
        <f t="shared" si="2"/>
        <v>0.24011567020250735</v>
      </c>
    </row>
    <row r="45" spans="1:6" x14ac:dyDescent="0.45">
      <c r="A45" s="13">
        <v>40756</v>
      </c>
      <c r="B45" s="15">
        <v>50.9</v>
      </c>
      <c r="C45" s="17">
        <f t="shared" si="0"/>
        <v>-1.1000000000000014</v>
      </c>
      <c r="D45" s="16">
        <f t="shared" si="1"/>
        <v>-0.12542955326460492</v>
      </c>
      <c r="E45" s="15">
        <v>20.92</v>
      </c>
      <c r="F45" s="16">
        <f t="shared" si="2"/>
        <v>8.3376544970302779E-2</v>
      </c>
    </row>
    <row r="46" spans="1:6" x14ac:dyDescent="0.45">
      <c r="A46" s="13">
        <v>40787</v>
      </c>
      <c r="B46" s="15">
        <v>50.3</v>
      </c>
      <c r="C46" s="17">
        <f t="shared" si="0"/>
        <v>-0.60000000000000142</v>
      </c>
      <c r="D46" s="16">
        <f t="shared" si="1"/>
        <v>-9.0415913200723286E-2</v>
      </c>
      <c r="E46" s="15">
        <v>18.27</v>
      </c>
      <c r="F46" s="16">
        <f t="shared" si="2"/>
        <v>-0.16954545454545455</v>
      </c>
    </row>
    <row r="47" spans="1:6" x14ac:dyDescent="0.45">
      <c r="A47" s="13">
        <v>40817</v>
      </c>
      <c r="B47" s="15">
        <v>49.1</v>
      </c>
      <c r="C47" s="17">
        <f t="shared" si="0"/>
        <v>-1.1999999999999957</v>
      </c>
      <c r="D47" s="16">
        <f t="shared" si="1"/>
        <v>-0.13250883392226143</v>
      </c>
      <c r="E47" s="15">
        <v>21.200001</v>
      </c>
      <c r="F47" s="16">
        <f t="shared" si="2"/>
        <v>-0.11036504406210657</v>
      </c>
    </row>
    <row r="48" spans="1:6" x14ac:dyDescent="0.45">
      <c r="A48" s="13">
        <v>40848</v>
      </c>
      <c r="B48" s="15">
        <v>47.9</v>
      </c>
      <c r="C48" s="17">
        <f t="shared" si="0"/>
        <v>-1.2000000000000028</v>
      </c>
      <c r="D48" s="16">
        <f t="shared" si="1"/>
        <v>-0.17555938037865748</v>
      </c>
      <c r="E48" s="15">
        <v>20.629999000000002</v>
      </c>
      <c r="F48" s="16">
        <f t="shared" si="2"/>
        <v>-8.4332086802836659E-2</v>
      </c>
    </row>
    <row r="49" spans="1:6" x14ac:dyDescent="0.45">
      <c r="A49" s="13">
        <v>40878</v>
      </c>
      <c r="B49" s="15">
        <v>48.4</v>
      </c>
      <c r="C49" s="17">
        <f t="shared" si="0"/>
        <v>0.5</v>
      </c>
      <c r="D49" s="16">
        <f t="shared" si="1"/>
        <v>-0.20525451559934316</v>
      </c>
      <c r="E49" s="15">
        <v>19.219999000000001</v>
      </c>
      <c r="F49" s="16">
        <f t="shared" si="2"/>
        <v>-0.19715964088723292</v>
      </c>
    </row>
    <row r="50" spans="1:6" x14ac:dyDescent="0.45">
      <c r="A50" s="13">
        <v>40909</v>
      </c>
      <c r="B50" s="15">
        <v>51</v>
      </c>
      <c r="C50" s="17">
        <f t="shared" si="0"/>
        <v>2.6000000000000014</v>
      </c>
      <c r="D50" s="16">
        <f t="shared" si="1"/>
        <v>-0.15702479338842978</v>
      </c>
      <c r="E50" s="15">
        <v>21.33</v>
      </c>
      <c r="F50" s="16">
        <f t="shared" si="2"/>
        <v>-0.15256257449344468</v>
      </c>
    </row>
    <row r="51" spans="1:6" x14ac:dyDescent="0.45">
      <c r="A51" s="13">
        <v>40940</v>
      </c>
      <c r="B51" s="15">
        <v>50.2</v>
      </c>
      <c r="C51" s="17">
        <f t="shared" si="0"/>
        <v>-0.79999999999999716</v>
      </c>
      <c r="D51" s="16">
        <f t="shared" si="1"/>
        <v>-0.19936204146730463</v>
      </c>
      <c r="E51" s="15">
        <v>22.950001</v>
      </c>
      <c r="F51" s="16">
        <f t="shared" si="2"/>
        <v>-0.11730765384615383</v>
      </c>
    </row>
    <row r="52" spans="1:6" x14ac:dyDescent="0.45">
      <c r="A52" s="13">
        <v>40969</v>
      </c>
      <c r="B52" s="15">
        <v>48.4</v>
      </c>
      <c r="C52" s="17">
        <f t="shared" si="0"/>
        <v>-1.8000000000000043</v>
      </c>
      <c r="D52" s="16">
        <f t="shared" si="1"/>
        <v>-0.20525451559934316</v>
      </c>
      <c r="E52" s="15">
        <v>23.280000999999999</v>
      </c>
      <c r="F52" s="16">
        <f t="shared" si="2"/>
        <v>-0.10289016944546558</v>
      </c>
    </row>
    <row r="53" spans="1:6" x14ac:dyDescent="0.45">
      <c r="A53" s="13">
        <v>41000</v>
      </c>
      <c r="B53" s="15">
        <v>46.2</v>
      </c>
      <c r="C53" s="17">
        <f t="shared" si="0"/>
        <v>-2.1999999999999957</v>
      </c>
      <c r="D53" s="16">
        <f t="shared" si="1"/>
        <v>-0.25483870967741928</v>
      </c>
      <c r="E53" s="15">
        <v>22.540001</v>
      </c>
      <c r="F53" s="16">
        <f t="shared" si="2"/>
        <v>-0.21681722665680236</v>
      </c>
    </row>
    <row r="54" spans="1:6" x14ac:dyDescent="0.45">
      <c r="A54" s="13">
        <v>41030</v>
      </c>
      <c r="B54" s="15">
        <v>45.2</v>
      </c>
      <c r="C54" s="17">
        <f t="shared" si="0"/>
        <v>-1</v>
      </c>
      <c r="D54" s="16">
        <f t="shared" si="1"/>
        <v>-0.21663778162911607</v>
      </c>
      <c r="E54" s="15">
        <v>19.489999999999998</v>
      </c>
      <c r="F54" s="16">
        <f t="shared" si="2"/>
        <v>-0.28213627992633517</v>
      </c>
    </row>
    <row r="55" spans="1:6" x14ac:dyDescent="0.45">
      <c r="A55" s="13">
        <v>41061</v>
      </c>
      <c r="B55" s="15">
        <v>45</v>
      </c>
      <c r="C55" s="17">
        <f t="shared" si="0"/>
        <v>-0.20000000000000284</v>
      </c>
      <c r="D55" s="16">
        <f t="shared" si="1"/>
        <v>-0.18032786885245899</v>
      </c>
      <c r="E55" s="15">
        <v>19.799999</v>
      </c>
      <c r="F55" s="16">
        <f t="shared" si="2"/>
        <v>-0.26366680043387136</v>
      </c>
    </row>
    <row r="56" spans="1:6" x14ac:dyDescent="0.45">
      <c r="A56" s="13">
        <v>41091</v>
      </c>
      <c r="B56" s="15">
        <v>43</v>
      </c>
      <c r="C56" s="17">
        <f t="shared" si="0"/>
        <v>-2</v>
      </c>
      <c r="D56" s="16">
        <f t="shared" si="1"/>
        <v>-0.17307692307692313</v>
      </c>
      <c r="E56" s="15">
        <v>20.209999</v>
      </c>
      <c r="F56" s="16">
        <f t="shared" si="2"/>
        <v>-0.21423017940241762</v>
      </c>
    </row>
    <row r="57" spans="1:6" x14ac:dyDescent="0.45">
      <c r="A57" s="13">
        <v>41122</v>
      </c>
      <c r="B57" s="15">
        <v>44.7</v>
      </c>
      <c r="C57" s="17">
        <f t="shared" si="0"/>
        <v>1.7000000000000028</v>
      </c>
      <c r="D57" s="16">
        <f t="shared" si="1"/>
        <v>-0.12180746561886047</v>
      </c>
      <c r="E57" s="15">
        <v>21.219999000000001</v>
      </c>
      <c r="F57" s="16">
        <f t="shared" si="2"/>
        <v>1.434029636711287E-2</v>
      </c>
    </row>
    <row r="58" spans="1:6" x14ac:dyDescent="0.45">
      <c r="A58" s="13">
        <v>41153</v>
      </c>
      <c r="B58" s="15">
        <v>47.4</v>
      </c>
      <c r="C58" s="17">
        <f t="shared" si="0"/>
        <v>2.6999999999999957</v>
      </c>
      <c r="D58" s="16">
        <f t="shared" si="1"/>
        <v>-5.7654075546719641E-2</v>
      </c>
      <c r="E58" s="15">
        <v>22.57</v>
      </c>
      <c r="F58" s="16">
        <f t="shared" si="2"/>
        <v>0.23535851122058027</v>
      </c>
    </row>
    <row r="59" spans="1:6" x14ac:dyDescent="0.45">
      <c r="A59" s="13">
        <v>41183</v>
      </c>
      <c r="B59" s="15">
        <v>46</v>
      </c>
      <c r="C59" s="17">
        <f t="shared" si="0"/>
        <v>-1.3999999999999986</v>
      </c>
      <c r="D59" s="16">
        <f t="shared" si="1"/>
        <v>-6.313645621181263E-2</v>
      </c>
      <c r="E59" s="15">
        <v>22.940000999999999</v>
      </c>
      <c r="F59" s="16">
        <f t="shared" si="2"/>
        <v>8.207546782662889E-2</v>
      </c>
    </row>
    <row r="60" spans="1:6" x14ac:dyDescent="0.45">
      <c r="A60" s="13">
        <v>41214</v>
      </c>
      <c r="B60" s="15">
        <v>46.8</v>
      </c>
      <c r="C60" s="17">
        <f t="shared" si="0"/>
        <v>0.79999999999999716</v>
      </c>
      <c r="D60" s="16">
        <f t="shared" si="1"/>
        <v>-2.2964509394572064E-2</v>
      </c>
      <c r="E60" s="15">
        <v>23.52</v>
      </c>
      <c r="F60" s="16">
        <f t="shared" si="2"/>
        <v>0.14008730683893877</v>
      </c>
    </row>
    <row r="61" spans="1:6" x14ac:dyDescent="0.45">
      <c r="A61" s="13">
        <v>41244</v>
      </c>
      <c r="B61" s="15">
        <v>46</v>
      </c>
      <c r="C61" s="17">
        <f t="shared" si="0"/>
        <v>-0.79999999999999716</v>
      </c>
      <c r="D61" s="16">
        <f t="shared" si="1"/>
        <v>-4.9586776859504078E-2</v>
      </c>
      <c r="E61" s="15">
        <v>24.700001</v>
      </c>
      <c r="F61" s="16">
        <f t="shared" si="2"/>
        <v>0.28511978590633635</v>
      </c>
    </row>
    <row r="62" spans="1:6" x14ac:dyDescent="0.45">
      <c r="A62" s="13">
        <v>41275</v>
      </c>
      <c r="B62" s="15">
        <v>49.8</v>
      </c>
      <c r="C62" s="17">
        <f t="shared" si="0"/>
        <v>3.7999999999999972</v>
      </c>
      <c r="D62" s="16">
        <f t="shared" si="1"/>
        <v>-2.352941176470591E-2</v>
      </c>
      <c r="E62" s="15">
        <v>25.709999</v>
      </c>
      <c r="F62" s="16">
        <f t="shared" si="2"/>
        <v>0.20534453820909526</v>
      </c>
    </row>
    <row r="63" spans="1:6" x14ac:dyDescent="0.45">
      <c r="A63" s="13">
        <v>41306</v>
      </c>
      <c r="B63" s="15">
        <v>50.3</v>
      </c>
      <c r="C63" s="17">
        <f t="shared" si="0"/>
        <v>0.5</v>
      </c>
      <c r="D63" s="16">
        <f t="shared" si="1"/>
        <v>1.9920318725097363E-3</v>
      </c>
      <c r="E63" s="15">
        <v>24.67</v>
      </c>
      <c r="F63" s="16">
        <f t="shared" si="2"/>
        <v>7.4945486930479976E-2</v>
      </c>
    </row>
    <row r="64" spans="1:6" x14ac:dyDescent="0.45">
      <c r="A64" s="13">
        <v>41334</v>
      </c>
      <c r="B64" s="15">
        <v>49</v>
      </c>
      <c r="C64" s="17">
        <f t="shared" si="0"/>
        <v>-1.2999999999999972</v>
      </c>
      <c r="D64" s="16">
        <f t="shared" si="1"/>
        <v>1.2396694214876103E-2</v>
      </c>
      <c r="E64" s="15">
        <v>24.469999000000001</v>
      </c>
      <c r="F64" s="16">
        <f t="shared" si="2"/>
        <v>5.1116750381583032E-2</v>
      </c>
    </row>
    <row r="65" spans="1:6" x14ac:dyDescent="0.45">
      <c r="A65" s="13">
        <v>41365</v>
      </c>
      <c r="B65" s="15">
        <v>48.1</v>
      </c>
      <c r="C65" s="17">
        <f t="shared" si="0"/>
        <v>-0.89999999999999858</v>
      </c>
      <c r="D65" s="16">
        <f t="shared" si="1"/>
        <v>4.1125541125541121E-2</v>
      </c>
      <c r="E65" s="15">
        <v>25.469999000000001</v>
      </c>
      <c r="F65" s="16">
        <f t="shared" si="2"/>
        <v>0.12999103238726573</v>
      </c>
    </row>
    <row r="66" spans="1:6" x14ac:dyDescent="0.45">
      <c r="A66" s="13">
        <v>41395</v>
      </c>
      <c r="B66" s="15">
        <v>49.4</v>
      </c>
      <c r="C66" s="17">
        <f t="shared" si="0"/>
        <v>1.2999999999999972</v>
      </c>
      <c r="D66" s="16">
        <f t="shared" si="1"/>
        <v>9.2920353982300696E-2</v>
      </c>
      <c r="E66" s="15">
        <v>26.15</v>
      </c>
      <c r="F66" s="16">
        <f t="shared" si="2"/>
        <v>0.34171369933299123</v>
      </c>
    </row>
    <row r="67" spans="1:6" x14ac:dyDescent="0.45">
      <c r="A67" s="13">
        <v>41426</v>
      </c>
      <c r="B67" s="15">
        <v>48.6</v>
      </c>
      <c r="C67" s="17">
        <f t="shared" si="0"/>
        <v>-0.79999999999999716</v>
      </c>
      <c r="D67" s="16">
        <f t="shared" si="1"/>
        <v>8.0000000000000071E-2</v>
      </c>
      <c r="E67" s="15">
        <v>24.700001</v>
      </c>
      <c r="F67" s="16">
        <f t="shared" si="2"/>
        <v>0.24747486098357885</v>
      </c>
    </row>
    <row r="68" spans="1:6" x14ac:dyDescent="0.45">
      <c r="A68" s="13">
        <v>41456</v>
      </c>
      <c r="B68" s="15">
        <v>50.7</v>
      </c>
      <c r="C68" s="17">
        <f t="shared" ref="C68:C131" si="3">B68-B67</f>
        <v>2.1000000000000014</v>
      </c>
      <c r="D68" s="16">
        <f t="shared" si="1"/>
        <v>0.17906976744186043</v>
      </c>
      <c r="E68" s="15">
        <v>26.32</v>
      </c>
      <c r="F68" s="16">
        <f t="shared" si="2"/>
        <v>0.30232564583501476</v>
      </c>
    </row>
    <row r="69" spans="1:6" x14ac:dyDescent="0.45">
      <c r="A69" s="13">
        <v>41487</v>
      </c>
      <c r="B69" s="15">
        <v>51.8</v>
      </c>
      <c r="C69" s="17">
        <f t="shared" si="3"/>
        <v>1.0999999999999943</v>
      </c>
      <c r="D69" s="16">
        <f t="shared" si="1"/>
        <v>0.15883668903803128</v>
      </c>
      <c r="E69" s="15">
        <v>25.66</v>
      </c>
      <c r="F69" s="16">
        <f t="shared" si="2"/>
        <v>0.20923662625997297</v>
      </c>
    </row>
    <row r="70" spans="1:6" x14ac:dyDescent="0.45">
      <c r="A70" s="13">
        <v>41518</v>
      </c>
      <c r="B70" s="15">
        <v>51.1</v>
      </c>
      <c r="C70" s="17">
        <f t="shared" si="3"/>
        <v>-0.69999999999999574</v>
      </c>
      <c r="D70" s="16">
        <f t="shared" si="1"/>
        <v>7.8059071729957852E-2</v>
      </c>
      <c r="E70" s="15">
        <v>27.809999000000001</v>
      </c>
      <c r="F70" s="16">
        <f t="shared" si="2"/>
        <v>0.23216654851572893</v>
      </c>
    </row>
    <row r="71" spans="1:6" x14ac:dyDescent="0.45">
      <c r="A71" s="13">
        <v>41548</v>
      </c>
      <c r="B71" s="15">
        <v>51.7</v>
      </c>
      <c r="C71" s="17">
        <f t="shared" si="3"/>
        <v>0.60000000000000142</v>
      </c>
      <c r="D71" s="16">
        <f t="shared" si="1"/>
        <v>0.12391304347826093</v>
      </c>
      <c r="E71" s="15">
        <v>29.34</v>
      </c>
      <c r="F71" s="16">
        <f t="shared" si="2"/>
        <v>0.27898861033179556</v>
      </c>
    </row>
    <row r="72" spans="1:6" x14ac:dyDescent="0.45">
      <c r="A72" s="13">
        <v>41579</v>
      </c>
      <c r="B72" s="15">
        <v>52.7</v>
      </c>
      <c r="C72" s="17">
        <f t="shared" si="3"/>
        <v>1</v>
      </c>
      <c r="D72" s="16">
        <f t="shared" si="1"/>
        <v>0.12606837606837629</v>
      </c>
      <c r="E72" s="15">
        <v>30.57</v>
      </c>
      <c r="F72" s="16">
        <f t="shared" si="2"/>
        <v>0.29974489795918369</v>
      </c>
    </row>
    <row r="73" spans="1:6" x14ac:dyDescent="0.45">
      <c r="A73" s="13">
        <v>41609</v>
      </c>
      <c r="B73" s="15">
        <v>54.3</v>
      </c>
      <c r="C73" s="17">
        <f t="shared" si="3"/>
        <v>1.5999999999999943</v>
      </c>
      <c r="D73" s="16">
        <f t="shared" si="1"/>
        <v>0.18043478260869561</v>
      </c>
      <c r="E73" s="15">
        <v>31.76</v>
      </c>
      <c r="F73" s="16">
        <f t="shared" si="2"/>
        <v>0.28582990745627912</v>
      </c>
    </row>
    <row r="74" spans="1:6" x14ac:dyDescent="0.45">
      <c r="A74" s="13">
        <v>41640</v>
      </c>
      <c r="B74" s="15">
        <v>56.6</v>
      </c>
      <c r="C74" s="17">
        <f t="shared" si="3"/>
        <v>2.3000000000000043</v>
      </c>
      <c r="D74" s="16">
        <f t="shared" si="1"/>
        <v>0.13654618473895597</v>
      </c>
      <c r="E74" s="15">
        <v>29.83</v>
      </c>
      <c r="F74" s="16">
        <f t="shared" si="2"/>
        <v>0.16024897550560002</v>
      </c>
    </row>
    <row r="75" spans="1:6" x14ac:dyDescent="0.45">
      <c r="A75" s="13">
        <v>41671</v>
      </c>
      <c r="B75" s="15">
        <v>54.8</v>
      </c>
      <c r="C75" s="17">
        <f t="shared" si="3"/>
        <v>-1.8000000000000043</v>
      </c>
      <c r="D75" s="16">
        <f t="shared" si="1"/>
        <v>8.9463220675944255E-2</v>
      </c>
      <c r="E75" s="15">
        <v>31.709999</v>
      </c>
      <c r="F75" s="16">
        <f t="shared" si="2"/>
        <v>0.28536680178354268</v>
      </c>
    </row>
    <row r="76" spans="1:6" x14ac:dyDescent="0.45">
      <c r="A76" s="13">
        <v>41699</v>
      </c>
      <c r="B76" s="15">
        <v>53.7</v>
      </c>
      <c r="C76" s="17">
        <f t="shared" si="3"/>
        <v>-1.0999999999999943</v>
      </c>
      <c r="D76" s="16">
        <f t="shared" si="1"/>
        <v>9.5918367346938815E-2</v>
      </c>
      <c r="E76" s="15">
        <v>31.35</v>
      </c>
      <c r="F76" s="16">
        <f t="shared" si="2"/>
        <v>0.28116065717861294</v>
      </c>
    </row>
    <row r="77" spans="1:6" x14ac:dyDescent="0.45">
      <c r="A77" s="13">
        <v>41730</v>
      </c>
      <c r="B77" s="15">
        <v>54.1</v>
      </c>
      <c r="C77" s="17">
        <f t="shared" si="3"/>
        <v>0.39999999999999858</v>
      </c>
      <c r="D77" s="16">
        <f t="shared" si="1"/>
        <v>0.12474012474012475</v>
      </c>
      <c r="E77" s="15">
        <v>31.68</v>
      </c>
      <c r="F77" s="16">
        <f t="shared" si="2"/>
        <v>0.24381630325152348</v>
      </c>
    </row>
    <row r="78" spans="1:6" x14ac:dyDescent="0.45">
      <c r="A78" s="13">
        <v>41760</v>
      </c>
      <c r="B78" s="15">
        <v>52.3</v>
      </c>
      <c r="C78" s="17">
        <f t="shared" si="3"/>
        <v>-1.8000000000000043</v>
      </c>
      <c r="D78" s="16">
        <f t="shared" si="1"/>
        <v>5.870445344129549E-2</v>
      </c>
      <c r="E78" s="15">
        <v>32.139999000000003</v>
      </c>
      <c r="F78" s="16">
        <f t="shared" si="2"/>
        <v>0.22906305927342285</v>
      </c>
    </row>
    <row r="79" spans="1:6" x14ac:dyDescent="0.45">
      <c r="A79" s="13">
        <v>41791</v>
      </c>
      <c r="B79" s="15">
        <v>52</v>
      </c>
      <c r="C79" s="17">
        <f t="shared" si="3"/>
        <v>-0.29999999999999716</v>
      </c>
      <c r="D79" s="16">
        <f t="shared" ref="D79:D140" si="4">B79/B67-1</f>
        <v>6.9958847736625529E-2</v>
      </c>
      <c r="E79" s="15">
        <v>31.280000999999999</v>
      </c>
      <c r="F79" s="16">
        <f t="shared" ref="F79:F142" si="5">E79/E67-1</f>
        <v>0.26639675034830956</v>
      </c>
    </row>
    <row r="80" spans="1:6" x14ac:dyDescent="0.45">
      <c r="A80" s="13">
        <v>41821</v>
      </c>
      <c r="B80" s="15">
        <v>52.4</v>
      </c>
      <c r="C80" s="17">
        <f t="shared" si="3"/>
        <v>0.39999999999999858</v>
      </c>
      <c r="D80" s="16">
        <f t="shared" si="4"/>
        <v>3.3530571992110403E-2</v>
      </c>
      <c r="E80" s="15">
        <v>29.15</v>
      </c>
      <c r="F80" s="16">
        <f t="shared" si="5"/>
        <v>0.10752279635258355</v>
      </c>
    </row>
    <row r="81" spans="1:6" x14ac:dyDescent="0.45">
      <c r="A81" s="13">
        <v>41852</v>
      </c>
      <c r="B81" s="15">
        <v>51.4</v>
      </c>
      <c r="C81" s="17">
        <f t="shared" si="3"/>
        <v>-1</v>
      </c>
      <c r="D81" s="16">
        <f t="shared" si="4"/>
        <v>-7.7220077220077066E-3</v>
      </c>
      <c r="E81" s="15">
        <v>28.92</v>
      </c>
      <c r="F81" s="16">
        <f t="shared" si="5"/>
        <v>0.12704598597038208</v>
      </c>
    </row>
    <row r="82" spans="1:6" x14ac:dyDescent="0.45">
      <c r="A82" s="13">
        <v>41883</v>
      </c>
      <c r="B82" s="15">
        <v>49.9</v>
      </c>
      <c r="C82" s="17">
        <f t="shared" si="3"/>
        <v>-1.5</v>
      </c>
      <c r="D82" s="16">
        <f t="shared" si="4"/>
        <v>-2.3483365949119483E-2</v>
      </c>
      <c r="E82" s="15">
        <v>27.700001</v>
      </c>
      <c r="F82" s="16">
        <f t="shared" si="5"/>
        <v>-3.9553399480525275E-3</v>
      </c>
    </row>
    <row r="83" spans="1:6" x14ac:dyDescent="0.45">
      <c r="A83" s="13">
        <v>41913</v>
      </c>
      <c r="B83" s="15">
        <v>51.4</v>
      </c>
      <c r="C83" s="17">
        <f t="shared" si="3"/>
        <v>1.5</v>
      </c>
      <c r="D83" s="16">
        <f t="shared" si="4"/>
        <v>-5.8027079303676343E-3</v>
      </c>
      <c r="E83" s="15">
        <v>27.23</v>
      </c>
      <c r="F83" s="16">
        <f t="shared" si="5"/>
        <v>-7.1915473755964521E-2</v>
      </c>
    </row>
    <row r="84" spans="1:6" x14ac:dyDescent="0.45">
      <c r="A84" s="13">
        <v>41944</v>
      </c>
      <c r="B84" s="15">
        <v>49.5</v>
      </c>
      <c r="C84" s="17">
        <f t="shared" si="3"/>
        <v>-1.8999999999999986</v>
      </c>
      <c r="D84" s="16">
        <f t="shared" si="4"/>
        <v>-6.0721062618595889E-2</v>
      </c>
      <c r="E84" s="15">
        <v>28.790001</v>
      </c>
      <c r="F84" s="16">
        <f t="shared" si="5"/>
        <v>-5.8226987242394501E-2</v>
      </c>
    </row>
    <row r="85" spans="1:6" x14ac:dyDescent="0.45">
      <c r="A85" s="13">
        <v>41974</v>
      </c>
      <c r="B85" s="15">
        <v>51.2</v>
      </c>
      <c r="C85" s="17">
        <f t="shared" si="3"/>
        <v>1.7000000000000028</v>
      </c>
      <c r="D85" s="16">
        <f t="shared" si="4"/>
        <v>-5.7090239410681254E-2</v>
      </c>
      <c r="E85" s="15">
        <v>27.41</v>
      </c>
      <c r="F85" s="16">
        <f t="shared" si="5"/>
        <v>-0.13696473551637278</v>
      </c>
    </row>
    <row r="86" spans="1:6" x14ac:dyDescent="0.45">
      <c r="A86" s="13">
        <v>42005</v>
      </c>
      <c r="B86" s="15">
        <v>50.9</v>
      </c>
      <c r="C86" s="17">
        <f t="shared" si="3"/>
        <v>-0.30000000000000426</v>
      </c>
      <c r="D86" s="16">
        <f t="shared" si="4"/>
        <v>-0.10070671378091878</v>
      </c>
      <c r="E86" s="15">
        <v>28.049999</v>
      </c>
      <c r="F86" s="16">
        <f t="shared" si="5"/>
        <v>-5.9671505196111307E-2</v>
      </c>
    </row>
    <row r="87" spans="1:6" x14ac:dyDescent="0.45">
      <c r="A87" s="13">
        <v>42036</v>
      </c>
      <c r="B87" s="15">
        <v>51.1</v>
      </c>
      <c r="C87" s="17">
        <f t="shared" si="3"/>
        <v>0.20000000000000284</v>
      </c>
      <c r="D87" s="16">
        <f t="shared" si="4"/>
        <v>-6.7518248175182372E-2</v>
      </c>
      <c r="E87" s="15">
        <v>29.700001</v>
      </c>
      <c r="F87" s="16">
        <f t="shared" si="5"/>
        <v>-6.3386883109015524E-2</v>
      </c>
    </row>
    <row r="88" spans="1:6" x14ac:dyDescent="0.45">
      <c r="A88" s="13">
        <v>42064</v>
      </c>
      <c r="B88" s="15">
        <v>52.8</v>
      </c>
      <c r="C88" s="17">
        <f t="shared" si="3"/>
        <v>1.6999999999999957</v>
      </c>
      <c r="D88" s="16">
        <f t="shared" si="4"/>
        <v>-1.6759776536312998E-2</v>
      </c>
      <c r="E88" s="15">
        <v>29.84</v>
      </c>
      <c r="F88" s="16">
        <f t="shared" si="5"/>
        <v>-4.8165869218500856E-2</v>
      </c>
    </row>
    <row r="89" spans="1:6" x14ac:dyDescent="0.45">
      <c r="A89" s="13">
        <v>42095</v>
      </c>
      <c r="B89" s="15">
        <v>52.1</v>
      </c>
      <c r="C89" s="17">
        <f t="shared" si="3"/>
        <v>-0.69999999999999574</v>
      </c>
      <c r="D89" s="16">
        <f t="shared" si="4"/>
        <v>-3.6968576709796697E-2</v>
      </c>
      <c r="E89" s="15">
        <v>29.620000999999998</v>
      </c>
      <c r="F89" s="16">
        <f t="shared" si="5"/>
        <v>-6.5025220959595953E-2</v>
      </c>
    </row>
    <row r="90" spans="1:6" x14ac:dyDescent="0.45">
      <c r="A90" s="13">
        <v>42125</v>
      </c>
      <c r="B90" s="15">
        <v>51.1</v>
      </c>
      <c r="C90" s="17">
        <f t="shared" si="3"/>
        <v>-1</v>
      </c>
      <c r="D90" s="16">
        <f t="shared" si="4"/>
        <v>-2.2944550669215968E-2</v>
      </c>
      <c r="E90" s="15">
        <v>29.110001</v>
      </c>
      <c r="F90" s="16">
        <f t="shared" si="5"/>
        <v>-9.4274987376322006E-2</v>
      </c>
    </row>
    <row r="91" spans="1:6" x14ac:dyDescent="0.45">
      <c r="A91" s="13">
        <v>42156</v>
      </c>
      <c r="B91" s="15">
        <v>51.9</v>
      </c>
      <c r="C91" s="17">
        <f t="shared" si="3"/>
        <v>0.79999999999999716</v>
      </c>
      <c r="D91" s="16">
        <f t="shared" si="4"/>
        <v>-1.9230769230769162E-3</v>
      </c>
      <c r="E91" s="15">
        <v>27.879999000000002</v>
      </c>
      <c r="F91" s="16">
        <f t="shared" si="5"/>
        <v>-0.10869571263760502</v>
      </c>
    </row>
    <row r="92" spans="1:6" x14ac:dyDescent="0.45">
      <c r="A92" s="13">
        <v>42186</v>
      </c>
      <c r="B92" s="15">
        <v>51.8</v>
      </c>
      <c r="C92" s="17">
        <f t="shared" si="3"/>
        <v>-0.10000000000000142</v>
      </c>
      <c r="D92" s="16">
        <f t="shared" si="4"/>
        <v>-1.1450381679389388E-2</v>
      </c>
      <c r="E92" s="15">
        <v>28.33</v>
      </c>
      <c r="F92" s="16">
        <f t="shared" si="5"/>
        <v>-2.8130360205831928E-2</v>
      </c>
    </row>
    <row r="93" spans="1:6" x14ac:dyDescent="0.45">
      <c r="A93" s="13">
        <v>42217</v>
      </c>
      <c r="B93" s="15">
        <v>53.3</v>
      </c>
      <c r="C93" s="17">
        <f t="shared" si="3"/>
        <v>1.5</v>
      </c>
      <c r="D93" s="16">
        <f t="shared" si="4"/>
        <v>3.696498054474695E-2</v>
      </c>
      <c r="E93" s="15">
        <v>26.34</v>
      </c>
      <c r="F93" s="16">
        <f t="shared" si="5"/>
        <v>-8.9211618257261427E-2</v>
      </c>
    </row>
    <row r="94" spans="1:6" x14ac:dyDescent="0.45">
      <c r="A94" s="13">
        <v>42248</v>
      </c>
      <c r="B94" s="15">
        <v>52.3</v>
      </c>
      <c r="C94" s="17">
        <f t="shared" si="3"/>
        <v>-1</v>
      </c>
      <c r="D94" s="16">
        <f t="shared" si="4"/>
        <v>4.8096192384769587E-2</v>
      </c>
      <c r="E94" s="15">
        <v>24.74</v>
      </c>
      <c r="F94" s="16">
        <f t="shared" si="5"/>
        <v>-0.10685923801952213</v>
      </c>
    </row>
    <row r="95" spans="1:6" x14ac:dyDescent="0.45">
      <c r="A95" s="13">
        <v>42278</v>
      </c>
      <c r="B95" s="15">
        <v>52.1</v>
      </c>
      <c r="C95" s="17">
        <f t="shared" si="3"/>
        <v>-0.19999999999999574</v>
      </c>
      <c r="D95" s="16">
        <f t="shared" si="4"/>
        <v>1.3618677042801508E-2</v>
      </c>
      <c r="E95" s="15">
        <v>27.110001</v>
      </c>
      <c r="F95" s="16">
        <f t="shared" si="5"/>
        <v>-4.4068674256334539E-3</v>
      </c>
    </row>
    <row r="96" spans="1:6" x14ac:dyDescent="0.45">
      <c r="A96" s="13">
        <v>42309</v>
      </c>
      <c r="B96" s="15">
        <v>52.9</v>
      </c>
      <c r="C96" s="17">
        <f t="shared" si="3"/>
        <v>0.79999999999999716</v>
      </c>
      <c r="D96" s="16">
        <f t="shared" si="4"/>
        <v>6.8686868686868685E-2</v>
      </c>
      <c r="E96" s="15">
        <v>27.25</v>
      </c>
      <c r="F96" s="16">
        <f t="shared" si="5"/>
        <v>-5.3490828291391845E-2</v>
      </c>
    </row>
    <row r="97" spans="1:6" x14ac:dyDescent="0.45">
      <c r="A97" s="13">
        <v>42339</v>
      </c>
      <c r="B97" s="15">
        <v>53.2</v>
      </c>
      <c r="C97" s="17">
        <f t="shared" si="3"/>
        <v>0.30000000000000426</v>
      </c>
      <c r="D97" s="16">
        <f t="shared" si="4"/>
        <v>3.90625E-2</v>
      </c>
      <c r="E97" s="15">
        <v>26.190000999999999</v>
      </c>
      <c r="F97" s="16">
        <f t="shared" si="5"/>
        <v>-4.4509266690988758E-2</v>
      </c>
    </row>
    <row r="98" spans="1:6" x14ac:dyDescent="0.45">
      <c r="A98" s="13">
        <v>42370</v>
      </c>
      <c r="B98" s="15">
        <v>52.3</v>
      </c>
      <c r="C98" s="17">
        <f t="shared" si="3"/>
        <v>-0.90000000000000568</v>
      </c>
      <c r="D98" s="16">
        <f t="shared" si="4"/>
        <v>2.7504911591355485E-2</v>
      </c>
      <c r="E98" s="15">
        <v>24.33</v>
      </c>
      <c r="F98" s="16">
        <f t="shared" si="5"/>
        <v>-0.13262028993298725</v>
      </c>
    </row>
    <row r="99" spans="1:6" x14ac:dyDescent="0.45">
      <c r="A99" s="13">
        <v>42401</v>
      </c>
      <c r="B99" s="15">
        <v>50.5</v>
      </c>
      <c r="C99" s="17">
        <f t="shared" si="3"/>
        <v>-1.7999999999999972</v>
      </c>
      <c r="D99" s="16">
        <f t="shared" si="4"/>
        <v>-1.1741682974559686E-2</v>
      </c>
      <c r="E99" s="15">
        <v>23.360001</v>
      </c>
      <c r="F99" s="16">
        <f t="shared" si="5"/>
        <v>-0.21346800628053852</v>
      </c>
    </row>
    <row r="100" spans="1:6" x14ac:dyDescent="0.45">
      <c r="A100" s="13">
        <v>42430</v>
      </c>
      <c r="B100" s="15">
        <v>50.7</v>
      </c>
      <c r="C100" s="17">
        <f t="shared" si="3"/>
        <v>0.20000000000000284</v>
      </c>
      <c r="D100" s="16">
        <f t="shared" si="4"/>
        <v>-3.9772727272727182E-2</v>
      </c>
      <c r="E100" s="15">
        <v>25.73</v>
      </c>
      <c r="F100" s="16">
        <f t="shared" si="5"/>
        <v>-0.1377345844504021</v>
      </c>
    </row>
    <row r="101" spans="1:6" x14ac:dyDescent="0.45">
      <c r="A101" s="13">
        <v>42461</v>
      </c>
      <c r="B101" s="15">
        <v>51.8</v>
      </c>
      <c r="C101" s="17">
        <f t="shared" si="3"/>
        <v>1.0999999999999943</v>
      </c>
      <c r="D101" s="16">
        <f t="shared" si="4"/>
        <v>-5.7581573896353655E-3</v>
      </c>
      <c r="E101" s="15">
        <v>26.23</v>
      </c>
      <c r="F101" s="16">
        <f t="shared" si="5"/>
        <v>-0.1144497260482874</v>
      </c>
    </row>
    <row r="102" spans="1:6" x14ac:dyDescent="0.45">
      <c r="A102" s="13">
        <v>42491</v>
      </c>
      <c r="B102" s="15">
        <v>52.1</v>
      </c>
      <c r="C102" s="17">
        <f t="shared" si="3"/>
        <v>0.30000000000000426</v>
      </c>
      <c r="D102" s="16">
        <f t="shared" si="4"/>
        <v>1.9569471624266255E-2</v>
      </c>
      <c r="E102" s="15">
        <v>25.93</v>
      </c>
      <c r="F102" s="16">
        <f t="shared" si="5"/>
        <v>-0.10924084131773137</v>
      </c>
    </row>
    <row r="103" spans="1:6" x14ac:dyDescent="0.45">
      <c r="A103" s="13">
        <v>42522</v>
      </c>
      <c r="B103" s="15">
        <v>54.5</v>
      </c>
      <c r="C103" s="17">
        <f t="shared" si="3"/>
        <v>2.3999999999999986</v>
      </c>
      <c r="D103" s="16">
        <f t="shared" si="4"/>
        <v>5.0096339113680166E-2</v>
      </c>
      <c r="E103" s="15">
        <v>24.049999</v>
      </c>
      <c r="F103" s="16">
        <f t="shared" si="5"/>
        <v>-0.13737446690726218</v>
      </c>
    </row>
    <row r="104" spans="1:6" x14ac:dyDescent="0.45">
      <c r="A104" s="13">
        <v>42552</v>
      </c>
      <c r="B104" s="15">
        <v>53.8</v>
      </c>
      <c r="C104" s="17">
        <f t="shared" si="3"/>
        <v>-0.70000000000000284</v>
      </c>
      <c r="D104" s="16">
        <f t="shared" si="4"/>
        <v>3.8610038610038533E-2</v>
      </c>
      <c r="E104" s="15">
        <v>25.65</v>
      </c>
      <c r="F104" s="16">
        <f t="shared" si="5"/>
        <v>-9.4599364631133054E-2</v>
      </c>
    </row>
    <row r="105" spans="1:6" x14ac:dyDescent="0.45">
      <c r="A105" s="13">
        <v>42583</v>
      </c>
      <c r="B105" s="15">
        <v>53.6</v>
      </c>
      <c r="C105" s="17">
        <f t="shared" si="3"/>
        <v>-0.19999999999999574</v>
      </c>
      <c r="D105" s="16">
        <f t="shared" si="4"/>
        <v>5.6285178236399336E-3</v>
      </c>
      <c r="E105" s="15">
        <v>26.209999</v>
      </c>
      <c r="F105" s="16">
        <f t="shared" si="5"/>
        <v>-4.9354973424449167E-3</v>
      </c>
    </row>
    <row r="106" spans="1:6" x14ac:dyDescent="0.45">
      <c r="A106" s="13">
        <v>42614</v>
      </c>
      <c r="B106" s="15">
        <v>54.3</v>
      </c>
      <c r="C106" s="17">
        <f t="shared" si="3"/>
        <v>0.69999999999999574</v>
      </c>
      <c r="D106" s="16">
        <f t="shared" si="4"/>
        <v>3.8240917782026873E-2</v>
      </c>
      <c r="E106" s="15">
        <v>26.27</v>
      </c>
      <c r="F106" s="16">
        <f t="shared" si="5"/>
        <v>6.184316895715436E-2</v>
      </c>
    </row>
    <row r="107" spans="1:6" x14ac:dyDescent="0.45">
      <c r="A107" s="13">
        <v>42644</v>
      </c>
      <c r="B107" s="15">
        <v>55</v>
      </c>
      <c r="C107" s="17">
        <f t="shared" si="3"/>
        <v>0.70000000000000284</v>
      </c>
      <c r="D107" s="16">
        <f t="shared" si="4"/>
        <v>5.5662188099808052E-2</v>
      </c>
      <c r="E107" s="15">
        <v>25.91</v>
      </c>
      <c r="F107" s="16">
        <f t="shared" si="5"/>
        <v>-4.4264144438799558E-2</v>
      </c>
    </row>
    <row r="108" spans="1:6" x14ac:dyDescent="0.45">
      <c r="A108" s="13">
        <v>42675</v>
      </c>
      <c r="B108" s="15">
        <v>54.3</v>
      </c>
      <c r="C108" s="17">
        <f t="shared" si="3"/>
        <v>-0.70000000000000284</v>
      </c>
      <c r="D108" s="16">
        <f t="shared" si="4"/>
        <v>2.6465028355387554E-2</v>
      </c>
      <c r="E108" s="15">
        <v>24.83</v>
      </c>
      <c r="F108" s="16">
        <f t="shared" si="5"/>
        <v>-8.8807339449541334E-2</v>
      </c>
    </row>
    <row r="109" spans="1:6" x14ac:dyDescent="0.45">
      <c r="A109" s="13">
        <v>42705</v>
      </c>
      <c r="B109" s="15">
        <v>55.6</v>
      </c>
      <c r="C109" s="17">
        <f t="shared" si="3"/>
        <v>1.3000000000000043</v>
      </c>
      <c r="D109" s="16">
        <f t="shared" si="4"/>
        <v>4.5112781954887105E-2</v>
      </c>
      <c r="E109" s="15">
        <v>26.48</v>
      </c>
      <c r="F109" s="16">
        <f t="shared" si="5"/>
        <v>1.1072889993398727E-2</v>
      </c>
    </row>
    <row r="110" spans="1:6" x14ac:dyDescent="0.45">
      <c r="A110" s="13">
        <v>42736</v>
      </c>
      <c r="B110" s="15">
        <v>56.4</v>
      </c>
      <c r="C110" s="17">
        <f t="shared" si="3"/>
        <v>0.79999999999999716</v>
      </c>
      <c r="D110" s="16">
        <f t="shared" si="4"/>
        <v>7.8393881453154846E-2</v>
      </c>
      <c r="E110" s="15">
        <v>27.51</v>
      </c>
      <c r="F110" s="16">
        <f t="shared" si="5"/>
        <v>0.13070283600493227</v>
      </c>
    </row>
    <row r="111" spans="1:6" x14ac:dyDescent="0.45">
      <c r="A111" s="13">
        <v>42767</v>
      </c>
      <c r="B111" s="15">
        <v>56.8</v>
      </c>
      <c r="C111" s="17">
        <f t="shared" si="3"/>
        <v>0.39999999999999858</v>
      </c>
      <c r="D111" s="16">
        <f t="shared" si="4"/>
        <v>0.12475247524752464</v>
      </c>
      <c r="E111" s="15">
        <v>27.52</v>
      </c>
      <c r="F111" s="16">
        <f t="shared" si="5"/>
        <v>0.17808214134922329</v>
      </c>
    </row>
    <row r="112" spans="1:6" x14ac:dyDescent="0.45">
      <c r="A112" s="13">
        <v>42795</v>
      </c>
      <c r="B112" s="15">
        <v>58.3</v>
      </c>
      <c r="C112" s="17">
        <f t="shared" si="3"/>
        <v>1.5</v>
      </c>
      <c r="D112" s="16">
        <f t="shared" si="4"/>
        <v>0.14990138067061132</v>
      </c>
      <c r="E112" s="15">
        <v>28.75</v>
      </c>
      <c r="F112" s="16">
        <f t="shared" si="5"/>
        <v>0.1173727166731442</v>
      </c>
    </row>
    <row r="113" spans="1:6" x14ac:dyDescent="0.45">
      <c r="A113" s="13">
        <v>42826</v>
      </c>
      <c r="B113" s="15">
        <v>58.2</v>
      </c>
      <c r="C113" s="17">
        <f t="shared" si="3"/>
        <v>-9.9999999999994316E-2</v>
      </c>
      <c r="D113" s="16">
        <f t="shared" si="4"/>
        <v>0.12355212355212375</v>
      </c>
      <c r="E113" s="15">
        <v>29.68</v>
      </c>
      <c r="F113" s="16">
        <f t="shared" si="5"/>
        <v>0.13152878383530298</v>
      </c>
    </row>
    <row r="114" spans="1:6" x14ac:dyDescent="0.45">
      <c r="A114" s="13">
        <v>42856</v>
      </c>
      <c r="B114" s="15">
        <v>59.5</v>
      </c>
      <c r="C114" s="17">
        <f t="shared" si="3"/>
        <v>1.2999999999999972</v>
      </c>
      <c r="D114" s="16">
        <f t="shared" si="4"/>
        <v>0.14203454894433776</v>
      </c>
      <c r="E114" s="15">
        <v>31.02</v>
      </c>
      <c r="F114" s="16">
        <f t="shared" si="5"/>
        <v>0.19629772464327044</v>
      </c>
    </row>
    <row r="115" spans="1:6" x14ac:dyDescent="0.45">
      <c r="A115" s="13">
        <v>42887</v>
      </c>
      <c r="B115" s="15">
        <v>59.6</v>
      </c>
      <c r="C115" s="17">
        <f t="shared" si="3"/>
        <v>0.10000000000000142</v>
      </c>
      <c r="D115" s="16">
        <f t="shared" si="4"/>
        <v>9.3577981651376207E-2</v>
      </c>
      <c r="E115" s="15">
        <v>30.27</v>
      </c>
      <c r="F115" s="16">
        <f t="shared" si="5"/>
        <v>0.2586279109616596</v>
      </c>
    </row>
    <row r="116" spans="1:6" x14ac:dyDescent="0.45">
      <c r="A116" s="13">
        <v>42917</v>
      </c>
      <c r="B116" s="15">
        <v>58.1</v>
      </c>
      <c r="C116" s="17">
        <f t="shared" si="3"/>
        <v>-1.5</v>
      </c>
      <c r="D116" s="16">
        <f t="shared" si="4"/>
        <v>7.9925650557620909E-2</v>
      </c>
      <c r="E116" s="15">
        <v>30.709999</v>
      </c>
      <c r="F116" s="16">
        <f t="shared" si="5"/>
        <v>0.19727091617933734</v>
      </c>
    </row>
    <row r="117" spans="1:6" x14ac:dyDescent="0.45">
      <c r="A117" s="13">
        <v>42948</v>
      </c>
      <c r="B117" s="15">
        <v>59.3</v>
      </c>
      <c r="C117" s="17">
        <f t="shared" si="3"/>
        <v>1.1999999999999957</v>
      </c>
      <c r="D117" s="16">
        <f t="shared" si="4"/>
        <v>0.10634328358208944</v>
      </c>
      <c r="E117" s="15">
        <v>30.76</v>
      </c>
      <c r="F117" s="16">
        <f t="shared" si="5"/>
        <v>0.17359790818763488</v>
      </c>
    </row>
    <row r="118" spans="1:6" x14ac:dyDescent="0.45">
      <c r="A118" s="13">
        <v>42979</v>
      </c>
      <c r="B118" s="15">
        <v>60.6</v>
      </c>
      <c r="C118" s="17">
        <f t="shared" si="3"/>
        <v>1.3000000000000043</v>
      </c>
      <c r="D118" s="16">
        <f t="shared" si="4"/>
        <v>0.11602209944751385</v>
      </c>
      <c r="E118" s="15">
        <v>32.43</v>
      </c>
      <c r="F118" s="16">
        <f t="shared" si="5"/>
        <v>0.23448800913589651</v>
      </c>
    </row>
    <row r="119" spans="1:6" x14ac:dyDescent="0.45">
      <c r="A119" s="13">
        <v>43009</v>
      </c>
      <c r="B119" s="15">
        <v>60.6</v>
      </c>
      <c r="C119" s="17">
        <f t="shared" si="3"/>
        <v>0</v>
      </c>
      <c r="D119" s="16">
        <f t="shared" si="4"/>
        <v>0.10181818181818181</v>
      </c>
      <c r="E119" s="15">
        <v>33.07</v>
      </c>
      <c r="F119" s="16">
        <f t="shared" si="5"/>
        <v>0.27634118101119265</v>
      </c>
    </row>
    <row r="120" spans="1:6" x14ac:dyDescent="0.45">
      <c r="A120" s="13">
        <v>43040</v>
      </c>
      <c r="B120" s="15">
        <v>62.5</v>
      </c>
      <c r="C120" s="17">
        <f t="shared" si="3"/>
        <v>1.8999999999999986</v>
      </c>
      <c r="D120" s="16">
        <f t="shared" si="4"/>
        <v>0.15101289134438312</v>
      </c>
      <c r="E120" s="15">
        <v>33.240001999999997</v>
      </c>
      <c r="F120" s="16">
        <f t="shared" si="5"/>
        <v>0.33870326218284341</v>
      </c>
    </row>
    <row r="121" spans="1:6" x14ac:dyDescent="0.45">
      <c r="A121" s="13">
        <v>43070</v>
      </c>
      <c r="B121" s="15">
        <v>63.3</v>
      </c>
      <c r="C121" s="17">
        <f t="shared" si="3"/>
        <v>0.79999999999999716</v>
      </c>
      <c r="D121" s="16">
        <f t="shared" si="4"/>
        <v>0.13848920863309355</v>
      </c>
      <c r="E121" s="15">
        <v>33.020000000000003</v>
      </c>
      <c r="F121" s="16">
        <f t="shared" si="5"/>
        <v>0.24697885196374636</v>
      </c>
    </row>
    <row r="122" spans="1:6" x14ac:dyDescent="0.45">
      <c r="A122" s="13">
        <v>43101</v>
      </c>
      <c r="B122" s="15">
        <v>61.1</v>
      </c>
      <c r="C122" s="17">
        <f t="shared" si="3"/>
        <v>-2.1999999999999957</v>
      </c>
      <c r="D122" s="16">
        <f t="shared" si="4"/>
        <v>8.3333333333333481E-2</v>
      </c>
      <c r="E122" s="15">
        <v>35.009998000000003</v>
      </c>
      <c r="F122" s="16">
        <f t="shared" si="5"/>
        <v>0.27262806252271909</v>
      </c>
    </row>
    <row r="123" spans="1:6" x14ac:dyDescent="0.45">
      <c r="A123" s="13">
        <v>43132</v>
      </c>
      <c r="B123" s="15">
        <v>60.6</v>
      </c>
      <c r="C123" s="17">
        <f t="shared" si="3"/>
        <v>-0.5</v>
      </c>
      <c r="D123" s="16">
        <f t="shared" si="4"/>
        <v>6.6901408450704247E-2</v>
      </c>
      <c r="E123" s="15">
        <v>32.43</v>
      </c>
      <c r="F123" s="16">
        <f t="shared" si="5"/>
        <v>0.17841569767441867</v>
      </c>
    </row>
    <row r="124" spans="1:6" x14ac:dyDescent="0.45">
      <c r="A124" s="13">
        <v>43160</v>
      </c>
      <c r="B124" s="15">
        <v>58.4</v>
      </c>
      <c r="C124" s="17">
        <f t="shared" si="3"/>
        <v>-2.2000000000000028</v>
      </c>
      <c r="D124" s="16">
        <f t="shared" si="4"/>
        <v>1.7152658662091813E-3</v>
      </c>
      <c r="E124" s="15">
        <v>32.040000999999997</v>
      </c>
      <c r="F124" s="16">
        <f t="shared" si="5"/>
        <v>0.11443481739130412</v>
      </c>
    </row>
    <row r="125" spans="1:6" x14ac:dyDescent="0.45">
      <c r="A125" s="13">
        <v>43191</v>
      </c>
      <c r="B125" s="15">
        <v>58.1</v>
      </c>
      <c r="C125" s="17">
        <f t="shared" si="3"/>
        <v>-0.29999999999999716</v>
      </c>
      <c r="D125" s="16">
        <f t="shared" si="4"/>
        <v>-1.7182130584192379E-3</v>
      </c>
      <c r="E125" s="15">
        <v>32.459999000000003</v>
      </c>
      <c r="F125" s="16">
        <f t="shared" si="5"/>
        <v>9.3665734501347853E-2</v>
      </c>
    </row>
    <row r="126" spans="1:6" x14ac:dyDescent="0.45">
      <c r="A126" s="13">
        <v>43221</v>
      </c>
      <c r="B126" s="15">
        <v>56.9</v>
      </c>
      <c r="C126" s="17">
        <f t="shared" si="3"/>
        <v>-1.2000000000000028</v>
      </c>
      <c r="D126" s="16">
        <f t="shared" si="4"/>
        <v>-4.3697478991596705E-2</v>
      </c>
      <c r="E126" s="15">
        <v>31.639999</v>
      </c>
      <c r="F126" s="16">
        <f t="shared" si="5"/>
        <v>1.9987072856221699E-2</v>
      </c>
    </row>
    <row r="127" spans="1:6" x14ac:dyDescent="0.45">
      <c r="A127" s="13">
        <v>43252</v>
      </c>
      <c r="B127" s="15">
        <v>55.9</v>
      </c>
      <c r="C127" s="17">
        <f t="shared" si="3"/>
        <v>-1</v>
      </c>
      <c r="D127" s="16">
        <f t="shared" si="4"/>
        <v>-6.2080536912751727E-2</v>
      </c>
      <c r="E127" s="15">
        <v>29.98</v>
      </c>
      <c r="F127" s="16">
        <f t="shared" si="5"/>
        <v>-9.5804426825238931E-3</v>
      </c>
    </row>
    <row r="128" spans="1:6" x14ac:dyDescent="0.45">
      <c r="A128" s="13">
        <v>43282</v>
      </c>
      <c r="B128" s="15">
        <v>56.9</v>
      </c>
      <c r="C128" s="17">
        <f t="shared" si="3"/>
        <v>1</v>
      </c>
      <c r="D128" s="16">
        <f t="shared" si="4"/>
        <v>-2.0654044750430312E-2</v>
      </c>
      <c r="E128" s="15">
        <v>31.309999000000001</v>
      </c>
      <c r="F128" s="16">
        <f t="shared" si="5"/>
        <v>1.9537610535252714E-2</v>
      </c>
    </row>
    <row r="129" spans="1:6" x14ac:dyDescent="0.45">
      <c r="A129" s="13">
        <v>43313</v>
      </c>
      <c r="B129" s="15">
        <v>55.9</v>
      </c>
      <c r="C129" s="17">
        <f t="shared" si="3"/>
        <v>-1</v>
      </c>
      <c r="D129" s="16">
        <f t="shared" si="4"/>
        <v>-5.7335581787521073E-2</v>
      </c>
      <c r="E129" s="15">
        <v>30.23</v>
      </c>
      <c r="F129" s="16">
        <f t="shared" si="5"/>
        <v>-1.7230169050715283E-2</v>
      </c>
    </row>
    <row r="130" spans="1:6" x14ac:dyDescent="0.45">
      <c r="A130" s="13">
        <v>43344</v>
      </c>
      <c r="B130" s="15">
        <v>53.7</v>
      </c>
      <c r="C130" s="17">
        <f t="shared" si="3"/>
        <v>-2.1999999999999957</v>
      </c>
      <c r="D130" s="16">
        <f t="shared" si="4"/>
        <v>-0.11386138613861385</v>
      </c>
      <c r="E130" s="15">
        <v>29.74</v>
      </c>
      <c r="F130" s="16">
        <f t="shared" si="5"/>
        <v>-8.2947887758248573E-2</v>
      </c>
    </row>
    <row r="131" spans="1:6" x14ac:dyDescent="0.45">
      <c r="A131" s="13">
        <v>43374</v>
      </c>
      <c r="B131" s="15">
        <v>52.2</v>
      </c>
      <c r="C131" s="17">
        <f t="shared" si="3"/>
        <v>-1.5</v>
      </c>
      <c r="D131" s="16">
        <f t="shared" si="4"/>
        <v>-0.13861386138613863</v>
      </c>
      <c r="E131" s="15">
        <v>27.25</v>
      </c>
      <c r="F131" s="16">
        <f t="shared" si="5"/>
        <v>-0.17599032355609312</v>
      </c>
    </row>
    <row r="132" spans="1:6" x14ac:dyDescent="0.45">
      <c r="A132" s="13">
        <v>43405</v>
      </c>
      <c r="B132" s="15">
        <v>51.8</v>
      </c>
      <c r="C132" s="17">
        <f t="shared" ref="C132:C195" si="6">B132-B131</f>
        <v>-0.40000000000000568</v>
      </c>
      <c r="D132" s="16">
        <f t="shared" si="4"/>
        <v>-0.17120000000000002</v>
      </c>
      <c r="E132" s="15">
        <v>26.84</v>
      </c>
      <c r="F132" s="16">
        <f t="shared" si="5"/>
        <v>-0.19253915809030331</v>
      </c>
    </row>
    <row r="133" spans="1:6" x14ac:dyDescent="0.45">
      <c r="A133" s="13">
        <v>43435</v>
      </c>
      <c r="B133" s="15">
        <v>51.5</v>
      </c>
      <c r="C133" s="17">
        <f t="shared" si="6"/>
        <v>-0.29999999999999716</v>
      </c>
      <c r="D133" s="16">
        <f t="shared" si="4"/>
        <v>-0.18641390205371244</v>
      </c>
      <c r="E133" s="15">
        <v>25.35</v>
      </c>
      <c r="F133" s="16">
        <f t="shared" si="5"/>
        <v>-0.23228346456692917</v>
      </c>
    </row>
    <row r="134" spans="1:6" x14ac:dyDescent="0.45">
      <c r="A134" s="13">
        <v>43466</v>
      </c>
      <c r="B134" s="15">
        <v>49.7</v>
      </c>
      <c r="C134" s="17">
        <f t="shared" si="6"/>
        <v>-1.7999999999999972</v>
      </c>
      <c r="D134" s="16">
        <f t="shared" si="4"/>
        <v>-0.1865793780687397</v>
      </c>
      <c r="E134" s="15">
        <v>26.790001</v>
      </c>
      <c r="F134" s="16">
        <f t="shared" si="5"/>
        <v>-0.23478998770579773</v>
      </c>
    </row>
    <row r="135" spans="1:6" x14ac:dyDescent="0.45">
      <c r="A135" s="13">
        <v>43497</v>
      </c>
      <c r="B135" s="15">
        <v>47.6</v>
      </c>
      <c r="C135" s="17">
        <f t="shared" si="6"/>
        <v>-2.1000000000000014</v>
      </c>
      <c r="D135" s="16">
        <f t="shared" si="4"/>
        <v>-0.21452145214521456</v>
      </c>
      <c r="E135" s="15">
        <v>27.299999</v>
      </c>
      <c r="F135" s="16">
        <f t="shared" si="5"/>
        <v>-0.15818689485044712</v>
      </c>
    </row>
    <row r="136" spans="1:6" x14ac:dyDescent="0.45">
      <c r="A136" s="13">
        <v>43525</v>
      </c>
      <c r="B136" s="15">
        <v>44.1</v>
      </c>
      <c r="C136" s="17">
        <f t="shared" si="6"/>
        <v>-3.5</v>
      </c>
      <c r="D136" s="16">
        <f t="shared" si="4"/>
        <v>-0.24486301369863006</v>
      </c>
      <c r="E136" s="15">
        <v>26.92</v>
      </c>
      <c r="F136" s="16">
        <f t="shared" si="5"/>
        <v>-0.15980027591135204</v>
      </c>
    </row>
    <row r="137" spans="1:6" x14ac:dyDescent="0.45">
      <c r="A137" s="13">
        <v>43556</v>
      </c>
      <c r="B137" s="15">
        <v>44.4</v>
      </c>
      <c r="C137" s="17">
        <f t="shared" si="6"/>
        <v>0.29999999999999716</v>
      </c>
      <c r="D137" s="16">
        <f t="shared" si="4"/>
        <v>-0.23580034423407925</v>
      </c>
      <c r="E137" s="15">
        <v>28.799999</v>
      </c>
      <c r="F137" s="16">
        <f t="shared" si="5"/>
        <v>-0.11275416243851399</v>
      </c>
    </row>
    <row r="138" spans="1:6" x14ac:dyDescent="0.45">
      <c r="A138" s="13">
        <v>43586</v>
      </c>
      <c r="B138" s="15">
        <v>44.3</v>
      </c>
      <c r="C138" s="17">
        <f t="shared" si="6"/>
        <v>-0.10000000000000142</v>
      </c>
      <c r="D138" s="16">
        <f t="shared" si="4"/>
        <v>-0.22144112478031641</v>
      </c>
      <c r="E138" s="15">
        <v>26.92</v>
      </c>
      <c r="F138" s="16">
        <f t="shared" si="5"/>
        <v>-0.14917822848224482</v>
      </c>
    </row>
    <row r="139" spans="1:6" x14ac:dyDescent="0.45">
      <c r="A139" s="13">
        <v>43617</v>
      </c>
      <c r="B139" s="15">
        <v>45</v>
      </c>
      <c r="C139" s="17">
        <f t="shared" si="6"/>
        <v>0.70000000000000284</v>
      </c>
      <c r="D139" s="16">
        <f t="shared" si="4"/>
        <v>-0.19499105545617168</v>
      </c>
      <c r="E139" s="15">
        <v>28.049999</v>
      </c>
      <c r="F139" s="16">
        <f t="shared" si="5"/>
        <v>-6.437628418945962E-2</v>
      </c>
    </row>
    <row r="140" spans="1:6" x14ac:dyDescent="0.45">
      <c r="A140" s="13">
        <v>43647</v>
      </c>
      <c r="B140" s="15">
        <v>43.2</v>
      </c>
      <c r="C140" s="17">
        <f t="shared" si="6"/>
        <v>-1.7999999999999972</v>
      </c>
      <c r="D140" s="16">
        <f t="shared" si="4"/>
        <v>-0.24077328646748675</v>
      </c>
      <c r="E140" s="15">
        <v>26.82</v>
      </c>
      <c r="F140" s="16">
        <f t="shared" si="5"/>
        <v>-0.14340463568842654</v>
      </c>
    </row>
    <row r="141" spans="1:6" x14ac:dyDescent="0.45">
      <c r="A141" s="13">
        <v>43678</v>
      </c>
      <c r="B141" s="15">
        <v>43.5</v>
      </c>
      <c r="C141" s="17">
        <f>B141-B140</f>
        <v>0.29999999999999716</v>
      </c>
      <c r="D141" s="16">
        <f>B141/B129-1</f>
        <v>-0.22182468694096602</v>
      </c>
      <c r="E141" s="15">
        <v>26.25</v>
      </c>
      <c r="F141" s="16">
        <f t="shared" si="5"/>
        <v>-0.13165729407872973</v>
      </c>
    </row>
    <row r="142" spans="1:6" x14ac:dyDescent="0.45">
      <c r="A142" s="13">
        <v>43709</v>
      </c>
      <c r="B142" s="15">
        <v>41.7</v>
      </c>
      <c r="C142" s="17">
        <f>B142-B141</f>
        <v>-1.7999999999999972</v>
      </c>
      <c r="D142" s="16">
        <f>B142/B130-1</f>
        <v>-0.22346368715083798</v>
      </c>
      <c r="E142" s="15">
        <v>26.91</v>
      </c>
      <c r="F142" s="16">
        <f t="shared" si="5"/>
        <v>-9.5158036314727634E-2</v>
      </c>
    </row>
    <row r="143" spans="1:6" x14ac:dyDescent="0.45">
      <c r="A143" s="13">
        <v>43739</v>
      </c>
      <c r="B143" s="15">
        <v>42.1</v>
      </c>
      <c r="C143" s="17">
        <f>B143-B142</f>
        <v>0.39999999999999858</v>
      </c>
      <c r="D143" s="16">
        <f t="shared" ref="D143:D200" si="7">B143/B131-1</f>
        <v>-0.19348659003831414</v>
      </c>
      <c r="E143" s="15">
        <v>28.549999</v>
      </c>
      <c r="F143" s="16">
        <f t="shared" ref="F143:F199" si="8">E143/E131-1</f>
        <v>4.770638532110083E-2</v>
      </c>
    </row>
    <row r="144" spans="1:6" x14ac:dyDescent="0.45">
      <c r="A144" s="13">
        <v>43770</v>
      </c>
      <c r="B144" s="15">
        <v>44.1</v>
      </c>
      <c r="C144" s="17">
        <f t="shared" si="6"/>
        <v>2</v>
      </c>
      <c r="D144" s="16">
        <f t="shared" si="7"/>
        <v>-0.14864864864864857</v>
      </c>
      <c r="E144" s="15">
        <v>28.940000999999999</v>
      </c>
      <c r="F144" s="16">
        <f t="shared" si="8"/>
        <v>7.8241467958271249E-2</v>
      </c>
    </row>
    <row r="145" spans="1:6" x14ac:dyDescent="0.45">
      <c r="A145" s="13">
        <v>43800</v>
      </c>
      <c r="B145" s="15">
        <v>43.7</v>
      </c>
      <c r="C145" s="17">
        <f t="shared" si="6"/>
        <v>-0.39999999999999858</v>
      </c>
      <c r="D145" s="16">
        <f t="shared" si="7"/>
        <v>-0.15145631067961163</v>
      </c>
      <c r="E145" s="15">
        <v>29.4</v>
      </c>
      <c r="F145" s="16">
        <f t="shared" si="8"/>
        <v>0.15976331360946738</v>
      </c>
    </row>
    <row r="146" spans="1:6" x14ac:dyDescent="0.45">
      <c r="A146" s="13">
        <v>43831</v>
      </c>
      <c r="B146" s="15">
        <v>45.3</v>
      </c>
      <c r="C146" s="17">
        <f t="shared" si="6"/>
        <v>1.5999999999999943</v>
      </c>
      <c r="D146" s="16">
        <f t="shared" si="7"/>
        <v>-8.8531187122736554E-2</v>
      </c>
      <c r="E146" s="15">
        <v>28.530000999999999</v>
      </c>
      <c r="F146" s="16">
        <f t="shared" si="8"/>
        <v>6.4949605638312535E-2</v>
      </c>
    </row>
    <row r="147" spans="1:6" x14ac:dyDescent="0.45">
      <c r="A147" s="13">
        <v>43862</v>
      </c>
      <c r="B147" s="15">
        <v>47.8</v>
      </c>
      <c r="C147" s="17">
        <f t="shared" si="6"/>
        <v>2.5</v>
      </c>
      <c r="D147" s="16">
        <f t="shared" si="7"/>
        <v>4.2016806722688926E-3</v>
      </c>
      <c r="E147" s="15">
        <v>26.219999000000001</v>
      </c>
      <c r="F147" s="16">
        <f t="shared" si="8"/>
        <v>-3.9560441009539926E-2</v>
      </c>
    </row>
    <row r="148" spans="1:6" x14ac:dyDescent="0.45">
      <c r="A148" s="13">
        <v>43891</v>
      </c>
      <c r="B148" s="15">
        <v>48</v>
      </c>
      <c r="C148" s="17">
        <f t="shared" si="6"/>
        <v>0.20000000000000284</v>
      </c>
      <c r="D148" s="16">
        <f t="shared" si="7"/>
        <v>8.843537414965974E-2</v>
      </c>
      <c r="E148" s="15">
        <v>21.48</v>
      </c>
      <c r="F148" s="16">
        <f t="shared" si="8"/>
        <v>-0.20208023774145623</v>
      </c>
    </row>
    <row r="149" spans="1:6" x14ac:dyDescent="0.45">
      <c r="A149" s="13">
        <v>43922</v>
      </c>
      <c r="B149" s="15">
        <v>45.4</v>
      </c>
      <c r="C149" s="17">
        <f t="shared" si="6"/>
        <v>-2.6000000000000014</v>
      </c>
      <c r="D149" s="16">
        <f t="shared" si="7"/>
        <v>2.2522522522522515E-2</v>
      </c>
      <c r="E149" s="15">
        <v>23.58</v>
      </c>
      <c r="F149" s="16">
        <f t="shared" si="8"/>
        <v>-0.18124997157117961</v>
      </c>
    </row>
    <row r="150" spans="1:6" x14ac:dyDescent="0.45">
      <c r="A150" s="13">
        <v>43952</v>
      </c>
      <c r="B150" s="15">
        <v>34.5</v>
      </c>
      <c r="C150" s="17">
        <f t="shared" si="6"/>
        <v>-10.899999999999999</v>
      </c>
      <c r="D150" s="16">
        <f t="shared" si="7"/>
        <v>-0.2212189616252821</v>
      </c>
      <c r="E150" s="15">
        <v>25.790001</v>
      </c>
      <c r="F150" s="16">
        <f t="shared" si="8"/>
        <v>-4.1976188707280926E-2</v>
      </c>
    </row>
    <row r="151" spans="1:6" x14ac:dyDescent="0.45">
      <c r="A151" s="13">
        <v>43983</v>
      </c>
      <c r="B151" s="15">
        <v>36.6</v>
      </c>
      <c r="C151" s="17">
        <f t="shared" si="6"/>
        <v>2.1000000000000014</v>
      </c>
      <c r="D151" s="16">
        <f t="shared" si="7"/>
        <v>-0.18666666666666665</v>
      </c>
      <c r="E151" s="15">
        <v>27.110001</v>
      </c>
      <c r="F151" s="16">
        <f t="shared" si="8"/>
        <v>-3.3511516346221626E-2</v>
      </c>
    </row>
    <row r="152" spans="1:6" x14ac:dyDescent="0.45">
      <c r="A152" s="13">
        <v>44013</v>
      </c>
      <c r="B152" s="15">
        <v>45.2</v>
      </c>
      <c r="C152" s="17">
        <f t="shared" si="6"/>
        <v>8.6000000000000014</v>
      </c>
      <c r="D152" s="16">
        <f t="shared" si="7"/>
        <v>4.629629629629628E-2</v>
      </c>
      <c r="E152" s="15">
        <v>28.25</v>
      </c>
      <c r="F152" s="16">
        <f t="shared" si="8"/>
        <v>5.3318419090231162E-2</v>
      </c>
    </row>
    <row r="153" spans="1:6" x14ac:dyDescent="0.45">
      <c r="A153" s="13">
        <v>44044</v>
      </c>
      <c r="B153" s="15">
        <v>51</v>
      </c>
      <c r="C153" s="17">
        <f t="shared" si="6"/>
        <v>5.7999999999999972</v>
      </c>
      <c r="D153" s="16">
        <f>B153/B141-1</f>
        <v>0.17241379310344818</v>
      </c>
      <c r="E153" s="15">
        <v>30.1</v>
      </c>
      <c r="F153" s="16">
        <f t="shared" si="8"/>
        <v>0.14666666666666672</v>
      </c>
    </row>
    <row r="154" spans="1:6" x14ac:dyDescent="0.45">
      <c r="A154" s="13">
        <v>44075</v>
      </c>
      <c r="B154" s="15">
        <v>52.2</v>
      </c>
      <c r="C154" s="17">
        <f t="shared" si="6"/>
        <v>1.2000000000000028</v>
      </c>
      <c r="D154" s="16">
        <f>B154/B142-1</f>
        <v>0.25179856115107913</v>
      </c>
      <c r="E154" s="15">
        <v>29.129999000000002</v>
      </c>
      <c r="F154" s="16">
        <f t="shared" si="8"/>
        <v>8.2497175771088838E-2</v>
      </c>
    </row>
    <row r="155" spans="1:6" x14ac:dyDescent="0.45">
      <c r="A155" s="13">
        <v>44105</v>
      </c>
      <c r="B155" s="15">
        <v>56.4</v>
      </c>
      <c r="C155" s="17">
        <f t="shared" si="6"/>
        <v>4.1999999999999957</v>
      </c>
      <c r="D155" s="16">
        <f t="shared" si="7"/>
        <v>0.33966745843230406</v>
      </c>
      <c r="E155" s="15">
        <v>26.280000999999999</v>
      </c>
      <c r="F155" s="16">
        <f t="shared" si="8"/>
        <v>-7.9509564956552259E-2</v>
      </c>
    </row>
    <row r="156" spans="1:6" x14ac:dyDescent="0.45">
      <c r="A156" s="13">
        <v>44136</v>
      </c>
      <c r="B156" s="15">
        <v>58.2</v>
      </c>
      <c r="C156" s="17">
        <f t="shared" si="6"/>
        <v>1.8000000000000043</v>
      </c>
      <c r="D156" s="16">
        <f t="shared" si="7"/>
        <v>0.31972789115646272</v>
      </c>
      <c r="E156" s="15">
        <v>30.559999000000001</v>
      </c>
      <c r="F156" s="16">
        <f t="shared" si="8"/>
        <v>5.5977814237117673E-2</v>
      </c>
    </row>
    <row r="157" spans="1:6" x14ac:dyDescent="0.45">
      <c r="A157" s="13">
        <v>44166</v>
      </c>
      <c r="B157" s="15">
        <v>57.8</v>
      </c>
      <c r="C157" s="17">
        <f t="shared" si="6"/>
        <v>-0.40000000000000568</v>
      </c>
      <c r="D157" s="16">
        <f t="shared" si="7"/>
        <v>0.32265446224256267</v>
      </c>
      <c r="E157" s="15">
        <v>31.77</v>
      </c>
      <c r="F157" s="16">
        <f t="shared" si="8"/>
        <v>8.0612244897959151E-2</v>
      </c>
    </row>
    <row r="158" spans="1:6" x14ac:dyDescent="0.45">
      <c r="A158" s="13">
        <v>44197</v>
      </c>
      <c r="B158" s="15">
        <v>58.3</v>
      </c>
      <c r="C158" s="17">
        <f t="shared" si="6"/>
        <v>0.5</v>
      </c>
      <c r="D158" s="16">
        <f t="shared" si="7"/>
        <v>0.28697571743929351</v>
      </c>
      <c r="E158" s="15">
        <v>31.459999</v>
      </c>
      <c r="F158" s="16">
        <f t="shared" si="8"/>
        <v>0.1026988397231392</v>
      </c>
    </row>
    <row r="159" spans="1:6" x14ac:dyDescent="0.45">
      <c r="A159" s="13">
        <v>44228</v>
      </c>
      <c r="B159" s="15">
        <v>57.1</v>
      </c>
      <c r="C159" s="17">
        <f t="shared" si="6"/>
        <v>-1.1999999999999957</v>
      </c>
      <c r="D159" s="16">
        <f t="shared" si="7"/>
        <v>0.19456066945606709</v>
      </c>
      <c r="E159" s="15">
        <v>32.009998000000003</v>
      </c>
      <c r="F159" s="16">
        <f t="shared" si="8"/>
        <v>0.22082376891013622</v>
      </c>
    </row>
    <row r="160" spans="1:6" x14ac:dyDescent="0.45">
      <c r="A160" s="13">
        <v>44256</v>
      </c>
      <c r="B160" s="15">
        <v>60.7</v>
      </c>
      <c r="C160" s="17">
        <f t="shared" si="6"/>
        <v>3.6000000000000014</v>
      </c>
      <c r="D160" s="16">
        <f t="shared" si="7"/>
        <v>0.26458333333333339</v>
      </c>
      <c r="E160" s="15">
        <v>33.439999</v>
      </c>
      <c r="F160" s="16">
        <f t="shared" si="8"/>
        <v>0.55679697392923644</v>
      </c>
    </row>
    <row r="161" spans="1:6" x14ac:dyDescent="0.45">
      <c r="A161" s="13">
        <v>44287</v>
      </c>
      <c r="B161" s="15">
        <v>66.599999999999994</v>
      </c>
      <c r="C161" s="17">
        <f t="shared" si="6"/>
        <v>5.8999999999999915</v>
      </c>
      <c r="D161" s="16">
        <f t="shared" si="7"/>
        <v>0.46696035242290734</v>
      </c>
      <c r="E161" s="15">
        <v>34.619999</v>
      </c>
      <c r="F161" s="16">
        <f t="shared" si="8"/>
        <v>0.46819334181509764</v>
      </c>
    </row>
    <row r="162" spans="1:6" x14ac:dyDescent="0.45">
      <c r="A162" s="13">
        <v>44317</v>
      </c>
      <c r="B162" s="15">
        <v>66.2</v>
      </c>
      <c r="C162" s="17">
        <f t="shared" si="6"/>
        <v>-0.39999999999999147</v>
      </c>
      <c r="D162" s="16">
        <f t="shared" si="7"/>
        <v>0.9188405797101451</v>
      </c>
      <c r="E162" s="15">
        <v>35.779998999999997</v>
      </c>
      <c r="F162" s="16">
        <f t="shared" si="8"/>
        <v>0.38735934907486036</v>
      </c>
    </row>
    <row r="163" spans="1:6" x14ac:dyDescent="0.45">
      <c r="A163" s="13">
        <v>44348</v>
      </c>
      <c r="B163" s="15">
        <v>64.400000000000006</v>
      </c>
      <c r="C163" s="17">
        <f t="shared" si="6"/>
        <v>-1.7999999999999972</v>
      </c>
      <c r="D163" s="16">
        <f t="shared" si="7"/>
        <v>0.75956284153005482</v>
      </c>
      <c r="E163" s="15">
        <v>34.599997999999999</v>
      </c>
      <c r="F163" s="16">
        <f t="shared" si="8"/>
        <v>0.27628169397706759</v>
      </c>
    </row>
    <row r="164" spans="1:6" x14ac:dyDescent="0.45">
      <c r="A164" s="13">
        <v>44378</v>
      </c>
      <c r="B164" s="15">
        <v>65.099999999999994</v>
      </c>
      <c r="C164" s="17">
        <f t="shared" si="6"/>
        <v>0.69999999999998863</v>
      </c>
      <c r="D164" s="16">
        <f t="shared" si="7"/>
        <v>0.44026548672566346</v>
      </c>
      <c r="E164" s="15">
        <v>34.520000000000003</v>
      </c>
      <c r="F164" s="16">
        <f t="shared" si="8"/>
        <v>0.22194690265486727</v>
      </c>
    </row>
    <row r="165" spans="1:6" x14ac:dyDescent="0.45">
      <c r="A165" s="13">
        <v>44409</v>
      </c>
      <c r="B165" s="15">
        <v>65.900000000000006</v>
      </c>
      <c r="C165" s="17">
        <f t="shared" si="6"/>
        <v>0.80000000000001137</v>
      </c>
      <c r="D165" s="16">
        <f t="shared" si="7"/>
        <v>0.29215686274509811</v>
      </c>
      <c r="E165" s="15">
        <v>34.950001</v>
      </c>
      <c r="F165" s="16">
        <f t="shared" si="8"/>
        <v>0.16112960132890364</v>
      </c>
    </row>
    <row r="166" spans="1:6" x14ac:dyDescent="0.45">
      <c r="A166" s="13">
        <v>44440</v>
      </c>
      <c r="B166" s="15">
        <v>62.6</v>
      </c>
      <c r="C166" s="17">
        <f t="shared" si="6"/>
        <v>-3.3000000000000043</v>
      </c>
      <c r="D166" s="16">
        <f t="shared" si="7"/>
        <v>0.19923371647509569</v>
      </c>
      <c r="E166" s="15">
        <v>32.919998</v>
      </c>
      <c r="F166" s="16">
        <f t="shared" si="8"/>
        <v>0.13010638963633325</v>
      </c>
    </row>
    <row r="167" spans="1:6" x14ac:dyDescent="0.45">
      <c r="A167" s="13">
        <v>44470</v>
      </c>
      <c r="B167" s="15">
        <v>58.4</v>
      </c>
      <c r="C167" s="17">
        <f t="shared" si="6"/>
        <v>-4.2000000000000028</v>
      </c>
      <c r="D167" s="16">
        <f t="shared" si="7"/>
        <v>3.5460992907801359E-2</v>
      </c>
      <c r="E167" s="15">
        <v>33.770000000000003</v>
      </c>
      <c r="F167" s="16">
        <f t="shared" si="8"/>
        <v>0.28500756145328943</v>
      </c>
    </row>
    <row r="168" spans="1:6" x14ac:dyDescent="0.45">
      <c r="A168" s="13">
        <v>44501</v>
      </c>
      <c r="B168" s="15">
        <v>57.8</v>
      </c>
      <c r="C168" s="17">
        <f t="shared" si="6"/>
        <v>-0.60000000000000142</v>
      </c>
      <c r="D168" s="16">
        <f t="shared" si="7"/>
        <v>-6.8728522336770626E-3</v>
      </c>
      <c r="E168" s="15">
        <v>31.809999000000001</v>
      </c>
      <c r="F168" s="16">
        <f t="shared" si="8"/>
        <v>4.0903142699710182E-2</v>
      </c>
    </row>
    <row r="169" spans="1:6" x14ac:dyDescent="0.45">
      <c r="A169" s="13">
        <v>44531</v>
      </c>
      <c r="B169" s="15">
        <v>57.4</v>
      </c>
      <c r="C169" s="17">
        <f t="shared" si="6"/>
        <v>-0.39999999999999858</v>
      </c>
      <c r="D169" s="16">
        <f t="shared" si="7"/>
        <v>-6.9204152249134898E-3</v>
      </c>
      <c r="E169" s="15">
        <v>32.779998999999997</v>
      </c>
      <c r="F169" s="16">
        <f t="shared" si="8"/>
        <v>3.1790966320427883E-2</v>
      </c>
    </row>
    <row r="170" spans="1:6" x14ac:dyDescent="0.45">
      <c r="A170" s="13">
        <v>44562</v>
      </c>
      <c r="B170" s="15">
        <v>57.4</v>
      </c>
      <c r="C170" s="17">
        <f t="shared" si="6"/>
        <v>0</v>
      </c>
      <c r="D170" s="16">
        <f t="shared" si="7"/>
        <v>-1.5437392795883298E-2</v>
      </c>
      <c r="E170" s="15">
        <v>32.009998000000003</v>
      </c>
      <c r="F170" s="16">
        <f t="shared" si="8"/>
        <v>1.7482486251827467E-2</v>
      </c>
    </row>
    <row r="171" spans="1:6" x14ac:dyDescent="0.45">
      <c r="A171" s="13">
        <v>44593</v>
      </c>
      <c r="B171" s="15">
        <v>59.8</v>
      </c>
      <c r="C171" s="17">
        <f t="shared" si="6"/>
        <v>2.3999999999999986</v>
      </c>
      <c r="D171" s="16">
        <f t="shared" si="7"/>
        <v>4.7285464098073549E-2</v>
      </c>
      <c r="E171" s="15">
        <v>29.08</v>
      </c>
      <c r="F171" s="16">
        <f t="shared" si="8"/>
        <v>-9.1533838896210029E-2</v>
      </c>
    </row>
    <row r="172" spans="1:6" x14ac:dyDescent="0.45">
      <c r="A172" s="13">
        <v>44621</v>
      </c>
      <c r="B172" s="15">
        <v>58.4</v>
      </c>
      <c r="C172" s="17">
        <f t="shared" si="6"/>
        <v>-1.3999999999999986</v>
      </c>
      <c r="D172" s="16">
        <f t="shared" si="7"/>
        <v>-3.7891268533772671E-2</v>
      </c>
      <c r="E172" s="15">
        <v>28.389999</v>
      </c>
      <c r="F172" s="16">
        <f t="shared" si="8"/>
        <v>-0.15101675092753442</v>
      </c>
    </row>
    <row r="173" spans="1:6" x14ac:dyDescent="0.45">
      <c r="A173" s="13">
        <v>44652</v>
      </c>
      <c r="B173" s="15">
        <v>56.9</v>
      </c>
      <c r="C173" s="17">
        <f t="shared" si="6"/>
        <v>-1.5</v>
      </c>
      <c r="D173" s="16">
        <f t="shared" si="7"/>
        <v>-0.14564564564564564</v>
      </c>
      <c r="E173" s="15">
        <v>26.01</v>
      </c>
      <c r="F173" s="16">
        <f t="shared" si="8"/>
        <v>-0.24870015160890091</v>
      </c>
    </row>
    <row r="174" spans="1:6" x14ac:dyDescent="0.45">
      <c r="A174" s="13">
        <v>44682</v>
      </c>
      <c r="B174" s="15">
        <v>54.6</v>
      </c>
      <c r="C174" s="17">
        <f t="shared" si="6"/>
        <v>-2.2999999999999972</v>
      </c>
      <c r="D174" s="16">
        <f t="shared" si="7"/>
        <v>-0.17522658610271902</v>
      </c>
      <c r="E174" s="15">
        <v>27.33</v>
      </c>
      <c r="F174" s="16">
        <f t="shared" si="8"/>
        <v>-0.23616543421367897</v>
      </c>
    </row>
    <row r="175" spans="1:6" x14ac:dyDescent="0.45">
      <c r="A175" s="13">
        <v>44713</v>
      </c>
      <c r="B175" s="15">
        <v>54.8</v>
      </c>
      <c r="C175" s="17">
        <f t="shared" si="6"/>
        <v>0.19999999999999574</v>
      </c>
      <c r="D175" s="16">
        <f t="shared" si="7"/>
        <v>-0.14906832298136663</v>
      </c>
      <c r="E175" s="15">
        <v>23.01</v>
      </c>
      <c r="F175" s="16">
        <f t="shared" si="8"/>
        <v>-0.33497105982491671</v>
      </c>
    </row>
    <row r="176" spans="1:6" x14ac:dyDescent="0.45">
      <c r="A176" s="13">
        <v>44743</v>
      </c>
      <c r="B176" s="15">
        <v>52</v>
      </c>
      <c r="C176" s="17">
        <f t="shared" si="6"/>
        <v>-2.7999999999999972</v>
      </c>
      <c r="D176" s="16">
        <f t="shared" si="7"/>
        <v>-0.20122887864823347</v>
      </c>
      <c r="E176" s="15">
        <v>23.58</v>
      </c>
      <c r="F176" s="16">
        <f t="shared" si="8"/>
        <v>-0.31691772885283909</v>
      </c>
    </row>
    <row r="177" spans="1:6" x14ac:dyDescent="0.45">
      <c r="A177" s="13">
        <v>44774</v>
      </c>
      <c r="B177" s="15">
        <v>49.3</v>
      </c>
      <c r="C177" s="17">
        <f t="shared" si="6"/>
        <v>-2.7000000000000028</v>
      </c>
      <c r="D177" s="16">
        <f t="shared" si="7"/>
        <v>-0.25189681335356606</v>
      </c>
      <c r="E177" s="15">
        <v>21.84</v>
      </c>
      <c r="F177" s="16">
        <f t="shared" si="8"/>
        <v>-0.37510731401695807</v>
      </c>
    </row>
    <row r="178" spans="1:6" x14ac:dyDescent="0.45">
      <c r="A178" s="13">
        <v>44805</v>
      </c>
      <c r="B178" s="15">
        <v>49.1</v>
      </c>
      <c r="C178" s="17">
        <f t="shared" si="6"/>
        <v>-0.19999999999999574</v>
      </c>
      <c r="D178" s="16">
        <f t="shared" si="7"/>
        <v>-0.21565495207667729</v>
      </c>
      <c r="E178" s="15">
        <v>19.739999999999998</v>
      </c>
      <c r="F178" s="16">
        <f t="shared" si="8"/>
        <v>-0.40036448361874144</v>
      </c>
    </row>
    <row r="179" spans="1:6" x14ac:dyDescent="0.45">
      <c r="A179" s="13">
        <v>44835</v>
      </c>
      <c r="B179" s="15">
        <v>47.8</v>
      </c>
      <c r="C179" s="17">
        <f t="shared" si="6"/>
        <v>-1.3000000000000043</v>
      </c>
      <c r="D179" s="16">
        <f t="shared" si="7"/>
        <v>-0.18150684931506855</v>
      </c>
      <c r="E179" s="15">
        <v>21.82</v>
      </c>
      <c r="F179" s="16">
        <f t="shared" si="8"/>
        <v>-0.3538643766656796</v>
      </c>
    </row>
    <row r="180" spans="1:6" x14ac:dyDescent="0.45">
      <c r="A180" s="13">
        <v>44866</v>
      </c>
      <c r="B180" s="15">
        <v>45.1</v>
      </c>
      <c r="C180" s="17">
        <f t="shared" si="6"/>
        <v>-2.6999999999999957</v>
      </c>
      <c r="D180" s="16">
        <f t="shared" si="7"/>
        <v>-0.21972318339100338</v>
      </c>
      <c r="E180" s="15">
        <v>25.389999</v>
      </c>
      <c r="F180" s="16">
        <f t="shared" si="8"/>
        <v>-0.20182333234276439</v>
      </c>
    </row>
    <row r="181" spans="1:6" x14ac:dyDescent="0.45">
      <c r="A181" s="13">
        <v>44896</v>
      </c>
      <c r="B181" s="15">
        <v>46.2</v>
      </c>
      <c r="C181" s="17">
        <f t="shared" si="6"/>
        <v>1.1000000000000014</v>
      </c>
      <c r="D181" s="16">
        <f t="shared" si="7"/>
        <v>-0.19512195121951215</v>
      </c>
      <c r="E181" s="15">
        <v>24.73</v>
      </c>
      <c r="F181" s="16">
        <f t="shared" si="8"/>
        <v>-0.24557654806517826</v>
      </c>
    </row>
    <row r="182" spans="1:6" x14ac:dyDescent="0.45">
      <c r="A182" s="13">
        <v>44927</v>
      </c>
      <c r="B182" s="15">
        <v>47.1</v>
      </c>
      <c r="C182" s="17">
        <f t="shared" si="6"/>
        <v>0.89999999999999858</v>
      </c>
      <c r="D182" s="16">
        <f t="shared" si="7"/>
        <v>-0.17944250871080136</v>
      </c>
      <c r="E182" s="15">
        <v>28.040001</v>
      </c>
      <c r="F182" s="16">
        <f t="shared" si="8"/>
        <v>-0.12402365660878834</v>
      </c>
    </row>
    <row r="183" spans="1:6" x14ac:dyDescent="0.45">
      <c r="A183" s="13">
        <v>44958</v>
      </c>
      <c r="B183" s="15">
        <v>47.3</v>
      </c>
      <c r="C183" s="17">
        <f t="shared" si="6"/>
        <v>0.19999999999999574</v>
      </c>
      <c r="D183" s="16">
        <f t="shared" si="7"/>
        <v>-0.20903010033444813</v>
      </c>
      <c r="E183" s="15">
        <v>27.290001</v>
      </c>
      <c r="F183" s="16">
        <f t="shared" si="8"/>
        <v>-6.1554298486932502E-2</v>
      </c>
    </row>
    <row r="184" spans="1:6" x14ac:dyDescent="0.45">
      <c r="A184" s="13">
        <v>44986</v>
      </c>
      <c r="B184" s="15">
        <v>46.3</v>
      </c>
      <c r="C184" s="17">
        <f t="shared" si="6"/>
        <v>-1</v>
      </c>
      <c r="D184" s="16">
        <f t="shared" si="7"/>
        <v>-0.2071917808219178</v>
      </c>
      <c r="E184" s="15">
        <v>28.459999</v>
      </c>
      <c r="F184" s="16">
        <f t="shared" si="8"/>
        <v>2.4656570083008145E-3</v>
      </c>
    </row>
    <row r="185" spans="1:6" x14ac:dyDescent="0.45">
      <c r="A185" s="13">
        <v>45017</v>
      </c>
      <c r="B185" s="15">
        <v>44.7</v>
      </c>
      <c r="C185" s="17">
        <f t="shared" si="6"/>
        <v>-1.5999999999999943</v>
      </c>
      <c r="D185" s="16">
        <f t="shared" si="7"/>
        <v>-0.21441124780316334</v>
      </c>
      <c r="E185" s="15">
        <v>29.41</v>
      </c>
      <c r="F185" s="16">
        <f t="shared" si="8"/>
        <v>0.13071895424836599</v>
      </c>
    </row>
    <row r="186" spans="1:6" x14ac:dyDescent="0.45">
      <c r="A186" s="13">
        <v>45047</v>
      </c>
      <c r="B186" s="15">
        <v>44.5</v>
      </c>
      <c r="C186" s="17">
        <f t="shared" si="6"/>
        <v>-0.20000000000000284</v>
      </c>
      <c r="D186" s="16">
        <f t="shared" si="7"/>
        <v>-0.18498168498168499</v>
      </c>
      <c r="E186" s="15">
        <v>27.98</v>
      </c>
      <c r="F186" s="16">
        <f t="shared" si="8"/>
        <v>2.3783388218075352E-2</v>
      </c>
    </row>
    <row r="187" spans="1:6" x14ac:dyDescent="0.45">
      <c r="A187" s="13">
        <v>45078</v>
      </c>
      <c r="B187" s="15">
        <v>43.2</v>
      </c>
      <c r="C187" s="17">
        <f t="shared" si="6"/>
        <v>-1.2999999999999972</v>
      </c>
      <c r="D187" s="16">
        <f t="shared" si="7"/>
        <v>-0.21167883211678817</v>
      </c>
      <c r="E187" s="15">
        <v>28.57</v>
      </c>
      <c r="F187" s="16">
        <f t="shared" si="8"/>
        <v>0.24163407214254673</v>
      </c>
    </row>
    <row r="188" spans="1:6" x14ac:dyDescent="0.45">
      <c r="A188" s="13">
        <v>45108</v>
      </c>
      <c r="B188" s="15">
        <v>40.6</v>
      </c>
      <c r="C188" s="17">
        <f t="shared" si="6"/>
        <v>-2.6000000000000014</v>
      </c>
      <c r="D188" s="16">
        <f t="shared" si="7"/>
        <v>-0.21923076923076923</v>
      </c>
      <c r="E188" s="15">
        <v>29.32</v>
      </c>
      <c r="F188" s="16">
        <f t="shared" si="8"/>
        <v>0.24342663273960996</v>
      </c>
    </row>
    <row r="189" spans="1:6" x14ac:dyDescent="0.45">
      <c r="A189" s="13">
        <v>45139</v>
      </c>
      <c r="B189" s="15">
        <v>38.799999999999997</v>
      </c>
      <c r="C189" s="17">
        <f t="shared" si="6"/>
        <v>-1.8000000000000043</v>
      </c>
      <c r="D189" s="16">
        <f t="shared" si="7"/>
        <v>-0.21298174442190676</v>
      </c>
      <c r="E189" s="15">
        <v>27.92</v>
      </c>
      <c r="F189" s="16">
        <f t="shared" si="8"/>
        <v>0.27838827838827851</v>
      </c>
    </row>
    <row r="190" spans="1:6" x14ac:dyDescent="0.45">
      <c r="A190" s="13">
        <v>45170</v>
      </c>
      <c r="B190" s="15">
        <v>39.1</v>
      </c>
      <c r="C190" s="17">
        <f t="shared" si="6"/>
        <v>0.30000000000000426</v>
      </c>
      <c r="D190" s="16">
        <f t="shared" si="7"/>
        <v>-0.20366598778004075</v>
      </c>
      <c r="E190" s="15">
        <v>26.200001</v>
      </c>
      <c r="F190" s="16">
        <f t="shared" si="8"/>
        <v>0.32725435663627156</v>
      </c>
    </row>
    <row r="191" spans="1:6" x14ac:dyDescent="0.45">
      <c r="A191" s="13">
        <v>45200</v>
      </c>
      <c r="B191" s="15">
        <v>39.6</v>
      </c>
      <c r="C191" s="17">
        <f t="shared" si="6"/>
        <v>0.5</v>
      </c>
      <c r="D191" s="16">
        <f t="shared" si="7"/>
        <v>-0.17154811715481166</v>
      </c>
      <c r="E191" s="15">
        <v>25.18</v>
      </c>
      <c r="F191" s="16">
        <f t="shared" si="8"/>
        <v>0.15398716773602206</v>
      </c>
    </row>
    <row r="192" spans="1:6" x14ac:dyDescent="0.45">
      <c r="A192" s="13">
        <v>45231</v>
      </c>
      <c r="B192" s="15">
        <v>40.799999999999997</v>
      </c>
      <c r="C192" s="17">
        <f t="shared" si="6"/>
        <v>1.1999999999999957</v>
      </c>
      <c r="D192" s="16">
        <f t="shared" si="7"/>
        <v>-9.5343680709534473E-2</v>
      </c>
      <c r="E192" s="15">
        <v>28.41</v>
      </c>
      <c r="F192" s="16">
        <f t="shared" si="8"/>
        <v>0.11894451039560905</v>
      </c>
    </row>
    <row r="193" spans="1:6" x14ac:dyDescent="0.45">
      <c r="A193" s="13">
        <v>45261</v>
      </c>
      <c r="B193" s="15">
        <v>42.6</v>
      </c>
      <c r="C193" s="17">
        <f t="shared" si="6"/>
        <v>1.8000000000000043</v>
      </c>
      <c r="D193" s="16">
        <f t="shared" si="7"/>
        <v>-7.7922077922077948E-2</v>
      </c>
      <c r="E193" s="15">
        <v>29.690000999999999</v>
      </c>
      <c r="F193" s="16">
        <f t="shared" si="8"/>
        <v>0.2005661544682571</v>
      </c>
    </row>
    <row r="194" spans="1:6" x14ac:dyDescent="0.45">
      <c r="A194" s="13">
        <v>45292</v>
      </c>
      <c r="B194" s="15">
        <v>43.3</v>
      </c>
      <c r="C194" s="17">
        <f t="shared" si="6"/>
        <v>0.69999999999999574</v>
      </c>
      <c r="D194" s="16">
        <f t="shared" si="7"/>
        <v>-8.0679405520169944E-2</v>
      </c>
      <c r="E194" s="15">
        <v>29.07</v>
      </c>
      <c r="F194" s="16">
        <f t="shared" si="8"/>
        <v>3.6733201257731718E-2</v>
      </c>
    </row>
    <row r="195" spans="1:6" x14ac:dyDescent="0.45">
      <c r="A195" s="13">
        <v>45323</v>
      </c>
      <c r="B195" s="15">
        <v>45.5</v>
      </c>
      <c r="C195" s="17">
        <f t="shared" si="6"/>
        <v>2.2000000000000028</v>
      </c>
      <c r="D195" s="16">
        <f t="shared" si="7"/>
        <v>-3.8054968287526414E-2</v>
      </c>
      <c r="E195" s="15">
        <v>30.639999</v>
      </c>
      <c r="F195" s="16">
        <f t="shared" si="8"/>
        <v>0.1227555103424145</v>
      </c>
    </row>
    <row r="196" spans="1:6" x14ac:dyDescent="0.45">
      <c r="A196" s="13">
        <v>45352</v>
      </c>
      <c r="B196" s="15">
        <v>42.5</v>
      </c>
      <c r="C196" s="17">
        <f t="shared" ref="C196:C200" si="9">B196-B195</f>
        <v>-3</v>
      </c>
      <c r="D196" s="16">
        <f t="shared" si="7"/>
        <v>-8.2073434125269906E-2</v>
      </c>
      <c r="E196" s="15">
        <v>31.75</v>
      </c>
      <c r="F196" s="16">
        <f t="shared" si="8"/>
        <v>0.11560088248773304</v>
      </c>
    </row>
    <row r="197" spans="1:6" x14ac:dyDescent="0.45">
      <c r="A197" s="13">
        <v>45383</v>
      </c>
      <c r="B197" s="15">
        <v>41.9</v>
      </c>
      <c r="C197" s="17">
        <f t="shared" si="9"/>
        <v>-0.60000000000000142</v>
      </c>
      <c r="D197" s="16">
        <f t="shared" si="7"/>
        <v>-6.2639821029082832E-2</v>
      </c>
      <c r="E197" s="15">
        <v>30.459999</v>
      </c>
      <c r="F197" s="16">
        <f t="shared" si="8"/>
        <v>3.5702108126487664E-2</v>
      </c>
    </row>
    <row r="198" spans="1:6" x14ac:dyDescent="0.45">
      <c r="A198" s="13">
        <v>45413</v>
      </c>
      <c r="B198" s="15">
        <v>42.5</v>
      </c>
      <c r="C198" s="17">
        <f t="shared" si="9"/>
        <v>0.60000000000000142</v>
      </c>
      <c r="D198" s="16">
        <f t="shared" si="7"/>
        <v>-4.49438202247191E-2</v>
      </c>
      <c r="E198" s="15">
        <v>32.060001</v>
      </c>
      <c r="F198" s="16">
        <f t="shared" si="8"/>
        <v>0.14581847748391707</v>
      </c>
    </row>
    <row r="199" spans="1:6" x14ac:dyDescent="0.45">
      <c r="A199" s="13">
        <v>45444</v>
      </c>
      <c r="B199" s="15">
        <v>45.4</v>
      </c>
      <c r="C199" s="17">
        <f t="shared" si="9"/>
        <v>2.8999999999999986</v>
      </c>
      <c r="D199" s="16">
        <f t="shared" si="7"/>
        <v>5.0925925925925819E-2</v>
      </c>
      <c r="E199" s="15">
        <v>30.620000999999998</v>
      </c>
      <c r="F199" s="16">
        <f t="shared" si="8"/>
        <v>7.1753622681133944E-2</v>
      </c>
    </row>
    <row r="200" spans="1:6" x14ac:dyDescent="0.45">
      <c r="A200" s="13">
        <v>45474</v>
      </c>
      <c r="B200" s="15">
        <v>43.4</v>
      </c>
      <c r="C200" s="17">
        <f t="shared" si="9"/>
        <v>-2</v>
      </c>
      <c r="D200" s="16">
        <f t="shared" si="7"/>
        <v>6.8965517241379226E-2</v>
      </c>
      <c r="E200" s="15"/>
      <c r="F200" s="16"/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Notes</vt:lpstr>
      <vt:lpstr>Heat Map Summary</vt:lpstr>
      <vt:lpstr>Global</vt:lpstr>
      <vt:lpstr>US</vt:lpstr>
      <vt:lpstr>China</vt:lpstr>
      <vt:lpstr>Euro Area</vt:lpstr>
      <vt:lpstr>UK</vt:lpstr>
      <vt:lpstr>France</vt:lpstr>
      <vt:lpstr>Germany</vt:lpstr>
      <vt:lpstr>Japan</vt:lpstr>
      <vt:lpstr>Italy</vt:lpstr>
      <vt:lpstr>Spain</vt:lpstr>
      <vt:lpstr>Brazil</vt:lpstr>
      <vt:lpstr>Mexico</vt:lpstr>
      <vt:lpstr>India</vt:lpstr>
      <vt:lpstr>Canada</vt:lpstr>
      <vt:lpstr>Australia</vt:lpstr>
      <vt:lpstr>SouthKorea</vt:lpstr>
      <vt:lpstr>Taiwan</vt:lpstr>
      <vt:lpstr>Greece</vt:lpstr>
      <vt:lpstr>Ireland</vt:lpstr>
      <vt:lpstr>Turkey</vt:lpstr>
      <vt:lpstr>CzechRepublic</vt:lpstr>
      <vt:lpstr>Poland</vt:lpstr>
      <vt:lpstr>Denmark</vt:lpstr>
      <vt:lpstr>Vietnam</vt:lpstr>
      <vt:lpstr>Thailand</vt:lpstr>
      <vt:lpstr>SouthAfrica</vt:lpstr>
      <vt:lpstr>HongKong</vt:lpstr>
      <vt:lpstr>SaudiArabia</vt:lpstr>
      <vt:lpstr>NewZealand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2024-07-09T15:08:49Z</dcterms:modified>
</cp:coreProperties>
</file>