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45.xml" ContentType="application/vnd.openxmlformats-officedocument.drawingml.chart+xml"/>
  <Override PartName="/xl/charts/chart163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charts/chart152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charts/chart168.xml" ContentType="application/vnd.openxmlformats-officedocument.drawingml.chart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charts/chart15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64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charts/chart31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47.xml" ContentType="application/vnd.openxmlformats-officedocument.drawingml.chart+xml"/>
  <Override PartName="/xl/charts/chart165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54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charts/chart161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drawings/drawing11.xml" ContentType="application/vnd.openxmlformats-officedocument.drawing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drawings/drawing12.xml" ContentType="application/vnd.openxmlformats-officedocument.drawing+xml"/>
  <Override PartName="/xl/charts/chart151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drawings/drawing6.xml" ContentType="application/vnd.openxmlformats-officedocument.drawing+xml"/>
  <Override PartName="/xl/charts/chart149.xml" ContentType="application/vnd.openxmlformats-officedocument.drawingml.chart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080" windowHeight="12525" tabRatio="869" firstSheet="6" activeTab="13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BASEUS_Week-Product (11)" sheetId="36" r:id="rId11"/>
    <sheet name="BASEUS_Week-Product (12)" sheetId="37" r:id="rId12"/>
    <sheet name="BASEUS_Week-Product (13)" sheetId="38" r:id="rId13"/>
    <sheet name="Master File List" sheetId="30" r:id="rId14"/>
    <sheet name="Sheet1" sheetId="39" r:id="rId15"/>
  </sheets>
  <definedNames>
    <definedName name="_xlnm._FilterDatabase" localSheetId="13" hidden="1">'Master File List'!$D$2:$S$165</definedName>
    <definedName name="_xlnm.Print_Area" localSheetId="0">'BASEUS_Week-Product'!$A$1:$Q$121</definedName>
    <definedName name="_xlnm.Print_Area" localSheetId="9">'BASEUS_Week-Product (10)'!$A$1:$Q$121</definedName>
    <definedName name="_xlnm.Print_Area" localSheetId="10">'BASEUS_Week-Product (11)'!$A$1:$Q$121</definedName>
    <definedName name="_xlnm.Print_Area" localSheetId="11">'BASEUS_Week-Product (12)'!$A$1:$Q$121</definedName>
    <definedName name="_xlnm.Print_Area" localSheetId="12">'BASEUS_Week-Product (13)'!$A$1:$Q$121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10">'BASEUS_Week-Product (11)'!$1:$19</definedName>
    <definedName name="_xlnm.Print_Titles" localSheetId="11">'BASEUS_Week-Product (12)'!$1:$19</definedName>
    <definedName name="_xlnm.Print_Titles" localSheetId="12">'BASEUS_Week-Product (13)'!$1:$19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S165" i="39"/>
  <c r="P165"/>
  <c r="O165"/>
  <c r="N165"/>
  <c r="M165"/>
  <c r="L165"/>
  <c r="K165"/>
  <c r="J165"/>
  <c r="I165"/>
  <c r="H165"/>
  <c r="G165"/>
  <c r="R164"/>
  <c r="Q164"/>
  <c r="Q163"/>
  <c r="R163" s="1"/>
  <c r="R162"/>
  <c r="Q162"/>
  <c r="Q161"/>
  <c r="R161" s="1"/>
  <c r="R160"/>
  <c r="Q160"/>
  <c r="Q159"/>
  <c r="R159" s="1"/>
  <c r="R158"/>
  <c r="Q158"/>
  <c r="Q157"/>
  <c r="R157" s="1"/>
  <c r="R156"/>
  <c r="Q156"/>
  <c r="Q155"/>
  <c r="R155" s="1"/>
  <c r="R154"/>
  <c r="Q154"/>
  <c r="Q153"/>
  <c r="R153" s="1"/>
  <c r="R152"/>
  <c r="Q152"/>
  <c r="Q151"/>
  <c r="R151" s="1"/>
  <c r="R150"/>
  <c r="Q150"/>
  <c r="Q149"/>
  <c r="R149" s="1"/>
  <c r="R148"/>
  <c r="Q148"/>
  <c r="Q147"/>
  <c r="R147" s="1"/>
  <c r="R146"/>
  <c r="Q146"/>
  <c r="Q145"/>
  <c r="R145" s="1"/>
  <c r="R144"/>
  <c r="Q144"/>
  <c r="Q143"/>
  <c r="R143" s="1"/>
  <c r="R142"/>
  <c r="Q142"/>
  <c r="Q141"/>
  <c r="R141" s="1"/>
  <c r="R140"/>
  <c r="Q140"/>
  <c r="Q139"/>
  <c r="R139" s="1"/>
  <c r="R138"/>
  <c r="Q138"/>
  <c r="Q137"/>
  <c r="R137" s="1"/>
  <c r="R136"/>
  <c r="Q136"/>
  <c r="Q135"/>
  <c r="R135" s="1"/>
  <c r="R134"/>
  <c r="Q134"/>
  <c r="Q133"/>
  <c r="R133" s="1"/>
  <c r="R132"/>
  <c r="Q132"/>
  <c r="Q131"/>
  <c r="R131" s="1"/>
  <c r="R130"/>
  <c r="Q130"/>
  <c r="Q129"/>
  <c r="R129" s="1"/>
  <c r="R128"/>
  <c r="Q128"/>
  <c r="Q127"/>
  <c r="R127" s="1"/>
  <c r="R126"/>
  <c r="Q126"/>
  <c r="Q125"/>
  <c r="R125" s="1"/>
  <c r="R124"/>
  <c r="Q124"/>
  <c r="Q123"/>
  <c r="R123" s="1"/>
  <c r="R122"/>
  <c r="Q122"/>
  <c r="Q121"/>
  <c r="R121" s="1"/>
  <c r="R120"/>
  <c r="Q120"/>
  <c r="Q119"/>
  <c r="R119" s="1"/>
  <c r="R118"/>
  <c r="Q118"/>
  <c r="Q117"/>
  <c r="R117" s="1"/>
  <c r="R116"/>
  <c r="Q116"/>
  <c r="Q115"/>
  <c r="R115" s="1"/>
  <c r="R114"/>
  <c r="Q114"/>
  <c r="Q113"/>
  <c r="R113" s="1"/>
  <c r="R112"/>
  <c r="Q112"/>
  <c r="Q111"/>
  <c r="R111" s="1"/>
  <c r="R110"/>
  <c r="Q110"/>
  <c r="Q109"/>
  <c r="R109" s="1"/>
  <c r="R108"/>
  <c r="Q108"/>
  <c r="Q107"/>
  <c r="R107" s="1"/>
  <c r="R106"/>
  <c r="Q106"/>
  <c r="Q105"/>
  <c r="R105" s="1"/>
  <c r="R104"/>
  <c r="Q104"/>
  <c r="Q103"/>
  <c r="R103" s="1"/>
  <c r="R102"/>
  <c r="Q102"/>
  <c r="Q101"/>
  <c r="R101" s="1"/>
  <c r="R100"/>
  <c r="Q100"/>
  <c r="Q99"/>
  <c r="R99" s="1"/>
  <c r="R98"/>
  <c r="Q98"/>
  <c r="Q97"/>
  <c r="R97" s="1"/>
  <c r="R96"/>
  <c r="Q96"/>
  <c r="Q95"/>
  <c r="R95" s="1"/>
  <c r="R94"/>
  <c r="Q94"/>
  <c r="Q93"/>
  <c r="R93" s="1"/>
  <c r="R92"/>
  <c r="Q92"/>
  <c r="Q91"/>
  <c r="R91" s="1"/>
  <c r="R90"/>
  <c r="Q90"/>
  <c r="Q89"/>
  <c r="R89" s="1"/>
  <c r="R88"/>
  <c r="Q88"/>
  <c r="Q87"/>
  <c r="R87" s="1"/>
  <c r="R86"/>
  <c r="Q86"/>
  <c r="Q85"/>
  <c r="R85" s="1"/>
  <c r="R84"/>
  <c r="Q84"/>
  <c r="Q83"/>
  <c r="R83" s="1"/>
  <c r="R82"/>
  <c r="Q82"/>
  <c r="Q81"/>
  <c r="R81" s="1"/>
  <c r="R80"/>
  <c r="Q80"/>
  <c r="Q79"/>
  <c r="R79" s="1"/>
  <c r="R78"/>
  <c r="Q78"/>
  <c r="Q77"/>
  <c r="R77" s="1"/>
  <c r="R76"/>
  <c r="Q76"/>
  <c r="Q75"/>
  <c r="R75" s="1"/>
  <c r="R74"/>
  <c r="Q74"/>
  <c r="Q73"/>
  <c r="R73" s="1"/>
  <c r="R72"/>
  <c r="Q72"/>
  <c r="Q71"/>
  <c r="R71" s="1"/>
  <c r="R70"/>
  <c r="Q70"/>
  <c r="Q69"/>
  <c r="R69" s="1"/>
  <c r="R68"/>
  <c r="Q68"/>
  <c r="Q67"/>
  <c r="R67" s="1"/>
  <c r="R66"/>
  <c r="Q66"/>
  <c r="Q65"/>
  <c r="R65" s="1"/>
  <c r="R64"/>
  <c r="Q64"/>
  <c r="Q63"/>
  <c r="R63" s="1"/>
  <c r="R62"/>
  <c r="Q62"/>
  <c r="Q61"/>
  <c r="R61" s="1"/>
  <c r="R60"/>
  <c r="Q60"/>
  <c r="Q59"/>
  <c r="R59" s="1"/>
  <c r="R58"/>
  <c r="Q58"/>
  <c r="Q57"/>
  <c r="R57" s="1"/>
  <c r="R56"/>
  <c r="Q56"/>
  <c r="Q55"/>
  <c r="R55" s="1"/>
  <c r="R54"/>
  <c r="Q54"/>
  <c r="Q53"/>
  <c r="R53" s="1"/>
  <c r="R52"/>
  <c r="Q52"/>
  <c r="Q51"/>
  <c r="R51" s="1"/>
  <c r="R50"/>
  <c r="Q50"/>
  <c r="Q49"/>
  <c r="R49" s="1"/>
  <c r="R48"/>
  <c r="Q48"/>
  <c r="Q47"/>
  <c r="R47" s="1"/>
  <c r="R46"/>
  <c r="Q46"/>
  <c r="Q45"/>
  <c r="R45" s="1"/>
  <c r="R44"/>
  <c r="Q44"/>
  <c r="Q43"/>
  <c r="R43" s="1"/>
  <c r="R42"/>
  <c r="Q42"/>
  <c r="Q41"/>
  <c r="R41" s="1"/>
  <c r="R40"/>
  <c r="Q40"/>
  <c r="Q39"/>
  <c r="R39" s="1"/>
  <c r="R38"/>
  <c r="Q38"/>
  <c r="Q37"/>
  <c r="R37" s="1"/>
  <c r="R36"/>
  <c r="Q36"/>
  <c r="Q35"/>
  <c r="R35" s="1"/>
  <c r="R34"/>
  <c r="Q34"/>
  <c r="Q33"/>
  <c r="R33" s="1"/>
  <c r="R32"/>
  <c r="Q32"/>
  <c r="Q31"/>
  <c r="R31" s="1"/>
  <c r="R30"/>
  <c r="Q30"/>
  <c r="Q29"/>
  <c r="R29" s="1"/>
  <c r="R28"/>
  <c r="Q28"/>
  <c r="Q27"/>
  <c r="R27" s="1"/>
  <c r="R26"/>
  <c r="Q26"/>
  <c r="Q25"/>
  <c r="R25" s="1"/>
  <c r="R24"/>
  <c r="Q24"/>
  <c r="Q23"/>
  <c r="R23" s="1"/>
  <c r="R22"/>
  <c r="Q22"/>
  <c r="Q21"/>
  <c r="R21" s="1"/>
  <c r="R20"/>
  <c r="Q20"/>
  <c r="Q19"/>
  <c r="R19" s="1"/>
  <c r="R18"/>
  <c r="Q18"/>
  <c r="Q17"/>
  <c r="R17" s="1"/>
  <c r="R16"/>
  <c r="Q16"/>
  <c r="Q15"/>
  <c r="R15" s="1"/>
  <c r="R14"/>
  <c r="Q14"/>
  <c r="Q13"/>
  <c r="R13" s="1"/>
  <c r="R12"/>
  <c r="Q12"/>
  <c r="Q11"/>
  <c r="R11" s="1"/>
  <c r="R10"/>
  <c r="Q10"/>
  <c r="Q9"/>
  <c r="R9" s="1"/>
  <c r="R8"/>
  <c r="Q8"/>
  <c r="Q7"/>
  <c r="R7" s="1"/>
  <c r="R6"/>
  <c r="Q6"/>
  <c r="Q5"/>
  <c r="R5" s="1"/>
  <c r="I3"/>
  <c r="J3" s="1"/>
  <c r="K3" s="1"/>
  <c r="L3" s="1"/>
  <c r="M3" s="1"/>
  <c r="N3" s="1"/>
  <c r="O3" s="1"/>
  <c r="P3" s="1"/>
  <c r="R7" i="30"/>
  <c r="R11"/>
  <c r="R13"/>
  <c r="R15"/>
  <c r="R19"/>
  <c r="R21"/>
  <c r="R23"/>
  <c r="R27"/>
  <c r="R29"/>
  <c r="R31"/>
  <c r="R35"/>
  <c r="R37"/>
  <c r="R39"/>
  <c r="R43"/>
  <c r="R45"/>
  <c r="R47"/>
  <c r="R51"/>
  <c r="R53"/>
  <c r="R55"/>
  <c r="R59"/>
  <c r="R61"/>
  <c r="R63"/>
  <c r="R67"/>
  <c r="R69"/>
  <c r="R71"/>
  <c r="R75"/>
  <c r="R77"/>
  <c r="R79"/>
  <c r="R83"/>
  <c r="R85"/>
  <c r="R87"/>
  <c r="R91"/>
  <c r="R93"/>
  <c r="R95"/>
  <c r="R99"/>
  <c r="R101"/>
  <c r="R103"/>
  <c r="R107"/>
  <c r="R109"/>
  <c r="R111"/>
  <c r="R115"/>
  <c r="R117"/>
  <c r="R119"/>
  <c r="R123"/>
  <c r="R125"/>
  <c r="R127"/>
  <c r="R131"/>
  <c r="R133"/>
  <c r="R135"/>
  <c r="R139"/>
  <c r="R141"/>
  <c r="R143"/>
  <c r="R147"/>
  <c r="R149"/>
  <c r="R151"/>
  <c r="R155"/>
  <c r="R157"/>
  <c r="R159"/>
  <c r="R160"/>
  <c r="R161"/>
  <c r="R162"/>
  <c r="R163"/>
  <c r="R164"/>
  <c r="Q6"/>
  <c r="R6" s="1"/>
  <c r="Q7"/>
  <c r="Q8"/>
  <c r="R8" s="1"/>
  <c r="Q9"/>
  <c r="R9" s="1"/>
  <c r="Q10"/>
  <c r="R10" s="1"/>
  <c r="Q11"/>
  <c r="Q12"/>
  <c r="R12" s="1"/>
  <c r="Q13"/>
  <c r="Q14"/>
  <c r="R14" s="1"/>
  <c r="Q15"/>
  <c r="Q16"/>
  <c r="R16" s="1"/>
  <c r="Q17"/>
  <c r="R17" s="1"/>
  <c r="Q18"/>
  <c r="R18" s="1"/>
  <c r="Q19"/>
  <c r="Q20"/>
  <c r="R20" s="1"/>
  <c r="Q21"/>
  <c r="Q22"/>
  <c r="R22" s="1"/>
  <c r="Q23"/>
  <c r="Q24"/>
  <c r="R24" s="1"/>
  <c r="Q25"/>
  <c r="R25" s="1"/>
  <c r="Q26"/>
  <c r="R26" s="1"/>
  <c r="Q27"/>
  <c r="Q28"/>
  <c r="R28" s="1"/>
  <c r="Q29"/>
  <c r="Q30"/>
  <c r="R30" s="1"/>
  <c r="Q31"/>
  <c r="Q32"/>
  <c r="R32" s="1"/>
  <c r="Q33"/>
  <c r="R33" s="1"/>
  <c r="Q34"/>
  <c r="R34" s="1"/>
  <c r="Q35"/>
  <c r="Q36"/>
  <c r="R36" s="1"/>
  <c r="Q37"/>
  <c r="Q38"/>
  <c r="R38" s="1"/>
  <c r="Q39"/>
  <c r="Q40"/>
  <c r="R40" s="1"/>
  <c r="Q41"/>
  <c r="R41" s="1"/>
  <c r="Q42"/>
  <c r="R42" s="1"/>
  <c r="Q43"/>
  <c r="Q44"/>
  <c r="R44" s="1"/>
  <c r="Q45"/>
  <c r="Q46"/>
  <c r="R46" s="1"/>
  <c r="Q47"/>
  <c r="Q48"/>
  <c r="R48" s="1"/>
  <c r="Q49"/>
  <c r="R49" s="1"/>
  <c r="Q50"/>
  <c r="R50" s="1"/>
  <c r="Q51"/>
  <c r="Q52"/>
  <c r="R52" s="1"/>
  <c r="Q53"/>
  <c r="Q54"/>
  <c r="R54" s="1"/>
  <c r="Q55"/>
  <c r="Q56"/>
  <c r="R56" s="1"/>
  <c r="Q57"/>
  <c r="R57" s="1"/>
  <c r="Q58"/>
  <c r="R58" s="1"/>
  <c r="Q59"/>
  <c r="Q60"/>
  <c r="R60" s="1"/>
  <c r="Q61"/>
  <c r="Q62"/>
  <c r="R62" s="1"/>
  <c r="Q63"/>
  <c r="Q64"/>
  <c r="R64" s="1"/>
  <c r="Q65"/>
  <c r="R65" s="1"/>
  <c r="Q66"/>
  <c r="R66" s="1"/>
  <c r="Q67"/>
  <c r="Q68"/>
  <c r="R68" s="1"/>
  <c r="Q69"/>
  <c r="Q70"/>
  <c r="R70" s="1"/>
  <c r="Q71"/>
  <c r="Q72"/>
  <c r="R72" s="1"/>
  <c r="Q73"/>
  <c r="R73" s="1"/>
  <c r="Q74"/>
  <c r="R74" s="1"/>
  <c r="Q75"/>
  <c r="Q76"/>
  <c r="R76" s="1"/>
  <c r="Q77"/>
  <c r="Q78"/>
  <c r="R78" s="1"/>
  <c r="Q79"/>
  <c r="Q80"/>
  <c r="R80" s="1"/>
  <c r="Q81"/>
  <c r="R81" s="1"/>
  <c r="Q82"/>
  <c r="R82" s="1"/>
  <c r="Q83"/>
  <c r="Q84"/>
  <c r="R84" s="1"/>
  <c r="Q85"/>
  <c r="Q86"/>
  <c r="R86" s="1"/>
  <c r="Q87"/>
  <c r="Q88"/>
  <c r="R88" s="1"/>
  <c r="Q89"/>
  <c r="R89" s="1"/>
  <c r="Q90"/>
  <c r="R90" s="1"/>
  <c r="Q91"/>
  <c r="Q92"/>
  <c r="R92" s="1"/>
  <c r="Q93"/>
  <c r="Q94"/>
  <c r="R94" s="1"/>
  <c r="Q95"/>
  <c r="Q96"/>
  <c r="R96" s="1"/>
  <c r="Q97"/>
  <c r="R97" s="1"/>
  <c r="Q98"/>
  <c r="R98" s="1"/>
  <c r="Q99"/>
  <c r="Q100"/>
  <c r="R100" s="1"/>
  <c r="Q101"/>
  <c r="Q102"/>
  <c r="R102" s="1"/>
  <c r="Q103"/>
  <c r="Q104"/>
  <c r="R104" s="1"/>
  <c r="Q105"/>
  <c r="R105" s="1"/>
  <c r="Q106"/>
  <c r="R106" s="1"/>
  <c r="Q107"/>
  <c r="Q108"/>
  <c r="R108" s="1"/>
  <c r="Q109"/>
  <c r="Q110"/>
  <c r="R110" s="1"/>
  <c r="Q111"/>
  <c r="Q112"/>
  <c r="R112" s="1"/>
  <c r="Q113"/>
  <c r="R113" s="1"/>
  <c r="Q114"/>
  <c r="R114" s="1"/>
  <c r="Q115"/>
  <c r="Q116"/>
  <c r="R116" s="1"/>
  <c r="Q117"/>
  <c r="Q118"/>
  <c r="R118" s="1"/>
  <c r="Q119"/>
  <c r="Q120"/>
  <c r="R120" s="1"/>
  <c r="Q121"/>
  <c r="R121" s="1"/>
  <c r="Q122"/>
  <c r="R122" s="1"/>
  <c r="Q123"/>
  <c r="Q124"/>
  <c r="R124" s="1"/>
  <c r="Q125"/>
  <c r="Q126"/>
  <c r="R126" s="1"/>
  <c r="Q127"/>
  <c r="Q128"/>
  <c r="R128" s="1"/>
  <c r="Q129"/>
  <c r="R129" s="1"/>
  <c r="Q130"/>
  <c r="R130" s="1"/>
  <c r="Q131"/>
  <c r="Q132"/>
  <c r="R132" s="1"/>
  <c r="Q133"/>
  <c r="Q134"/>
  <c r="R134" s="1"/>
  <c r="Q135"/>
  <c r="Q136"/>
  <c r="R136" s="1"/>
  <c r="Q137"/>
  <c r="R137" s="1"/>
  <c r="Q138"/>
  <c r="R138" s="1"/>
  <c r="Q139"/>
  <c r="Q140"/>
  <c r="R140" s="1"/>
  <c r="Q141"/>
  <c r="Q142"/>
  <c r="R142" s="1"/>
  <c r="Q143"/>
  <c r="Q144"/>
  <c r="R144" s="1"/>
  <c r="Q145"/>
  <c r="R145" s="1"/>
  <c r="Q146"/>
  <c r="R146" s="1"/>
  <c r="Q147"/>
  <c r="Q148"/>
  <c r="R148" s="1"/>
  <c r="Q149"/>
  <c r="Q150"/>
  <c r="R150" s="1"/>
  <c r="Q151"/>
  <c r="Q152"/>
  <c r="R152" s="1"/>
  <c r="Q153"/>
  <c r="R153" s="1"/>
  <c r="Q154"/>
  <c r="R154" s="1"/>
  <c r="Q155"/>
  <c r="Q156"/>
  <c r="R156" s="1"/>
  <c r="Q157"/>
  <c r="Q158"/>
  <c r="R158" s="1"/>
  <c r="Q159"/>
  <c r="Q160"/>
  <c r="Q161"/>
  <c r="Q162"/>
  <c r="Q163"/>
  <c r="Q164"/>
  <c r="Q5"/>
  <c r="S165"/>
  <c r="P165"/>
  <c r="O165"/>
  <c r="N165"/>
  <c r="M165"/>
  <c r="L165"/>
  <c r="K165"/>
  <c r="J165"/>
  <c r="I165"/>
  <c r="H165"/>
  <c r="G165"/>
  <c r="Q19" i="38"/>
  <c r="N19"/>
  <c r="M19"/>
  <c r="L19"/>
  <c r="K19"/>
  <c r="J19"/>
  <c r="I19"/>
  <c r="H19"/>
  <c r="G19"/>
  <c r="F19"/>
  <c r="E19"/>
  <c r="R18"/>
  <c r="P18"/>
  <c r="O18"/>
  <c r="B18"/>
  <c r="R17"/>
  <c r="B17" s="1"/>
  <c r="P17"/>
  <c r="O17"/>
  <c r="R16"/>
  <c r="P16"/>
  <c r="O16"/>
  <c r="R15"/>
  <c r="O15"/>
  <c r="P15" s="1"/>
  <c r="R14"/>
  <c r="P14"/>
  <c r="O14"/>
  <c r="R13"/>
  <c r="O13"/>
  <c r="P13" s="1"/>
  <c r="R12"/>
  <c r="P12"/>
  <c r="O12"/>
  <c r="R11"/>
  <c r="P11"/>
  <c r="O11"/>
  <c r="R10"/>
  <c r="O10"/>
  <c r="P10" s="1"/>
  <c r="R9"/>
  <c r="O9"/>
  <c r="P9" s="1"/>
  <c r="R8"/>
  <c r="P8"/>
  <c r="O8"/>
  <c r="R7"/>
  <c r="O7"/>
  <c r="G5"/>
  <c r="H5" s="1"/>
  <c r="I5" s="1"/>
  <c r="J5" s="1"/>
  <c r="K5" s="1"/>
  <c r="L5" s="1"/>
  <c r="M5" s="1"/>
  <c r="N5" s="1"/>
  <c r="Q19" i="3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H5"/>
  <c r="I5" s="1"/>
  <c r="J5" s="1"/>
  <c r="K5" s="1"/>
  <c r="L5" s="1"/>
  <c r="M5" s="1"/>
  <c r="N5" s="1"/>
  <c r="G5"/>
  <c r="Q19" i="3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O14" i="29"/>
  <c r="P14" s="1"/>
  <c r="O13"/>
  <c r="P13" s="1"/>
  <c r="R12"/>
  <c r="O11"/>
  <c r="P11" s="1"/>
  <c r="R9"/>
  <c r="O8"/>
  <c r="P8" s="1"/>
  <c r="F19"/>
  <c r="O18"/>
  <c r="P18" s="1"/>
  <c r="O17"/>
  <c r="P17" s="1"/>
  <c r="R15"/>
  <c r="N19" i="10"/>
  <c r="M19"/>
  <c r="L19"/>
  <c r="K19"/>
  <c r="J19"/>
  <c r="I19"/>
  <c r="H19"/>
  <c r="G19"/>
  <c r="F19"/>
  <c r="R5" i="30"/>
  <c r="I3"/>
  <c r="J3" s="1"/>
  <c r="K3" s="1"/>
  <c r="L3" s="1"/>
  <c r="M3" s="1"/>
  <c r="N3" s="1"/>
  <c r="O3" s="1"/>
  <c r="P3" s="1"/>
  <c r="Q19" i="29"/>
  <c r="N19"/>
  <c r="M19"/>
  <c r="L19"/>
  <c r="K19"/>
  <c r="J19"/>
  <c r="I19"/>
  <c r="H19"/>
  <c r="G19"/>
  <c r="E19"/>
  <c r="R18"/>
  <c r="R17"/>
  <c r="R16"/>
  <c r="P16"/>
  <c r="O16"/>
  <c r="R14"/>
  <c r="O12"/>
  <c r="P12" s="1"/>
  <c r="R11"/>
  <c r="R10"/>
  <c r="O10"/>
  <c r="P10" s="1"/>
  <c r="O9"/>
  <c r="P9" s="1"/>
  <c r="R8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R165" i="39" l="1"/>
  <c r="Q165"/>
  <c r="R165" i="30"/>
  <c r="Q165"/>
  <c r="R19" i="38"/>
  <c r="O19"/>
  <c r="P7"/>
  <c r="P19" s="1"/>
  <c r="P19" i="37"/>
  <c r="O19"/>
  <c r="R19"/>
  <c r="R19" i="36"/>
  <c r="P19"/>
  <c r="O19"/>
  <c r="R19" i="28"/>
  <c r="R7" i="29"/>
  <c r="R13"/>
  <c r="O15"/>
  <c r="P15" s="1"/>
  <c r="P19" s="1"/>
  <c r="R19" i="27"/>
  <c r="R19" i="26"/>
  <c r="R19" i="25"/>
  <c r="R19" i="24"/>
  <c r="R19" i="23"/>
  <c r="R19" i="29"/>
  <c r="O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O12"/>
  <c r="P12" s="1"/>
  <c r="O10"/>
  <c r="P10" s="1"/>
  <c r="R10"/>
  <c r="O7"/>
  <c r="P7" s="1"/>
  <c r="R16"/>
  <c r="O13"/>
  <c r="P13" s="1"/>
  <c r="O14"/>
  <c r="P14" s="1"/>
  <c r="R18"/>
  <c r="O18"/>
  <c r="P18" s="1"/>
  <c r="R17"/>
  <c r="R14"/>
  <c r="R13"/>
  <c r="R11"/>
  <c r="O11"/>
  <c r="P11" s="1"/>
  <c r="R8"/>
  <c r="O8"/>
  <c r="O15"/>
  <c r="P15" s="1"/>
  <c r="O9"/>
  <c r="P9" s="1"/>
  <c r="R15"/>
  <c r="R7"/>
  <c r="E19"/>
  <c r="R19" s="1"/>
  <c r="R9"/>
  <c r="O19" l="1"/>
  <c r="P8"/>
  <c r="P19" s="1"/>
  <c r="O15" i="21"/>
  <c r="P15" s="1"/>
  <c r="O16"/>
  <c r="P16" s="1"/>
  <c r="O13"/>
  <c r="P13" s="1"/>
  <c r="O18"/>
  <c r="P18" s="1"/>
  <c r="R15"/>
  <c r="R13"/>
  <c r="O17"/>
  <c r="P17" s="1"/>
  <c r="R16"/>
  <c r="R18"/>
  <c r="O7"/>
  <c r="O12"/>
  <c r="P12" s="1"/>
  <c r="E19"/>
  <c r="R19" s="1"/>
  <c r="R17"/>
  <c r="O9"/>
  <c r="P9" s="1"/>
  <c r="O10"/>
  <c r="P10" s="1"/>
  <c r="R10"/>
  <c r="R12"/>
  <c r="R8"/>
  <c r="O8"/>
  <c r="P8" s="1"/>
  <c r="R11"/>
  <c r="O11"/>
  <c r="P11" s="1"/>
  <c r="R14"/>
  <c r="O14"/>
  <c r="P14" s="1"/>
  <c r="R7"/>
  <c r="R9"/>
  <c r="O19" l="1"/>
  <c r="P7"/>
  <c r="P19" s="1"/>
</calcChain>
</file>

<file path=xl/sharedStrings.xml><?xml version="1.0" encoding="utf-8"?>
<sst xmlns="http://schemas.openxmlformats.org/spreadsheetml/2006/main" count="1115" uniqueCount="323">
  <si>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</si>
  <si>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</si>
  <si>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</si>
  <si>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</si>
  <si>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</si>
  <si>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</si>
  <si>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</si>
  <si>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</si>
  <si>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</si>
  <si>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</si>
  <si>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</si>
  <si>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</si>
  <si>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</si>
  <si>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</si>
  <si>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</si>
  <si>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</si>
  <si>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</si>
  <si>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</si>
  <si>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</si>
  <si>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</si>
  <si>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</si>
  <si>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</si>
  <si>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</si>
  <si>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</si>
  <si>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</si>
  <si>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</si>
  <si>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</si>
  <si>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</si>
  <si>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</si>
  <si>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</si>
  <si>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</si>
  <si>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</si>
  <si>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</si>
  <si>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</si>
  <si>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</si>
  <si>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</si>
  <si>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</si>
  <si>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</si>
  <si>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</si>
  <si>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</si>
  <si>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</si>
  <si>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</si>
  <si>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</si>
  <si>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</si>
  <si>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</si>
  <si>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</si>
  <si>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</si>
  <si>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</si>
  <si>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</si>
  <si>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</si>
  <si>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</si>
  <si>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</si>
  <si>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</si>
  <si>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</si>
  <si>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</si>
  <si>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</si>
  <si>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</si>
  <si>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</si>
  <si>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</si>
  <si>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</si>
  <si>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</si>
  <si>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</si>
  <si>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</si>
  <si>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</si>
  <si>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</si>
  <si>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</si>
  <si>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</si>
  <si>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</si>
  <si>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</si>
  <si>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</si>
  <si>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</si>
  <si>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</si>
  <si>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</si>
  <si>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</si>
  <si>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</si>
  <si>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</si>
  <si>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</si>
  <si>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</si>
  <si>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</si>
  <si>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</si>
  <si>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</si>
  <si>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</si>
  <si>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</si>
  <si>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</si>
  <si>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</si>
  <si>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</si>
  <si>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</si>
  <si>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</si>
  <si>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</si>
  <si>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</si>
  <si>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</si>
  <si>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</si>
  <si>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</si>
  <si>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</si>
  <si>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</si>
  <si>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</si>
  <si>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</si>
  <si>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</si>
  <si>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</si>
  <si>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</si>
  <si>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</si>
  <si>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</si>
  <si>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</si>
  <si>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</si>
  <si>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</si>
  <si>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</si>
  <si>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</si>
  <si>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</si>
  <si>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</si>
  <si>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</si>
  <si>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</si>
  <si>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</si>
  <si>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</si>
  <si>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</si>
  <si>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</si>
  <si>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</si>
  <si>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</si>
  <si>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</si>
  <si>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</si>
  <si>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</si>
  <si>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</si>
  <si>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</si>
  <si>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</si>
  <si>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</si>
  <si>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</si>
  <si>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</si>
  <si>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</si>
  <si>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</si>
  <si>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</si>
  <si>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</si>
  <si>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</si>
  <si>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</si>
  <si>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</si>
  <si>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</si>
  <si>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</si>
  <si>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</si>
  <si>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</si>
  <si>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</si>
  <si>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</si>
  <si>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</si>
  <si>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</si>
  <si>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</si>
  <si>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</si>
  <si>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</si>
  <si>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</si>
  <si>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</si>
  <si>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</si>
  <si>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</si>
  <si>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</si>
  <si>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</si>
  <si>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</si>
  <si>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</si>
  <si>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</si>
  <si>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</si>
  <si>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</si>
  <si>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</si>
  <si>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</si>
  <si>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</si>
  <si>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</si>
  <si>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</si>
  <si>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</si>
  <si>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</si>
  <si>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</si>
  <si>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</si>
  <si>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</si>
  <si>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</si>
  <si>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</si>
  <si>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</si>
  <si>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</si>
  <si>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</si>
  <si>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</si>
  <si>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</si>
  <si>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</si>
  <si>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</si>
  <si>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</si>
  <si>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</si>
  <si>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</si>
  <si>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</si>
  <si>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</si>
  <si>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</si>
  <si>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</si>
  <si>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</si>
  <si>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</si>
  <si>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</si>
  <si>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</si>
  <si>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</si>
  <si>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</si>
  <si>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</si>
  <si>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</si>
  <si>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</si>
  <si>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</si>
  <si>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</si>
  <si>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</si>
  <si>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</si>
  <si>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</si>
  <si>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</si>
  <si>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</si>
  <si>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</si>
  <si>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</si>
  <si>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</si>
  <si>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</si>
  <si>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</si>
  <si>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</si>
  <si>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</si>
  <si>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</si>
  <si>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</si>
  <si>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</si>
  <si>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</si>
  <si>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</si>
  <si>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</si>
  <si>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</si>
  <si>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</si>
  <si>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</si>
  <si>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</si>
  <si>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</si>
  <si>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</si>
  <si>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</si>
  <si>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</si>
  <si>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</si>
  <si>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</si>
  <si>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</si>
  <si>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</si>
  <si>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</si>
  <si>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</si>
  <si>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</si>
  <si>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</si>
  <si>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</si>
  <si>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</si>
  <si>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</si>
  <si>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</si>
  <si>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</si>
  <si>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</si>
  <si>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</si>
  <si>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</si>
  <si>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</si>
  <si>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</si>
  <si>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</si>
  <si>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</si>
  <si>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</si>
  <si>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</si>
  <si>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</si>
  <si>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</si>
  <si>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</si>
  <si>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</si>
  <si>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VRF Ref</t>
  </si>
  <si>
    <t>Barcode</t>
  </si>
  <si>
    <t>UPC</t>
  </si>
  <si>
    <t>Retail Price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</si>
  <si>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</si>
  <si>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</si>
  <si>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</si>
  <si>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</si>
  <si>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</si>
  <si>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</si>
  <si>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</si>
  <si>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</si>
  <si>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</si>
  <si>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</si>
  <si>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</si>
  <si>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</si>
  <si>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</si>
  <si>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</si>
  <si>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</si>
  <si>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</si>
  <si>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</si>
  <si>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</si>
  <si>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</si>
  <si>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</si>
  <si>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</si>
  <si>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</si>
  <si>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</si>
  <si>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</si>
  <si>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</si>
  <si>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</si>
  <si>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</si>
  <si>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</si>
  <si>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</si>
  <si>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</si>
  <si>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</si>
  <si>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</si>
  <si>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</si>
  <si>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</si>
  <si>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</si>
  <si>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</si>
  <si>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</si>
  <si>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</si>
  <si>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</si>
  <si>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</si>
  <si>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</si>
  <si>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</si>
  <si>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</si>
  <si>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</si>
  <si>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</si>
  <si>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</si>
  <si>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</si>
  <si>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</si>
  <si>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</si>
  <si>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</si>
  <si>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</si>
  <si>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</si>
  <si>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</si>
  <si>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</si>
  <si>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</si>
  <si>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</si>
  <si>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</si>
  <si>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</si>
  <si>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</si>
  <si>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</si>
  <si>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</si>
  <si>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</si>
  <si>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</si>
  <si>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</si>
  <si>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</si>
  <si>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SGAPIPD-BX02   </t>
  </si>
  <si>
    <t xml:space="preserve">LTAPIPD-ASM01  </t>
  </si>
  <si>
    <t xml:space="preserve">LTAPIPD-BSM01  </t>
  </si>
  <si>
    <t xml:space="preserve">LTAPIPD-BSM03  </t>
  </si>
  <si>
    <t xml:space="preserve">BASEUS HARMONICA 5-IN-1 HUB ADAPTER GREY                                                                      </t>
  </si>
  <si>
    <t xml:space="preserve">BASEUS 0.3MM ANTI-BLUE LIGHT TEMPERED GLASS FILM TRANSPARENT FOR IPAD PRO 12.9-INCH 3RD GEN                   </t>
  </si>
  <si>
    <t xml:space="preserve">BASEUS SIMPLISM Y-TYPE LEATHER CASE BLACK FOR IPAD PRO 11-INCH                                                </t>
  </si>
  <si>
    <t xml:space="preserve">BASEUS SIMPLISM Y-TYPE LEATHER CASE BLACK FOR IPAD PRO 12.9-INCH 3RD GEN                                      </t>
  </si>
  <si>
    <t xml:space="preserve">BASEUS SIMPLISM Y-TYPE LEATHER CASE BLUE FOR IPAD PRO 12.9-INCH 3RD GEN                                       </t>
  </si>
  <si>
    <t>December 23, 2019 to December 29,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</si>
</sst>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63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vertical="center"/>
    </xf>
    <xf numFmtId="1" fontId="5" fillId="6" borderId="8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Continuous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15" fillId="5" borderId="8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0" fontId="0" fillId="7" borderId="0" xfId="0" applyFill="1"/>
    <xf numFmtId="0" fontId="5" fillId="0" borderId="8" xfId="0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Border="1"/>
    <xf numFmtId="1" fontId="0" fillId="0" borderId="8" xfId="0" applyNumberFormat="1" applyBorder="1"/>
    <xf numFmtId="1" fontId="16" fillId="0" borderId="2" xfId="0" applyNumberFormat="1" applyFont="1" applyBorder="1" applyAlignment="1">
      <alignment horizontal="center" vertical="center" wrapText="1"/>
    </xf>
    <xf numFmtId="0" fontId="0" fillId="0" borderId="8" xfId="0" applyNumberFormat="1" applyFont="1" applyBorder="1"/>
    <xf numFmtId="0" fontId="0" fillId="0" borderId="0" xfId="0" applyBorder="1"/>
    <xf numFmtId="0" fontId="0" fillId="0" borderId="10" xfId="0" applyBorder="1"/>
    <xf numFmtId="0" fontId="0" fillId="0" borderId="8" xfId="0" applyFill="1" applyBorder="1"/>
    <xf numFmtId="1" fontId="15" fillId="6" borderId="8" xfId="0" applyNumberFormat="1" applyFont="1" applyFill="1" applyBorder="1" applyAlignment="1">
      <alignment horizontal="center" vertical="center" wrapText="1"/>
    </xf>
    <xf numFmtId="1" fontId="15" fillId="8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6" borderId="8" xfId="0" applyNumberFormat="1" applyFill="1" applyBorder="1"/>
    <xf numFmtId="1" fontId="0" fillId="6" borderId="8" xfId="0" applyNumberFormat="1" applyFill="1" applyBorder="1"/>
    <xf numFmtId="0" fontId="0" fillId="6" borderId="8" xfId="0" applyFill="1" applyBorder="1"/>
    <xf numFmtId="1" fontId="5" fillId="6" borderId="8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6104320"/>
        <c:axId val="126105856"/>
      </c:lineChart>
      <c:catAx>
        <c:axId val="126104320"/>
        <c:scaling>
          <c:orientation val="minMax"/>
        </c:scaling>
        <c:delete val="1"/>
        <c:axPos val="b"/>
        <c:tickLblPos val="none"/>
        <c:crossAx val="126105856"/>
        <c:crosses val="autoZero"/>
        <c:auto val="1"/>
        <c:lblAlgn val="ctr"/>
        <c:lblOffset val="100"/>
      </c:catAx>
      <c:valAx>
        <c:axId val="1261058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1043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49072000"/>
        <c:axId val="49073536"/>
      </c:lineChart>
      <c:catAx>
        <c:axId val="49072000"/>
        <c:scaling>
          <c:orientation val="minMax"/>
        </c:scaling>
        <c:delete val="1"/>
        <c:axPos val="b"/>
        <c:tickLblPos val="none"/>
        <c:crossAx val="49073536"/>
        <c:crosses val="autoZero"/>
        <c:auto val="1"/>
        <c:lblAlgn val="ctr"/>
        <c:lblOffset val="100"/>
      </c:catAx>
      <c:valAx>
        <c:axId val="490735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72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22151424"/>
        <c:axId val="222152960"/>
      </c:lineChart>
      <c:catAx>
        <c:axId val="222151424"/>
        <c:scaling>
          <c:orientation val="minMax"/>
        </c:scaling>
        <c:delete val="1"/>
        <c:axPos val="b"/>
        <c:tickLblPos val="none"/>
        <c:crossAx val="222152960"/>
        <c:crosses val="autoZero"/>
        <c:auto val="1"/>
        <c:lblAlgn val="ctr"/>
        <c:lblOffset val="100"/>
      </c:catAx>
      <c:valAx>
        <c:axId val="2221529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151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22165248"/>
        <c:axId val="224673792"/>
      </c:lineChart>
      <c:catAx>
        <c:axId val="222165248"/>
        <c:scaling>
          <c:orientation val="minMax"/>
        </c:scaling>
        <c:delete val="1"/>
        <c:axPos val="b"/>
        <c:tickLblPos val="none"/>
        <c:crossAx val="224673792"/>
        <c:crosses val="autoZero"/>
        <c:auto val="1"/>
        <c:lblAlgn val="ctr"/>
        <c:lblOffset val="100"/>
      </c:catAx>
      <c:valAx>
        <c:axId val="2246737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165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9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24710656"/>
        <c:axId val="224712192"/>
      </c:lineChart>
      <c:catAx>
        <c:axId val="224710656"/>
        <c:scaling>
          <c:orientation val="minMax"/>
        </c:scaling>
        <c:delete val="1"/>
        <c:axPos val="b"/>
        <c:tickLblPos val="none"/>
        <c:crossAx val="224712192"/>
        <c:crosses val="autoZero"/>
        <c:auto val="1"/>
        <c:lblAlgn val="ctr"/>
        <c:lblOffset val="100"/>
      </c:catAx>
      <c:valAx>
        <c:axId val="224712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1519695526072974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710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31802368"/>
        <c:axId val="231803904"/>
      </c:lineChart>
      <c:catAx>
        <c:axId val="231802368"/>
        <c:scaling>
          <c:orientation val="minMax"/>
        </c:scaling>
        <c:delete val="1"/>
        <c:axPos val="b"/>
        <c:tickLblPos val="none"/>
        <c:crossAx val="231803904"/>
        <c:crosses val="autoZero"/>
        <c:auto val="1"/>
        <c:lblAlgn val="ctr"/>
        <c:lblOffset val="100"/>
      </c:catAx>
      <c:valAx>
        <c:axId val="231803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802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32135680"/>
        <c:axId val="232162048"/>
      </c:lineChart>
      <c:catAx>
        <c:axId val="232135680"/>
        <c:scaling>
          <c:orientation val="minMax"/>
        </c:scaling>
        <c:delete val="1"/>
        <c:axPos val="b"/>
        <c:tickLblPos val="none"/>
        <c:crossAx val="232162048"/>
        <c:crosses val="autoZero"/>
        <c:auto val="1"/>
        <c:lblAlgn val="ctr"/>
        <c:lblOffset val="100"/>
      </c:catAx>
      <c:valAx>
        <c:axId val="2321620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135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0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34022016"/>
        <c:axId val="234023552"/>
      </c:lineChart>
      <c:catAx>
        <c:axId val="234022016"/>
        <c:scaling>
          <c:orientation val="minMax"/>
        </c:scaling>
        <c:delete val="1"/>
        <c:axPos val="b"/>
        <c:tickLblPos val="none"/>
        <c:crossAx val="234023552"/>
        <c:crosses val="autoZero"/>
        <c:auto val="1"/>
        <c:lblAlgn val="ctr"/>
        <c:lblOffset val="100"/>
      </c:catAx>
      <c:valAx>
        <c:axId val="2340235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02201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General</c:formatCode>
                <c:ptCount val="12"/>
                <c:pt idx="0">
                  <c:v>734975</c:v>
                </c:pt>
                <c:pt idx="1">
                  <c:v>734976</c:v>
                </c:pt>
                <c:pt idx="2">
                  <c:v>734981</c:v>
                </c:pt>
                <c:pt idx="3">
                  <c:v>735669</c:v>
                </c:pt>
                <c:pt idx="4">
                  <c:v>735670</c:v>
                </c:pt>
                <c:pt idx="5">
                  <c:v>738068</c:v>
                </c:pt>
                <c:pt idx="6">
                  <c:v>738069</c:v>
                </c:pt>
                <c:pt idx="7">
                  <c:v>738071</c:v>
                </c:pt>
                <c:pt idx="8">
                  <c:v>738072</c:v>
                </c:pt>
                <c:pt idx="9">
                  <c:v>738073</c:v>
                </c:pt>
                <c:pt idx="10">
                  <c:v>738074</c:v>
                </c:pt>
                <c:pt idx="11">
                  <c:v>738075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</c:ser>
        <c:shape val="box"/>
        <c:axId val="234068992"/>
        <c:axId val="234083072"/>
        <c:axId val="0"/>
      </c:bar3DChart>
      <c:catAx>
        <c:axId val="2340689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83072"/>
        <c:crosses val="autoZero"/>
        <c:auto val="1"/>
        <c:lblAlgn val="ctr"/>
        <c:lblOffset val="100"/>
      </c:catAx>
      <c:valAx>
        <c:axId val="23408307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89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34119552"/>
        <c:axId val="234121088"/>
      </c:lineChart>
      <c:catAx>
        <c:axId val="234119552"/>
        <c:scaling>
          <c:orientation val="minMax"/>
        </c:scaling>
        <c:delete val="1"/>
        <c:axPos val="b"/>
        <c:tickLblPos val="none"/>
        <c:crossAx val="234121088"/>
        <c:crosses val="autoZero"/>
        <c:auto val="1"/>
        <c:lblAlgn val="ctr"/>
        <c:lblOffset val="100"/>
      </c:catAx>
      <c:valAx>
        <c:axId val="2341210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119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07E-2"/>
          <c:y val="0.23130944523747637"/>
          <c:w val="0.9090556175192815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34166144"/>
        <c:axId val="234167680"/>
      </c:lineChart>
      <c:catAx>
        <c:axId val="234166144"/>
        <c:scaling>
          <c:orientation val="minMax"/>
        </c:scaling>
        <c:delete val="1"/>
        <c:axPos val="b"/>
        <c:tickLblPos val="none"/>
        <c:crossAx val="234167680"/>
        <c:crosses val="autoZero"/>
        <c:auto val="1"/>
        <c:lblAlgn val="ctr"/>
        <c:lblOffset val="100"/>
      </c:catAx>
      <c:valAx>
        <c:axId val="2341676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166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7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34184064"/>
        <c:axId val="234214528"/>
      </c:lineChart>
      <c:catAx>
        <c:axId val="234184064"/>
        <c:scaling>
          <c:orientation val="minMax"/>
        </c:scaling>
        <c:delete val="1"/>
        <c:axPos val="b"/>
        <c:tickLblPos val="none"/>
        <c:crossAx val="234214528"/>
        <c:crosses val="autoZero"/>
        <c:auto val="1"/>
        <c:lblAlgn val="ctr"/>
        <c:lblOffset val="100"/>
      </c:catAx>
      <c:valAx>
        <c:axId val="2342145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1840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49085824"/>
        <c:axId val="49157248"/>
      </c:lineChart>
      <c:catAx>
        <c:axId val="49085824"/>
        <c:scaling>
          <c:orientation val="minMax"/>
        </c:scaling>
        <c:delete val="1"/>
        <c:axPos val="b"/>
        <c:tickLblPos val="none"/>
        <c:crossAx val="49157248"/>
        <c:crosses val="autoZero"/>
        <c:auto val="1"/>
        <c:lblAlgn val="ctr"/>
        <c:lblOffset val="100"/>
      </c:catAx>
      <c:valAx>
        <c:axId val="491572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5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35"/>
          <c:w val="0.925866432133293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34255488"/>
        <c:axId val="234257024"/>
      </c:lineChart>
      <c:catAx>
        <c:axId val="234255488"/>
        <c:scaling>
          <c:orientation val="minMax"/>
        </c:scaling>
        <c:delete val="1"/>
        <c:axPos val="b"/>
        <c:tickLblPos val="none"/>
        <c:crossAx val="234257024"/>
        <c:crosses val="autoZero"/>
        <c:auto val="1"/>
        <c:lblAlgn val="ctr"/>
        <c:lblOffset val="100"/>
      </c:catAx>
      <c:valAx>
        <c:axId val="2342570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255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87"/>
          <c:w val="0.92021837270341222"/>
          <c:h val="0.65559575056768771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34384000"/>
        <c:axId val="234406272"/>
      </c:lineChart>
      <c:catAx>
        <c:axId val="234384000"/>
        <c:scaling>
          <c:orientation val="minMax"/>
        </c:scaling>
        <c:delete val="1"/>
        <c:axPos val="b"/>
        <c:tickLblPos val="none"/>
        <c:crossAx val="234406272"/>
        <c:crosses val="autoZero"/>
        <c:auto val="1"/>
        <c:lblAlgn val="ctr"/>
        <c:lblOffset val="100"/>
      </c:catAx>
      <c:valAx>
        <c:axId val="234406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384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9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34459520"/>
        <c:axId val="234461056"/>
      </c:lineChart>
      <c:catAx>
        <c:axId val="234459520"/>
        <c:scaling>
          <c:orientation val="minMax"/>
        </c:scaling>
        <c:delete val="1"/>
        <c:axPos val="b"/>
        <c:tickLblPos val="none"/>
        <c:crossAx val="234461056"/>
        <c:crosses val="autoZero"/>
        <c:auto val="1"/>
        <c:lblAlgn val="ctr"/>
        <c:lblOffset val="100"/>
      </c:catAx>
      <c:valAx>
        <c:axId val="234461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1519695526072974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459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34502016"/>
        <c:axId val="234503552"/>
      </c:lineChart>
      <c:catAx>
        <c:axId val="234502016"/>
        <c:scaling>
          <c:orientation val="minMax"/>
        </c:scaling>
        <c:delete val="1"/>
        <c:axPos val="b"/>
        <c:tickLblPos val="none"/>
        <c:crossAx val="234503552"/>
        <c:crosses val="autoZero"/>
        <c:auto val="1"/>
        <c:lblAlgn val="ctr"/>
        <c:lblOffset val="100"/>
      </c:catAx>
      <c:valAx>
        <c:axId val="234503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502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34560896"/>
        <c:axId val="234591360"/>
      </c:lineChart>
      <c:catAx>
        <c:axId val="234560896"/>
        <c:scaling>
          <c:orientation val="minMax"/>
        </c:scaling>
        <c:delete val="1"/>
        <c:axPos val="b"/>
        <c:tickLblPos val="none"/>
        <c:crossAx val="234591360"/>
        <c:crosses val="autoZero"/>
        <c:auto val="1"/>
        <c:lblAlgn val="ctr"/>
        <c:lblOffset val="100"/>
      </c:catAx>
      <c:valAx>
        <c:axId val="234591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560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34615936"/>
        <c:axId val="234617472"/>
      </c:lineChart>
      <c:catAx>
        <c:axId val="234615936"/>
        <c:scaling>
          <c:orientation val="minMax"/>
        </c:scaling>
        <c:delete val="1"/>
        <c:axPos val="b"/>
        <c:tickLblPos val="none"/>
        <c:crossAx val="234617472"/>
        <c:crosses val="autoZero"/>
        <c:auto val="1"/>
        <c:lblAlgn val="ctr"/>
        <c:lblOffset val="100"/>
      </c:catAx>
      <c:valAx>
        <c:axId val="234617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151969552607297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15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34760832"/>
        <c:axId val="234787200"/>
      </c:lineChart>
      <c:catAx>
        <c:axId val="234760832"/>
        <c:scaling>
          <c:orientation val="minMax"/>
        </c:scaling>
        <c:delete val="1"/>
        <c:axPos val="b"/>
        <c:tickLblPos val="none"/>
        <c:crossAx val="234787200"/>
        <c:crosses val="autoZero"/>
        <c:auto val="1"/>
        <c:lblAlgn val="ctr"/>
        <c:lblOffset val="100"/>
      </c:catAx>
      <c:valAx>
        <c:axId val="2347872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7608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34832256"/>
        <c:axId val="234833792"/>
      </c:lineChart>
      <c:catAx>
        <c:axId val="234832256"/>
        <c:scaling>
          <c:orientation val="minMax"/>
        </c:scaling>
        <c:delete val="1"/>
        <c:axPos val="b"/>
        <c:tickLblPos val="none"/>
        <c:crossAx val="234833792"/>
        <c:crosses val="autoZero"/>
        <c:auto val="1"/>
        <c:lblAlgn val="ctr"/>
        <c:lblOffset val="100"/>
      </c:catAx>
      <c:valAx>
        <c:axId val="2348337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832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1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35223296"/>
        <c:axId val="235245568"/>
      </c:lineChart>
      <c:catAx>
        <c:axId val="235223296"/>
        <c:scaling>
          <c:orientation val="minMax"/>
        </c:scaling>
        <c:delete val="1"/>
        <c:axPos val="b"/>
        <c:tickLblPos val="none"/>
        <c:crossAx val="235245568"/>
        <c:crosses val="autoZero"/>
        <c:auto val="1"/>
        <c:lblAlgn val="ctr"/>
        <c:lblOffset val="100"/>
      </c:catAx>
      <c:valAx>
        <c:axId val="2352455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522329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General</c:formatCode>
                <c:ptCount val="12"/>
                <c:pt idx="0">
                  <c:v>738076</c:v>
                </c:pt>
                <c:pt idx="1">
                  <c:v>738077</c:v>
                </c:pt>
                <c:pt idx="2">
                  <c:v>738078</c:v>
                </c:pt>
                <c:pt idx="3">
                  <c:v>738079</c:v>
                </c:pt>
                <c:pt idx="4">
                  <c:v>738080</c:v>
                </c:pt>
                <c:pt idx="5">
                  <c:v>738081</c:v>
                </c:pt>
                <c:pt idx="6">
                  <c:v>739727</c:v>
                </c:pt>
                <c:pt idx="7">
                  <c:v>739728</c:v>
                </c:pt>
                <c:pt idx="8" formatCode="0">
                  <c:v>742244</c:v>
                </c:pt>
                <c:pt idx="9" formatCode="0">
                  <c:v>742245</c:v>
                </c:pt>
                <c:pt idx="10" formatCode="0">
                  <c:v>742247</c:v>
                </c:pt>
                <c:pt idx="11" formatCode="0">
                  <c:v>742248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232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82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96</c:v>
                </c:pt>
              </c:numCache>
            </c:numRef>
          </c:val>
        </c:ser>
        <c:shape val="box"/>
        <c:axId val="236351872"/>
        <c:axId val="236353408"/>
        <c:axId val="0"/>
      </c:bar3DChart>
      <c:catAx>
        <c:axId val="2363518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353408"/>
        <c:crosses val="autoZero"/>
        <c:auto val="1"/>
        <c:lblAlgn val="ctr"/>
        <c:lblOffset val="100"/>
      </c:catAx>
      <c:valAx>
        <c:axId val="23635340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35187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49173632"/>
        <c:axId val="49175168"/>
      </c:lineChart>
      <c:catAx>
        <c:axId val="49173632"/>
        <c:scaling>
          <c:orientation val="minMax"/>
        </c:scaling>
        <c:delete val="1"/>
        <c:axPos val="b"/>
        <c:tickLblPos val="none"/>
        <c:crossAx val="49175168"/>
        <c:crosses val="autoZero"/>
        <c:auto val="1"/>
        <c:lblAlgn val="ctr"/>
        <c:lblOffset val="100"/>
      </c:catAx>
      <c:valAx>
        <c:axId val="491751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173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22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36385792"/>
        <c:axId val="236387328"/>
      </c:lineChart>
      <c:catAx>
        <c:axId val="236385792"/>
        <c:scaling>
          <c:orientation val="minMax"/>
        </c:scaling>
        <c:delete val="1"/>
        <c:axPos val="b"/>
        <c:tickLblPos val="none"/>
        <c:crossAx val="236387328"/>
        <c:crosses val="autoZero"/>
        <c:auto val="1"/>
        <c:lblAlgn val="ctr"/>
        <c:lblOffset val="100"/>
      </c:catAx>
      <c:valAx>
        <c:axId val="236387328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385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35E-2"/>
          <c:y val="0.23130944523747646"/>
          <c:w val="0.909055617519281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36436480"/>
        <c:axId val="236450560"/>
      </c:lineChart>
      <c:catAx>
        <c:axId val="236436480"/>
        <c:scaling>
          <c:orientation val="minMax"/>
        </c:scaling>
        <c:delete val="1"/>
        <c:axPos val="b"/>
        <c:tickLblPos val="none"/>
        <c:crossAx val="236450560"/>
        <c:crosses val="autoZero"/>
        <c:auto val="1"/>
        <c:lblAlgn val="ctr"/>
        <c:lblOffset val="100"/>
      </c:catAx>
      <c:valAx>
        <c:axId val="2364505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1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4364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92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36479232"/>
        <c:axId val="236480768"/>
      </c:lineChart>
      <c:catAx>
        <c:axId val="236479232"/>
        <c:scaling>
          <c:orientation val="minMax"/>
        </c:scaling>
        <c:delete val="1"/>
        <c:axPos val="b"/>
        <c:tickLblPos val="none"/>
        <c:crossAx val="236480768"/>
        <c:crosses val="autoZero"/>
        <c:auto val="1"/>
        <c:lblAlgn val="ctr"/>
        <c:lblOffset val="100"/>
      </c:catAx>
      <c:valAx>
        <c:axId val="2364807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479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46"/>
          <c:w val="0.925866432133293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36542208"/>
        <c:axId val="236560384"/>
      </c:lineChart>
      <c:catAx>
        <c:axId val="236542208"/>
        <c:scaling>
          <c:orientation val="minMax"/>
        </c:scaling>
        <c:delete val="1"/>
        <c:axPos val="b"/>
        <c:tickLblPos val="none"/>
        <c:crossAx val="236560384"/>
        <c:crosses val="autoZero"/>
        <c:auto val="1"/>
        <c:lblAlgn val="ctr"/>
        <c:lblOffset val="100"/>
      </c:catAx>
      <c:valAx>
        <c:axId val="2365603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542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401"/>
          <c:w val="0.92021837270341222"/>
          <c:h val="0.65559575056768793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36646400"/>
        <c:axId val="236647936"/>
      </c:lineChart>
      <c:catAx>
        <c:axId val="236646400"/>
        <c:scaling>
          <c:orientation val="minMax"/>
        </c:scaling>
        <c:delete val="1"/>
        <c:axPos val="b"/>
        <c:tickLblPos val="none"/>
        <c:crossAx val="236647936"/>
        <c:crosses val="autoZero"/>
        <c:auto val="1"/>
        <c:lblAlgn val="ctr"/>
        <c:lblOffset val="100"/>
      </c:catAx>
      <c:valAx>
        <c:axId val="2366479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646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36852736"/>
        <c:axId val="236854272"/>
      </c:lineChart>
      <c:catAx>
        <c:axId val="236852736"/>
        <c:scaling>
          <c:orientation val="minMax"/>
        </c:scaling>
        <c:delete val="1"/>
        <c:axPos val="b"/>
        <c:tickLblPos val="none"/>
        <c:crossAx val="236854272"/>
        <c:crosses val="autoZero"/>
        <c:auto val="1"/>
        <c:lblAlgn val="ctr"/>
        <c:lblOffset val="100"/>
      </c:catAx>
      <c:valAx>
        <c:axId val="236854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151969552607297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852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  <c:pt idx="0">
                  <c:v>CAHUB-F01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36895232"/>
        <c:axId val="236909312"/>
      </c:lineChart>
      <c:catAx>
        <c:axId val="236895232"/>
        <c:scaling>
          <c:orientation val="minMax"/>
        </c:scaling>
        <c:delete val="1"/>
        <c:axPos val="b"/>
        <c:tickLblPos val="none"/>
        <c:crossAx val="236909312"/>
        <c:crosses val="autoZero"/>
        <c:auto val="1"/>
        <c:lblAlgn val="ctr"/>
        <c:lblOffset val="100"/>
      </c:catAx>
      <c:valAx>
        <c:axId val="2369093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895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ACSLCJ-01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  <c:pt idx="0">
                  <c:v>ACSLCJ-01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37081344"/>
        <c:axId val="237082880"/>
      </c:lineChart>
      <c:catAx>
        <c:axId val="237081344"/>
        <c:scaling>
          <c:orientation val="minMax"/>
        </c:scaling>
        <c:delete val="1"/>
        <c:axPos val="b"/>
        <c:tickLblPos val="none"/>
        <c:crossAx val="237082880"/>
        <c:crosses val="autoZero"/>
        <c:auto val="1"/>
        <c:lblAlgn val="ctr"/>
        <c:lblOffset val="100"/>
      </c:catAx>
      <c:valAx>
        <c:axId val="237082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08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12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38209280"/>
        <c:axId val="238247936"/>
      </c:lineChart>
      <c:catAx>
        <c:axId val="238209280"/>
        <c:scaling>
          <c:orientation val="minMax"/>
        </c:scaling>
        <c:delete val="1"/>
        <c:axPos val="b"/>
        <c:tickLblPos val="none"/>
        <c:crossAx val="238247936"/>
        <c:crosses val="autoZero"/>
        <c:auto val="1"/>
        <c:lblAlgn val="ctr"/>
        <c:lblOffset val="100"/>
      </c:catAx>
      <c:valAx>
        <c:axId val="2382479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151969552607297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209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CAHUB-F02  </a:t>
            </a:r>
            <a:endParaRPr lang="en-US" sz="1400"/>
          </a:p>
        </c:rich>
      </c:tx>
      <c:layout>
        <c:manualLayout>
          <c:xMode val="edge"/>
          <c:yMode val="edge"/>
          <c:x val="0.48809987469150545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  <c:pt idx="0">
                  <c:v>CAHUB-F02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38288896"/>
        <c:axId val="238290432"/>
      </c:lineChart>
      <c:catAx>
        <c:axId val="238288896"/>
        <c:scaling>
          <c:orientation val="minMax"/>
        </c:scaling>
        <c:delete val="1"/>
        <c:axPos val="b"/>
        <c:tickLblPos val="none"/>
        <c:crossAx val="238290432"/>
        <c:crosses val="autoZero"/>
        <c:auto val="1"/>
        <c:lblAlgn val="ctr"/>
        <c:lblOffset val="100"/>
      </c:catAx>
      <c:valAx>
        <c:axId val="2382904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288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49195648"/>
        <c:axId val="49205632"/>
      </c:lineChart>
      <c:catAx>
        <c:axId val="49195648"/>
        <c:scaling>
          <c:orientation val="minMax"/>
        </c:scaling>
        <c:delete val="1"/>
        <c:axPos val="b"/>
        <c:tickLblPos val="none"/>
        <c:crossAx val="49205632"/>
        <c:crosses val="autoZero"/>
        <c:auto val="1"/>
        <c:lblAlgn val="ctr"/>
        <c:lblOffset val="100"/>
      </c:catAx>
      <c:valAx>
        <c:axId val="49205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195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CAHUB-G01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78E-2"/>
          <c:y val="0.3327153669147605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  <c:pt idx="0">
                  <c:v>CAHUB-G01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38331392"/>
        <c:axId val="238332928"/>
      </c:lineChart>
      <c:catAx>
        <c:axId val="238331392"/>
        <c:scaling>
          <c:orientation val="minMax"/>
        </c:scaling>
        <c:delete val="1"/>
        <c:axPos val="b"/>
        <c:tickLblPos val="none"/>
        <c:crossAx val="238332928"/>
        <c:crosses val="autoZero"/>
        <c:auto val="1"/>
        <c:lblAlgn val="ctr"/>
        <c:lblOffset val="100"/>
      </c:catAx>
      <c:valAx>
        <c:axId val="2383329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331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2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(11)'!$C$8</c:f>
              <c:strCache>
                <c:ptCount val="1"/>
                <c:pt idx="0">
                  <c:v>SGAPIPD-CX02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38415232"/>
        <c:axId val="238494848"/>
      </c:lineChart>
      <c:catAx>
        <c:axId val="238415232"/>
        <c:scaling>
          <c:orientation val="minMax"/>
        </c:scaling>
        <c:delete val="1"/>
        <c:axPos val="b"/>
        <c:tickLblPos val="none"/>
        <c:crossAx val="238494848"/>
        <c:crosses val="autoZero"/>
        <c:auto val="1"/>
        <c:lblAlgn val="ctr"/>
        <c:lblOffset val="100"/>
      </c:catAx>
      <c:valAx>
        <c:axId val="238494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2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4152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4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(11)'!$B$7:$B$18</c:f>
              <c:numCache>
                <c:formatCode>General</c:formatCode>
                <c:ptCount val="12"/>
                <c:pt idx="0">
                  <c:v>742249</c:v>
                </c:pt>
                <c:pt idx="1">
                  <c:v>742292</c:v>
                </c:pt>
                <c:pt idx="2">
                  <c:v>742293</c:v>
                </c:pt>
                <c:pt idx="3">
                  <c:v>742294</c:v>
                </c:pt>
                <c:pt idx="4">
                  <c:v>742295</c:v>
                </c:pt>
                <c:pt idx="5">
                  <c:v>742296</c:v>
                </c:pt>
                <c:pt idx="6">
                  <c:v>742297</c:v>
                </c:pt>
                <c:pt idx="7">
                  <c:v>742298</c:v>
                </c:pt>
                <c:pt idx="8" formatCode="0">
                  <c:v>742300</c:v>
                </c:pt>
                <c:pt idx="9" formatCode="0">
                  <c:v>742301</c:v>
                </c:pt>
                <c:pt idx="10" formatCode="0">
                  <c:v>743939</c:v>
                </c:pt>
                <c:pt idx="11" formatCode="0">
                  <c:v>743940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(11)'!$C$7:$C$18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(11)'!$R$7:$R$18</c:f>
              <c:numCache>
                <c:formatCode>0</c:formatCode>
                <c:ptCount val="12"/>
                <c:pt idx="0">
                  <c:v>17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  <c:pt idx="4">
                  <c:v>7</c:v>
                </c:pt>
                <c:pt idx="5">
                  <c:v>13</c:v>
                </c:pt>
                <c:pt idx="6">
                  <c:v>3</c:v>
                </c:pt>
                <c:pt idx="7">
                  <c:v>20</c:v>
                </c:pt>
                <c:pt idx="8">
                  <c:v>29</c:v>
                </c:pt>
                <c:pt idx="9">
                  <c:v>42</c:v>
                </c:pt>
                <c:pt idx="10">
                  <c:v>16</c:v>
                </c:pt>
                <c:pt idx="11">
                  <c:v>0</c:v>
                </c:pt>
              </c:numCache>
            </c:numRef>
          </c:val>
        </c:ser>
        <c:shape val="box"/>
        <c:axId val="238560768"/>
        <c:axId val="238562304"/>
        <c:axId val="0"/>
      </c:bar3DChart>
      <c:catAx>
        <c:axId val="2385607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62304"/>
        <c:crosses val="autoZero"/>
        <c:auto val="1"/>
        <c:lblAlgn val="ctr"/>
        <c:lblOffset val="100"/>
      </c:catAx>
      <c:valAx>
        <c:axId val="238562304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6076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(11)'!$C$9</c:f>
              <c:strCache>
                <c:ptCount val="1"/>
                <c:pt idx="0">
                  <c:v>SGAPIPD-DX02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38574208"/>
        <c:axId val="238596480"/>
      </c:lineChart>
      <c:catAx>
        <c:axId val="238574208"/>
        <c:scaling>
          <c:orientation val="minMax"/>
        </c:scaling>
        <c:delete val="1"/>
        <c:axPos val="b"/>
        <c:tickLblPos val="none"/>
        <c:crossAx val="238596480"/>
        <c:crosses val="autoZero"/>
        <c:auto val="1"/>
        <c:lblAlgn val="ctr"/>
        <c:lblOffset val="100"/>
      </c:catAx>
      <c:valAx>
        <c:axId val="238596480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574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76E-2"/>
          <c:y val="0.23130944523747651"/>
          <c:w val="0.9090556175192824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(11)'!$C$7</c:f>
              <c:strCache>
                <c:ptCount val="1"/>
                <c:pt idx="0">
                  <c:v>SUCJLF-01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38715264"/>
        <c:axId val="238716800"/>
      </c:lineChart>
      <c:catAx>
        <c:axId val="238715264"/>
        <c:scaling>
          <c:orientation val="minMax"/>
        </c:scaling>
        <c:delete val="1"/>
        <c:axPos val="b"/>
        <c:tickLblPos val="none"/>
        <c:crossAx val="238716800"/>
        <c:crosses val="autoZero"/>
        <c:auto val="1"/>
        <c:lblAlgn val="ctr"/>
        <c:lblOffset val="100"/>
      </c:catAx>
      <c:valAx>
        <c:axId val="2387168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2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715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15"/>
        </c:manualLayout>
      </c:layout>
      <c:lineChart>
        <c:grouping val="standard"/>
        <c:ser>
          <c:idx val="0"/>
          <c:order val="0"/>
          <c:tx>
            <c:strRef>
              <c:f>'BASEUS_Week-Product (11)'!$C$10</c:f>
              <c:strCache>
                <c:ptCount val="1"/>
                <c:pt idx="0">
                  <c:v>LTAPIPD-ASM03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39208320"/>
        <c:axId val="239209856"/>
      </c:lineChart>
      <c:catAx>
        <c:axId val="239208320"/>
        <c:scaling>
          <c:orientation val="minMax"/>
        </c:scaling>
        <c:delete val="1"/>
        <c:axPos val="b"/>
        <c:tickLblPos val="none"/>
        <c:crossAx val="239209856"/>
        <c:crosses val="autoZero"/>
        <c:auto val="1"/>
        <c:lblAlgn val="ctr"/>
        <c:lblOffset val="100"/>
      </c:catAx>
      <c:valAx>
        <c:axId val="2392098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208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57"/>
          <c:w val="0.9258664321332941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(11)'!$C$11</c:f>
              <c:strCache>
                <c:ptCount val="1"/>
                <c:pt idx="0">
                  <c:v>SUGENT-XF0S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50593792"/>
        <c:axId val="50594944"/>
      </c:lineChart>
      <c:catAx>
        <c:axId val="50593792"/>
        <c:scaling>
          <c:orientation val="minMax"/>
        </c:scaling>
        <c:delete val="1"/>
        <c:axPos val="b"/>
        <c:tickLblPos val="none"/>
        <c:crossAx val="50594944"/>
        <c:crosses val="autoZero"/>
        <c:auto val="1"/>
        <c:lblAlgn val="ctr"/>
        <c:lblOffset val="100"/>
      </c:catAx>
      <c:valAx>
        <c:axId val="505949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593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412"/>
          <c:w val="0.92021837270341222"/>
          <c:h val="0.65559575056768815"/>
        </c:manualLayout>
      </c:layout>
      <c:lineChart>
        <c:grouping val="standard"/>
        <c:ser>
          <c:idx val="0"/>
          <c:order val="0"/>
          <c:tx>
            <c:strRef>
              <c:f>'BASEUS_Week-Product (11)'!$C$12</c:f>
              <c:strCache>
                <c:ptCount val="1"/>
                <c:pt idx="0">
                  <c:v>SUGENT-XF01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50635904"/>
        <c:axId val="50637440"/>
      </c:lineChart>
      <c:catAx>
        <c:axId val="50635904"/>
        <c:scaling>
          <c:orientation val="minMax"/>
        </c:scaling>
        <c:delete val="1"/>
        <c:axPos val="b"/>
        <c:tickLblPos val="none"/>
        <c:crossAx val="50637440"/>
        <c:crosses val="autoZero"/>
        <c:auto val="1"/>
        <c:lblAlgn val="ctr"/>
        <c:lblOffset val="100"/>
      </c:catAx>
      <c:valAx>
        <c:axId val="50637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35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12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(11)'!$C$13</c:f>
              <c:strCache>
                <c:ptCount val="1"/>
                <c:pt idx="0">
                  <c:v>ACAPIPHX-ABJ01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50653824"/>
        <c:axId val="51921280"/>
      </c:lineChart>
      <c:catAx>
        <c:axId val="50653824"/>
        <c:scaling>
          <c:orientation val="minMax"/>
        </c:scaling>
        <c:delete val="1"/>
        <c:axPos val="b"/>
        <c:tickLblPos val="none"/>
        <c:crossAx val="51921280"/>
        <c:crosses val="autoZero"/>
        <c:auto val="1"/>
        <c:lblAlgn val="ctr"/>
        <c:lblOffset val="100"/>
      </c:catAx>
      <c:valAx>
        <c:axId val="51921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151969552607297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3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(11)'!$C$15</c:f>
              <c:strCache>
                <c:ptCount val="1"/>
                <c:pt idx="0">
                  <c:v>ACPCL-01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51962240"/>
        <c:axId val="51963776"/>
      </c:lineChart>
      <c:catAx>
        <c:axId val="51962240"/>
        <c:scaling>
          <c:orientation val="minMax"/>
        </c:scaling>
        <c:delete val="1"/>
        <c:axPos val="b"/>
        <c:tickLblPos val="none"/>
        <c:crossAx val="51963776"/>
        <c:crosses val="autoZero"/>
        <c:auto val="1"/>
        <c:lblAlgn val="ctr"/>
        <c:lblOffset val="100"/>
      </c:catAx>
      <c:valAx>
        <c:axId val="51963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9622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2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53125888"/>
        <c:axId val="53127424"/>
      </c:lineChart>
      <c:catAx>
        <c:axId val="53125888"/>
        <c:scaling>
          <c:orientation val="minMax"/>
        </c:scaling>
        <c:delete val="1"/>
        <c:axPos val="b"/>
        <c:tickLblPos val="none"/>
        <c:crossAx val="53127424"/>
        <c:crosses val="autoZero"/>
        <c:auto val="1"/>
        <c:lblAlgn val="ctr"/>
        <c:lblOffset val="100"/>
      </c:catAx>
      <c:valAx>
        <c:axId val="531274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12588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/>
              <a:t>NGH08-2G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(11)'!$C$18</c:f>
              <c:strCache>
                <c:ptCount val="1"/>
                <c:pt idx="0">
                  <c:v>NGH08-2G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50698112"/>
        <c:axId val="50699648"/>
      </c:lineChart>
      <c:catAx>
        <c:axId val="50698112"/>
        <c:scaling>
          <c:orientation val="minMax"/>
        </c:scaling>
        <c:delete val="1"/>
        <c:axPos val="b"/>
        <c:tickLblPos val="none"/>
        <c:crossAx val="50699648"/>
        <c:crosses val="autoZero"/>
        <c:auto val="1"/>
        <c:lblAlgn val="ctr"/>
        <c:lblOffset val="100"/>
      </c:catAx>
      <c:valAx>
        <c:axId val="506996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981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23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(11)'!$C$14</c:f>
              <c:strCache>
                <c:ptCount val="1"/>
                <c:pt idx="0">
                  <c:v>ACAPIPHX-BJ01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50724224"/>
        <c:axId val="105460864"/>
      </c:lineChart>
      <c:catAx>
        <c:axId val="50724224"/>
        <c:scaling>
          <c:orientation val="minMax"/>
        </c:scaling>
        <c:delete val="1"/>
        <c:axPos val="b"/>
        <c:tickLblPos val="none"/>
        <c:crossAx val="105460864"/>
        <c:crosses val="autoZero"/>
        <c:auto val="1"/>
        <c:lblAlgn val="ctr"/>
        <c:lblOffset val="100"/>
      </c:catAx>
      <c:valAx>
        <c:axId val="105460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151969552607297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24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78E-2"/>
          <c:y val="0.3327153669147605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(11)'!$C$16</c:f>
              <c:strCache>
                <c:ptCount val="1"/>
                <c:pt idx="0">
                  <c:v>4KCD6901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05501824"/>
        <c:axId val="105503360"/>
      </c:lineChart>
      <c:catAx>
        <c:axId val="105501824"/>
        <c:scaling>
          <c:orientation val="minMax"/>
        </c:scaling>
        <c:delete val="1"/>
        <c:axPos val="b"/>
        <c:tickLblPos val="none"/>
        <c:crossAx val="105503360"/>
        <c:crosses val="autoZero"/>
        <c:auto val="1"/>
        <c:lblAlgn val="ctr"/>
        <c:lblOffset val="100"/>
      </c:catAx>
      <c:valAx>
        <c:axId val="105503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501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NGH08-01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813E-2"/>
          <c:y val="0.33271536691476072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(11)'!$C$17</c:f>
              <c:strCache>
                <c:ptCount val="1"/>
                <c:pt idx="0">
                  <c:v>NGH08-01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1313920"/>
        <c:axId val="121336192"/>
      </c:lineChart>
      <c:catAx>
        <c:axId val="121313920"/>
        <c:scaling>
          <c:orientation val="minMax"/>
        </c:scaling>
        <c:delete val="1"/>
        <c:axPos val="b"/>
        <c:tickLblPos val="none"/>
        <c:crossAx val="121336192"/>
        <c:crosses val="autoZero"/>
        <c:auto val="1"/>
        <c:lblAlgn val="ctr"/>
        <c:lblOffset val="100"/>
      </c:catAx>
      <c:valAx>
        <c:axId val="121336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13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NGS07-19  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(12)'!$C$8</c:f>
              <c:strCache>
                <c:ptCount val="1"/>
                <c:pt idx="0">
                  <c:v>NGS07-19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3286272"/>
        <c:axId val="123287808"/>
      </c:lineChart>
      <c:catAx>
        <c:axId val="123286272"/>
        <c:scaling>
          <c:orientation val="minMax"/>
        </c:scaling>
        <c:delete val="1"/>
        <c:axPos val="b"/>
        <c:tickLblPos val="none"/>
        <c:crossAx val="123287808"/>
        <c:crosses val="autoZero"/>
        <c:auto val="1"/>
        <c:lblAlgn val="ctr"/>
        <c:lblOffset val="100"/>
      </c:catAx>
      <c:valAx>
        <c:axId val="1232878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3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8627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(12)'!$B$7:$B$18</c:f>
              <c:numCache>
                <c:formatCode>General</c:formatCode>
                <c:ptCount val="12"/>
                <c:pt idx="0">
                  <c:v>743943</c:v>
                </c:pt>
                <c:pt idx="1">
                  <c:v>743945</c:v>
                </c:pt>
                <c:pt idx="2">
                  <c:v>743947</c:v>
                </c:pt>
                <c:pt idx="3">
                  <c:v>743948</c:v>
                </c:pt>
                <c:pt idx="4">
                  <c:v>743953</c:v>
                </c:pt>
                <c:pt idx="5">
                  <c:v>743955</c:v>
                </c:pt>
                <c:pt idx="6">
                  <c:v>743956</c:v>
                </c:pt>
                <c:pt idx="7">
                  <c:v>743958</c:v>
                </c:pt>
                <c:pt idx="8" formatCode="0">
                  <c:v>743960</c:v>
                </c:pt>
                <c:pt idx="9" formatCode="0">
                  <c:v>743961</c:v>
                </c:pt>
                <c:pt idx="10" formatCode="0">
                  <c:v>743963</c:v>
                </c:pt>
                <c:pt idx="11" formatCode="0">
                  <c:v>743965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(12)'!$R$7:$R$18</c:f>
              <c:numCache>
                <c:formatCode>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hape val="box"/>
        <c:axId val="123337344"/>
        <c:axId val="92340608"/>
        <c:axId val="0"/>
      </c:bar3DChart>
      <c:catAx>
        <c:axId val="1233373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40608"/>
        <c:crosses val="autoZero"/>
        <c:auto val="1"/>
        <c:lblAlgn val="ctr"/>
        <c:lblOffset val="100"/>
      </c:catAx>
      <c:valAx>
        <c:axId val="9234060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3734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NGS07-S9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(12)'!$C$9</c:f>
              <c:strCache>
                <c:ptCount val="1"/>
                <c:pt idx="0">
                  <c:v>NGS07-S9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92389376"/>
        <c:axId val="92390912"/>
      </c:lineChart>
      <c:catAx>
        <c:axId val="92389376"/>
        <c:scaling>
          <c:orientation val="minMax"/>
        </c:scaling>
        <c:delete val="1"/>
        <c:axPos val="b"/>
        <c:tickLblPos val="none"/>
        <c:crossAx val="92390912"/>
        <c:crosses val="autoZero"/>
        <c:auto val="1"/>
        <c:lblAlgn val="ctr"/>
        <c:lblOffset val="100"/>
      </c:catAx>
      <c:valAx>
        <c:axId val="92390912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389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NGS07-01    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4004E-2"/>
          <c:y val="0.23130944523747657"/>
          <c:w val="0.909055617519282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(12)'!$C$7</c:f>
              <c:strCache>
                <c:ptCount val="1"/>
                <c:pt idx="0">
                  <c:v>NGS07-01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3954688"/>
        <c:axId val="123956224"/>
      </c:lineChart>
      <c:catAx>
        <c:axId val="123954688"/>
        <c:scaling>
          <c:orientation val="minMax"/>
        </c:scaling>
        <c:delete val="1"/>
        <c:axPos val="b"/>
        <c:tickLblPos val="none"/>
        <c:crossAx val="123956224"/>
        <c:crosses val="autoZero"/>
        <c:auto val="1"/>
        <c:lblAlgn val="ctr"/>
        <c:lblOffset val="100"/>
      </c:catAx>
      <c:valAx>
        <c:axId val="1239562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9546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ACNXB-02    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48"/>
        </c:manualLayout>
      </c:layout>
      <c:lineChart>
        <c:grouping val="standard"/>
        <c:ser>
          <c:idx val="0"/>
          <c:order val="0"/>
          <c:tx>
            <c:strRef>
              <c:f>'BASEUS_Week-Product (12)'!$C$10</c:f>
              <c:strCache>
                <c:ptCount val="1"/>
                <c:pt idx="0">
                  <c:v>ACNXB-02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23968512"/>
        <c:axId val="127603456"/>
      </c:lineChart>
      <c:catAx>
        <c:axId val="123968512"/>
        <c:scaling>
          <c:orientation val="minMax"/>
        </c:scaling>
        <c:delete val="1"/>
        <c:axPos val="b"/>
        <c:tickLblPos val="none"/>
        <c:crossAx val="127603456"/>
        <c:crosses val="autoZero"/>
        <c:auto val="1"/>
        <c:lblAlgn val="ctr"/>
        <c:lblOffset val="100"/>
      </c:catAx>
      <c:valAx>
        <c:axId val="127603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9685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WIAPIPH58-ASL01          </a:t>
            </a:r>
            <a:endParaRPr lang="en-US" sz="1400"/>
          </a:p>
        </c:rich>
      </c:tx>
      <c:layout>
        <c:manualLayout>
          <c:xMode val="edge"/>
          <c:yMode val="edge"/>
          <c:x val="0.47119442193849492"/>
          <c:y val="2.8538781790207256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74"/>
          <c:w val="0.925866432133294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(12)'!$C$11</c:f>
              <c:strCache>
                <c:ptCount val="1"/>
                <c:pt idx="0">
                  <c:v>WIAPIPH58-ASL01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27636224"/>
        <c:axId val="127637760"/>
      </c:lineChart>
      <c:catAx>
        <c:axId val="127636224"/>
        <c:scaling>
          <c:orientation val="minMax"/>
        </c:scaling>
        <c:delete val="1"/>
        <c:axPos val="b"/>
        <c:tickLblPos val="none"/>
        <c:crossAx val="127637760"/>
        <c:crosses val="autoZero"/>
        <c:auto val="1"/>
        <c:lblAlgn val="ctr"/>
        <c:lblOffset val="100"/>
      </c:catAx>
      <c:valAx>
        <c:axId val="127637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636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82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General</c:formatCode>
                <c:ptCount val="12"/>
                <c:pt idx="0">
                  <c:v>734866</c:v>
                </c:pt>
                <c:pt idx="1">
                  <c:v>734867</c:v>
                </c:pt>
                <c:pt idx="2">
                  <c:v>734868</c:v>
                </c:pt>
                <c:pt idx="3">
                  <c:v>734869</c:v>
                </c:pt>
                <c:pt idx="4">
                  <c:v>734870</c:v>
                </c:pt>
                <c:pt idx="5">
                  <c:v>734871</c:v>
                </c:pt>
                <c:pt idx="6">
                  <c:v>734872</c:v>
                </c:pt>
                <c:pt idx="7">
                  <c:v>734873</c:v>
                </c:pt>
                <c:pt idx="8">
                  <c:v>734874</c:v>
                </c:pt>
                <c:pt idx="9">
                  <c:v>734875</c:v>
                </c:pt>
                <c:pt idx="10">
                  <c:v>734876</c:v>
                </c:pt>
                <c:pt idx="11">
                  <c:v>734877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7</c:v>
                </c:pt>
                <c:pt idx="1">
                  <c:v>25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</c:ser>
        <c:shape val="box"/>
        <c:axId val="53586560"/>
        <c:axId val="53588352"/>
        <c:axId val="0"/>
      </c:bar3DChart>
      <c:catAx>
        <c:axId val="535865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88352"/>
        <c:crosses val="autoZero"/>
        <c:auto val="1"/>
        <c:lblAlgn val="ctr"/>
        <c:lblOffset val="100"/>
      </c:catAx>
      <c:valAx>
        <c:axId val="5358835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86560"/>
        <c:crosses val="autoZero"/>
        <c:crossBetween val="between"/>
        <c:majorUnit val="20"/>
        <c:minorUnit val="1"/>
      </c:valAx>
      <c:spPr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WIAPIPH58-ASL03           </a:t>
            </a:r>
            <a:endParaRPr lang="en-US" sz="1400"/>
          </a:p>
        </c:rich>
      </c:tx>
      <c:layout>
        <c:manualLayout>
          <c:xMode val="edge"/>
          <c:yMode val="edge"/>
          <c:x val="0.48863433725387689"/>
          <c:y val="5.7471264367816098E-2"/>
        </c:manualLayout>
      </c:layout>
    </c:title>
    <c:plotArea>
      <c:layout>
        <c:manualLayout>
          <c:layoutTarget val="inner"/>
          <c:xMode val="edge"/>
          <c:yMode val="edge"/>
          <c:x val="6.614073767094901E-2"/>
          <c:y val="0.23479031244243426"/>
          <c:w val="0.92021837270341222"/>
          <c:h val="0.65559575056768848"/>
        </c:manualLayout>
      </c:layout>
      <c:lineChart>
        <c:grouping val="standard"/>
        <c:ser>
          <c:idx val="0"/>
          <c:order val="0"/>
          <c:tx>
            <c:strRef>
              <c:f>'BASEUS_Week-Product (12)'!$C$12</c:f>
              <c:strCache>
                <c:ptCount val="1"/>
                <c:pt idx="0">
                  <c:v>WIAPIPH58-ASL03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8133376"/>
        <c:axId val="128147456"/>
      </c:lineChart>
      <c:catAx>
        <c:axId val="128133376"/>
        <c:scaling>
          <c:orientation val="minMax"/>
        </c:scaling>
        <c:delete val="1"/>
        <c:axPos val="b"/>
        <c:tickLblPos val="none"/>
        <c:crossAx val="128147456"/>
        <c:crosses val="autoZero"/>
        <c:auto val="1"/>
        <c:lblAlgn val="ctr"/>
        <c:lblOffset val="100"/>
      </c:catAx>
      <c:valAx>
        <c:axId val="128147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33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WIAPIPH58-ASL04 </a:t>
            </a:r>
            <a:endParaRPr lang="en-US" sz="1400"/>
          </a:p>
        </c:rich>
      </c:tx>
      <c:layout>
        <c:manualLayout>
          <c:xMode val="edge"/>
          <c:yMode val="edge"/>
          <c:x val="0.44819610164537199"/>
          <c:y val="5.7471264367816098E-2"/>
        </c:manualLayout>
      </c:layout>
    </c:title>
    <c:plotArea>
      <c:layout>
        <c:manualLayout>
          <c:layoutTarget val="inner"/>
          <c:xMode val="edge"/>
          <c:yMode val="edge"/>
          <c:x val="6.4127794370531524E-2"/>
          <c:y val="0.30417655412936823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(12)'!$C$13</c:f>
              <c:strCache>
                <c:ptCount val="1"/>
                <c:pt idx="0">
                  <c:v>WIAPIPH58-ASL04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28180224"/>
        <c:axId val="128181760"/>
      </c:lineChart>
      <c:catAx>
        <c:axId val="128180224"/>
        <c:scaling>
          <c:orientation val="minMax"/>
        </c:scaling>
        <c:delete val="1"/>
        <c:axPos val="b"/>
        <c:tickLblPos val="none"/>
        <c:crossAx val="128181760"/>
        <c:crosses val="autoZero"/>
        <c:auto val="1"/>
        <c:lblAlgn val="ctr"/>
        <c:lblOffset val="100"/>
      </c:catAx>
      <c:valAx>
        <c:axId val="128181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151969552607297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80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WIAPIPH65-ASL01</a:t>
            </a:r>
            <a:endParaRPr lang="en-US" sz="1400"/>
          </a:p>
        </c:rich>
      </c:tx>
      <c:layout>
        <c:manualLayout>
          <c:xMode val="edge"/>
          <c:yMode val="edge"/>
          <c:x val="0.47708573016386852"/>
          <c:y val="5.7471264367816098E-2"/>
        </c:manualLayout>
      </c:layout>
    </c:title>
    <c:plotArea>
      <c:layout>
        <c:manualLayout>
          <c:layoutTarget val="inner"/>
          <c:xMode val="edge"/>
          <c:yMode val="edge"/>
          <c:x val="6.1458677959373778E-2"/>
          <c:y val="0.3327153669147605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(12)'!$C$15</c:f>
              <c:strCache>
                <c:ptCount val="1"/>
                <c:pt idx="0">
                  <c:v>WIAPIPH65-ASL01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28091648"/>
        <c:axId val="128093184"/>
      </c:lineChart>
      <c:catAx>
        <c:axId val="128091648"/>
        <c:scaling>
          <c:orientation val="minMax"/>
        </c:scaling>
        <c:delete val="1"/>
        <c:axPos val="b"/>
        <c:tickLblPos val="none"/>
        <c:crossAx val="128093184"/>
        <c:crosses val="autoZero"/>
        <c:auto val="1"/>
        <c:lblAlgn val="ctr"/>
        <c:lblOffset val="100"/>
      </c:catAx>
      <c:valAx>
        <c:axId val="1280931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091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WIAPIPH65-ASL09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(12)'!$C$18</c:f>
              <c:strCache>
                <c:ptCount val="1"/>
                <c:pt idx="0">
                  <c:v>WIAPIPH65-ASL09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8109568"/>
        <c:axId val="157242112"/>
      </c:lineChart>
      <c:catAx>
        <c:axId val="128109568"/>
        <c:scaling>
          <c:orientation val="minMax"/>
        </c:scaling>
        <c:delete val="1"/>
        <c:axPos val="b"/>
        <c:tickLblPos val="none"/>
        <c:crossAx val="157242112"/>
        <c:crosses val="autoZero"/>
        <c:auto val="1"/>
        <c:lblAlgn val="ctr"/>
        <c:lblOffset val="100"/>
      </c:catAx>
      <c:valAx>
        <c:axId val="1572421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09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39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(12)'!$C$14</c:f>
              <c:strCache>
                <c:ptCount val="1"/>
                <c:pt idx="0">
                  <c:v>WIAPIPH58-ASL09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7274880"/>
        <c:axId val="157276416"/>
      </c:lineChart>
      <c:catAx>
        <c:axId val="157274880"/>
        <c:scaling>
          <c:orientation val="minMax"/>
        </c:scaling>
        <c:delete val="1"/>
        <c:axPos val="b"/>
        <c:tickLblPos val="none"/>
        <c:crossAx val="157276416"/>
        <c:crosses val="autoZero"/>
        <c:auto val="1"/>
        <c:lblAlgn val="ctr"/>
        <c:lblOffset val="100"/>
      </c:catAx>
      <c:valAx>
        <c:axId val="1572764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151969552607297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274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WIAPIPH65-ASL03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13E-2"/>
          <c:y val="0.33271536691476072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(12)'!$C$16</c:f>
              <c:strCache>
                <c:ptCount val="1"/>
                <c:pt idx="0">
                  <c:v>WIAPIPH65-ASL03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8743680"/>
        <c:axId val="128753664"/>
      </c:lineChart>
      <c:catAx>
        <c:axId val="128743680"/>
        <c:scaling>
          <c:orientation val="minMax"/>
        </c:scaling>
        <c:delete val="1"/>
        <c:axPos val="b"/>
        <c:tickLblPos val="none"/>
        <c:crossAx val="128753664"/>
        <c:crosses val="autoZero"/>
        <c:auto val="1"/>
        <c:lblAlgn val="ctr"/>
        <c:lblOffset val="100"/>
      </c:catAx>
      <c:valAx>
        <c:axId val="1287536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743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WIAPIPH65-ASL04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41E-2"/>
          <c:y val="0.33271536691476095"/>
          <c:w val="0.912883699882333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(12)'!$C$17</c:f>
              <c:strCache>
                <c:ptCount val="1"/>
                <c:pt idx="0">
                  <c:v>WIAPIPH65-ASL04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7364224"/>
        <c:axId val="157365760"/>
      </c:lineChart>
      <c:catAx>
        <c:axId val="157364224"/>
        <c:scaling>
          <c:orientation val="minMax"/>
        </c:scaling>
        <c:delete val="1"/>
        <c:axPos val="b"/>
        <c:tickLblPos val="none"/>
        <c:crossAx val="157365760"/>
        <c:crosses val="autoZero"/>
        <c:auto val="1"/>
        <c:lblAlgn val="ctr"/>
        <c:lblOffset val="100"/>
      </c:catAx>
      <c:valAx>
        <c:axId val="157365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9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364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SUCJG9-02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5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(13)'!$C$8</c:f>
              <c:strCache>
                <c:ptCount val="1"/>
                <c:pt idx="0">
                  <c:v>SUCJG9-02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7300608"/>
        <c:axId val="157302144"/>
      </c:lineChart>
      <c:catAx>
        <c:axId val="157300608"/>
        <c:scaling>
          <c:orientation val="minMax"/>
        </c:scaling>
        <c:delete val="1"/>
        <c:axPos val="b"/>
        <c:tickLblPos val="none"/>
        <c:crossAx val="157302144"/>
        <c:crosses val="autoZero"/>
        <c:auto val="1"/>
        <c:lblAlgn val="ctr"/>
        <c:lblOffset val="100"/>
      </c:catAx>
      <c:valAx>
        <c:axId val="1573021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5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30060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6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tx>
            <c:strRef>
              <c:f>'BASEUS_Week-Product (13)'!$R$7:$R$17</c:f>
              <c:strCache>
                <c:ptCount val="1"/>
                <c:pt idx="0">
                  <c:v>5 19 32 1 0 0 0 2 0 0 0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('BASEUS_Week-Product (13)'!$B$18:$C$18,'BASEUS_Week-Product (13)'!$R$18)</c:f>
              <c:numCache>
                <c:formatCode>General</c:formatCode>
                <c:ptCount val="3"/>
                <c:pt idx="0" formatCode="0">
                  <c:v>0</c:v>
                </c:pt>
                <c:pt idx="2" formatCode="0">
                  <c:v>0</c:v>
                </c:pt>
              </c:numCache>
            </c:numRef>
          </c:cat>
          <c:val>
            <c:numRef>
              <c:f>'BASEUS_Week-Product (13)'!$R$18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57348224"/>
        <c:axId val="157349760"/>
        <c:axId val="0"/>
      </c:bar3DChart>
      <c:catAx>
        <c:axId val="157348224"/>
        <c:scaling>
          <c:orientation val="minMax"/>
        </c:scaling>
        <c:axPos val="b"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49760"/>
        <c:crosses val="autoZero"/>
        <c:auto val="1"/>
        <c:lblAlgn val="ctr"/>
        <c:lblOffset val="100"/>
      </c:catAx>
      <c:valAx>
        <c:axId val="157349760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4822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SUCJG9-01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(13)'!$C$9</c:f>
              <c:strCache>
                <c:ptCount val="1"/>
                <c:pt idx="0">
                  <c:v>SUCJG9-01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9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03978880"/>
        <c:axId val="103980416"/>
      </c:lineChart>
      <c:catAx>
        <c:axId val="103978880"/>
        <c:scaling>
          <c:orientation val="minMax"/>
        </c:scaling>
        <c:delete val="1"/>
        <c:axPos val="b"/>
        <c:tickLblPos val="none"/>
        <c:crossAx val="103980416"/>
        <c:crosses val="autoZero"/>
        <c:auto val="1"/>
        <c:lblAlgn val="ctr"/>
        <c:lblOffset val="100"/>
      </c:catAx>
      <c:valAx>
        <c:axId val="103980416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978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92299264"/>
        <c:axId val="92300800"/>
      </c:lineChart>
      <c:catAx>
        <c:axId val="92299264"/>
        <c:scaling>
          <c:orientation val="minMax"/>
        </c:scaling>
        <c:delete val="1"/>
        <c:axPos val="b"/>
        <c:tickLblPos val="none"/>
        <c:crossAx val="92300800"/>
        <c:crosses val="autoZero"/>
        <c:auto val="1"/>
        <c:lblAlgn val="ctr"/>
        <c:lblOffset val="100"/>
      </c:catAx>
      <c:valAx>
        <c:axId val="923008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299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CATKC-A01      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4032E-2"/>
          <c:y val="0.23130944523747668"/>
          <c:w val="0.909055617519283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(13)'!$C$7</c:f>
              <c:strCache>
                <c:ptCount val="1"/>
                <c:pt idx="0">
                  <c:v>CATKC-A01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3616640"/>
        <c:axId val="123626624"/>
      </c:lineChart>
      <c:catAx>
        <c:axId val="123616640"/>
        <c:scaling>
          <c:orientation val="minMax"/>
        </c:scaling>
        <c:delete val="1"/>
        <c:axPos val="b"/>
        <c:tickLblPos val="none"/>
        <c:crossAx val="123626624"/>
        <c:crosses val="autoZero"/>
        <c:auto val="1"/>
        <c:lblAlgn val="ctr"/>
        <c:lblOffset val="100"/>
      </c:catAx>
      <c:valAx>
        <c:axId val="1236266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16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CATKC-A09 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81"/>
        </c:manualLayout>
      </c:layout>
      <c:lineChart>
        <c:grouping val="standard"/>
        <c:ser>
          <c:idx val="0"/>
          <c:order val="0"/>
          <c:tx>
            <c:strRef>
              <c:f>'BASEUS_Week-Product (13)'!$C$10</c:f>
              <c:strCache>
                <c:ptCount val="1"/>
                <c:pt idx="0">
                  <c:v>CATKC-A09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23642624"/>
        <c:axId val="123644160"/>
      </c:lineChart>
      <c:catAx>
        <c:axId val="123642624"/>
        <c:scaling>
          <c:orientation val="minMax"/>
        </c:scaling>
        <c:delete val="1"/>
        <c:axPos val="b"/>
        <c:tickLblPos val="none"/>
        <c:crossAx val="123644160"/>
        <c:crosses val="autoZero"/>
        <c:auto val="1"/>
        <c:lblAlgn val="ctr"/>
        <c:lblOffset val="100"/>
      </c:catAx>
      <c:valAx>
        <c:axId val="1236441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42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CAHUB-K0G             </a:t>
            </a:r>
            <a:endParaRPr lang="en-US" sz="1400"/>
          </a:p>
        </c:rich>
      </c:tx>
      <c:layout>
        <c:manualLayout>
          <c:xMode val="edge"/>
          <c:yMode val="edge"/>
          <c:x val="0.46956035490906545"/>
          <c:y val="3.8117325851509946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91"/>
          <c:w val="0.925866432133294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(13)'!$C$11</c:f>
              <c:strCache>
                <c:ptCount val="1"/>
                <c:pt idx="0">
                  <c:v>CAHUB-K0G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23366016"/>
        <c:axId val="123380096"/>
      </c:lineChart>
      <c:catAx>
        <c:axId val="123366016"/>
        <c:scaling>
          <c:orientation val="minMax"/>
        </c:scaling>
        <c:delete val="1"/>
        <c:axPos val="b"/>
        <c:tickLblPos val="none"/>
        <c:crossAx val="123380096"/>
        <c:crosses val="autoZero"/>
        <c:auto val="1"/>
        <c:lblAlgn val="ctr"/>
        <c:lblOffset val="100"/>
      </c:catAx>
      <c:valAx>
        <c:axId val="1233800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SGAPIPD-BX02              </a:t>
            </a:r>
            <a:endParaRPr lang="en-US" sz="1400"/>
          </a:p>
        </c:rich>
      </c:tx>
      <c:layout>
        <c:manualLayout>
          <c:xMode val="edge"/>
          <c:yMode val="edge"/>
          <c:x val="0.46966148693151677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614073767094901E-2"/>
          <c:y val="0.23479031244243437"/>
          <c:w val="0.92021837270341222"/>
          <c:h val="0.65559575056768882"/>
        </c:manualLayout>
      </c:layout>
      <c:lineChart>
        <c:grouping val="standard"/>
        <c:ser>
          <c:idx val="0"/>
          <c:order val="0"/>
          <c:tx>
            <c:strRef>
              <c:f>'BASEUS_Week-Product (13)'!$C$12</c:f>
              <c:strCache>
                <c:ptCount val="1"/>
                <c:pt idx="0">
                  <c:v>SGAPIPD-BX02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3691008"/>
        <c:axId val="123692544"/>
      </c:lineChart>
      <c:catAx>
        <c:axId val="123691008"/>
        <c:scaling>
          <c:orientation val="minMax"/>
        </c:scaling>
        <c:delete val="1"/>
        <c:axPos val="b"/>
        <c:tickLblPos val="none"/>
        <c:crossAx val="123692544"/>
        <c:crosses val="autoZero"/>
        <c:auto val="1"/>
        <c:lblAlgn val="ctr"/>
        <c:lblOffset val="100"/>
      </c:catAx>
      <c:valAx>
        <c:axId val="1236925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691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39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(13)'!$C$13</c:f>
              <c:strCache>
                <c:ptCount val="1"/>
                <c:pt idx="0">
                  <c:v>LTAPIPD-ASM01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23717120"/>
        <c:axId val="123718656"/>
      </c:lineChart>
      <c:catAx>
        <c:axId val="123717120"/>
        <c:scaling>
          <c:orientation val="minMax"/>
        </c:scaling>
        <c:delete val="1"/>
        <c:axPos val="b"/>
        <c:tickLblPos val="none"/>
        <c:crossAx val="123718656"/>
        <c:crosses val="autoZero"/>
        <c:auto val="1"/>
        <c:lblAlgn val="ctr"/>
        <c:lblOffset val="100"/>
      </c:catAx>
      <c:valAx>
        <c:axId val="1237186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151969552607297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717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LTAPIPD-BSM03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13E-2"/>
          <c:y val="0.33271536691476072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(13)'!$C$15</c:f>
              <c:strCache>
                <c:ptCount val="1"/>
                <c:pt idx="0">
                  <c:v>LTAPIPD-BSM03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23751424"/>
        <c:axId val="123761408"/>
      </c:lineChart>
      <c:catAx>
        <c:axId val="123751424"/>
        <c:scaling>
          <c:orientation val="minMax"/>
        </c:scaling>
        <c:delete val="1"/>
        <c:axPos val="b"/>
        <c:tickLblPos val="none"/>
        <c:crossAx val="123761408"/>
        <c:crosses val="autoZero"/>
        <c:auto val="1"/>
        <c:lblAlgn val="ctr"/>
        <c:lblOffset val="100"/>
      </c:catAx>
      <c:valAx>
        <c:axId val="1237614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751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3794176"/>
        <c:axId val="123795712"/>
      </c:lineChart>
      <c:catAx>
        <c:axId val="123794176"/>
        <c:scaling>
          <c:orientation val="minMax"/>
        </c:scaling>
        <c:delete val="1"/>
        <c:axPos val="b"/>
        <c:tickLblPos val="none"/>
        <c:crossAx val="123795712"/>
        <c:crosses val="autoZero"/>
        <c:auto val="1"/>
        <c:lblAlgn val="ctr"/>
        <c:lblOffset val="100"/>
      </c:catAx>
      <c:valAx>
        <c:axId val="1237957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794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LTAPIPD-BSM01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5"/>
          <c:w val="0.912883699882333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(13)'!$C$14</c:f>
              <c:strCache>
                <c:ptCount val="1"/>
                <c:pt idx="0">
                  <c:v>LTAPIPD-BSM01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3844864"/>
        <c:axId val="123854848"/>
      </c:lineChart>
      <c:catAx>
        <c:axId val="123844864"/>
        <c:scaling>
          <c:orientation val="minMax"/>
        </c:scaling>
        <c:delete val="1"/>
        <c:axPos val="b"/>
        <c:tickLblPos val="none"/>
        <c:crossAx val="123854848"/>
        <c:crosses val="autoZero"/>
        <c:auto val="1"/>
        <c:lblAlgn val="ctr"/>
        <c:lblOffset val="100"/>
      </c:catAx>
      <c:valAx>
        <c:axId val="1238548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91E-2"/>
              <c:y val="0.151969552607297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44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</a:p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41E-2"/>
          <c:y val="0.33271536691476095"/>
          <c:w val="0.912883699882333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(13)'!$C$16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3899904"/>
        <c:axId val="123901440"/>
      </c:lineChart>
      <c:catAx>
        <c:axId val="123899904"/>
        <c:scaling>
          <c:orientation val="minMax"/>
        </c:scaling>
        <c:delete val="1"/>
        <c:axPos val="b"/>
        <c:tickLblPos val="none"/>
        <c:crossAx val="123901440"/>
        <c:crosses val="autoZero"/>
        <c:auto val="1"/>
        <c:lblAlgn val="ctr"/>
        <c:lblOffset val="100"/>
      </c:catAx>
      <c:valAx>
        <c:axId val="123901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9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99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75E-2"/>
          <c:y val="0.33271536691476117"/>
          <c:w val="0.912883699882332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6177920"/>
        <c:axId val="156179456"/>
      </c:lineChart>
      <c:catAx>
        <c:axId val="156177920"/>
        <c:scaling>
          <c:orientation val="minMax"/>
        </c:scaling>
        <c:delete val="1"/>
        <c:axPos val="b"/>
        <c:tickLblPos val="none"/>
        <c:crossAx val="156179456"/>
        <c:crosses val="autoZero"/>
        <c:auto val="1"/>
        <c:lblAlgn val="ctr"/>
        <c:lblOffset val="100"/>
      </c:catAx>
      <c:valAx>
        <c:axId val="156179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80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177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43E-2"/>
          <c:y val="0.23130944523747593"/>
          <c:w val="0.909055617519278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94111232"/>
        <c:axId val="94112768"/>
      </c:lineChart>
      <c:catAx>
        <c:axId val="94111232"/>
        <c:scaling>
          <c:orientation val="minMax"/>
        </c:scaling>
        <c:delete val="1"/>
        <c:axPos val="b"/>
        <c:tickLblPos val="none"/>
        <c:crossAx val="94112768"/>
        <c:crosses val="autoZero"/>
        <c:auto val="1"/>
        <c:lblAlgn val="ctr"/>
        <c:lblOffset val="100"/>
      </c:catAx>
      <c:valAx>
        <c:axId val="941127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2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11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93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94129152"/>
        <c:axId val="94139136"/>
      </c:lineChart>
      <c:catAx>
        <c:axId val="94129152"/>
        <c:scaling>
          <c:orientation val="minMax"/>
        </c:scaling>
        <c:delete val="1"/>
        <c:axPos val="b"/>
        <c:tickLblPos val="none"/>
        <c:crossAx val="94139136"/>
        <c:crosses val="autoZero"/>
        <c:auto val="1"/>
        <c:lblAlgn val="ctr"/>
        <c:lblOffset val="100"/>
      </c:catAx>
      <c:valAx>
        <c:axId val="941391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6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29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6"/>
          <c:w val="0.925866432133292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94155520"/>
        <c:axId val="94157056"/>
      </c:lineChart>
      <c:catAx>
        <c:axId val="94155520"/>
        <c:scaling>
          <c:orientation val="minMax"/>
        </c:scaling>
        <c:delete val="1"/>
        <c:axPos val="b"/>
        <c:tickLblPos val="none"/>
        <c:crossAx val="94157056"/>
        <c:crosses val="autoZero"/>
        <c:auto val="1"/>
        <c:lblAlgn val="ctr"/>
        <c:lblOffset val="100"/>
      </c:catAx>
      <c:valAx>
        <c:axId val="941570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55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4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734835</c:v>
                  </c:pt>
                  <c:pt idx="1">
                    <c:v>734836</c:v>
                  </c:pt>
                  <c:pt idx="2">
                    <c:v>734837</c:v>
                  </c:pt>
                  <c:pt idx="3">
                    <c:v>734838</c:v>
                  </c:pt>
                  <c:pt idx="4">
                    <c:v>734839</c:v>
                  </c:pt>
                  <c:pt idx="5">
                    <c:v>734840</c:v>
                  </c:pt>
                  <c:pt idx="6">
                    <c:v>734841</c:v>
                  </c:pt>
                  <c:pt idx="7">
                    <c:v>734843</c:v>
                  </c:pt>
                  <c:pt idx="8">
                    <c:v>734845</c:v>
                  </c:pt>
                  <c:pt idx="9">
                    <c:v>734848</c:v>
                  </c:pt>
                  <c:pt idx="10">
                    <c:v>734864</c:v>
                  </c:pt>
                  <c:pt idx="11">
                    <c:v>734865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4</c:v>
                </c:pt>
                <c:pt idx="1">
                  <c:v>24</c:v>
                </c:pt>
                <c:pt idx="2">
                  <c:v>214</c:v>
                </c:pt>
                <c:pt idx="3">
                  <c:v>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28424960"/>
        <c:axId val="157033600"/>
        <c:axId val="0"/>
      </c:bar3DChart>
      <c:catAx>
        <c:axId val="1284249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33600"/>
        <c:crosses val="autoZero"/>
        <c:auto val="1"/>
        <c:lblAlgn val="ctr"/>
        <c:lblOffset val="100"/>
      </c:catAx>
      <c:valAx>
        <c:axId val="157033600"/>
        <c:scaling>
          <c:orientation val="minMax"/>
          <c:max val="15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2496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12"/>
          <c:w val="0.92021837270341222"/>
          <c:h val="0.65559575056768593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98896128"/>
        <c:axId val="98918400"/>
      </c:lineChart>
      <c:catAx>
        <c:axId val="98896128"/>
        <c:scaling>
          <c:orientation val="minMax"/>
        </c:scaling>
        <c:delete val="1"/>
        <c:axPos val="b"/>
        <c:tickLblPos val="none"/>
        <c:crossAx val="98918400"/>
        <c:crosses val="autoZero"/>
        <c:auto val="1"/>
        <c:lblAlgn val="ctr"/>
        <c:lblOffset val="100"/>
      </c:catAx>
      <c:valAx>
        <c:axId val="989184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8961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98963456"/>
        <c:axId val="98964992"/>
      </c:lineChart>
      <c:catAx>
        <c:axId val="98963456"/>
        <c:scaling>
          <c:orientation val="minMax"/>
        </c:scaling>
        <c:delete val="1"/>
        <c:axPos val="b"/>
        <c:tickLblPos val="none"/>
        <c:crossAx val="98964992"/>
        <c:crosses val="autoZero"/>
        <c:auto val="1"/>
        <c:lblAlgn val="ctr"/>
        <c:lblOffset val="100"/>
      </c:catAx>
      <c:valAx>
        <c:axId val="989649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963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98985472"/>
        <c:axId val="98987008"/>
      </c:lineChart>
      <c:catAx>
        <c:axId val="98985472"/>
        <c:scaling>
          <c:orientation val="minMax"/>
        </c:scaling>
        <c:delete val="1"/>
        <c:axPos val="b"/>
        <c:tickLblPos val="none"/>
        <c:crossAx val="98987008"/>
        <c:crosses val="autoZero"/>
        <c:auto val="1"/>
        <c:lblAlgn val="ctr"/>
        <c:lblOffset val="100"/>
      </c:catAx>
      <c:valAx>
        <c:axId val="989870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985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99003392"/>
        <c:axId val="99009280"/>
      </c:lineChart>
      <c:catAx>
        <c:axId val="99003392"/>
        <c:scaling>
          <c:orientation val="minMax"/>
        </c:scaling>
        <c:delete val="1"/>
        <c:axPos val="b"/>
        <c:tickLblPos val="none"/>
        <c:crossAx val="99009280"/>
        <c:crosses val="autoZero"/>
        <c:auto val="1"/>
        <c:lblAlgn val="ctr"/>
        <c:lblOffset val="100"/>
      </c:catAx>
      <c:valAx>
        <c:axId val="99009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003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99255040"/>
        <c:axId val="99256576"/>
      </c:lineChart>
      <c:catAx>
        <c:axId val="99255040"/>
        <c:scaling>
          <c:orientation val="minMax"/>
        </c:scaling>
        <c:delete val="1"/>
        <c:axPos val="b"/>
        <c:tickLblPos val="none"/>
        <c:crossAx val="99256576"/>
        <c:crosses val="autoZero"/>
        <c:auto val="1"/>
        <c:lblAlgn val="ctr"/>
        <c:lblOffset val="100"/>
      </c:catAx>
      <c:valAx>
        <c:axId val="99256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255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99277056"/>
        <c:axId val="99627008"/>
      </c:lineChart>
      <c:catAx>
        <c:axId val="99277056"/>
        <c:scaling>
          <c:orientation val="minMax"/>
        </c:scaling>
        <c:delete val="1"/>
        <c:axPos val="b"/>
        <c:tickLblPos val="none"/>
        <c:crossAx val="99627008"/>
        <c:crosses val="autoZero"/>
        <c:auto val="1"/>
        <c:lblAlgn val="ctr"/>
        <c:lblOffset val="100"/>
      </c:catAx>
      <c:valAx>
        <c:axId val="996270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277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99655680"/>
        <c:axId val="99657216"/>
      </c:lineChart>
      <c:catAx>
        <c:axId val="99655680"/>
        <c:scaling>
          <c:orientation val="minMax"/>
        </c:scaling>
        <c:delete val="1"/>
        <c:axPos val="b"/>
        <c:tickLblPos val="none"/>
        <c:crossAx val="99657216"/>
        <c:crosses val="autoZero"/>
        <c:auto val="1"/>
        <c:lblAlgn val="ctr"/>
        <c:lblOffset val="100"/>
      </c:catAx>
      <c:valAx>
        <c:axId val="996572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55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2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04142720"/>
        <c:axId val="104144256"/>
      </c:lineChart>
      <c:catAx>
        <c:axId val="104142720"/>
        <c:scaling>
          <c:orientation val="minMax"/>
        </c:scaling>
        <c:delete val="1"/>
        <c:axPos val="b"/>
        <c:tickLblPos val="none"/>
        <c:crossAx val="104144256"/>
        <c:crosses val="autoZero"/>
        <c:auto val="1"/>
        <c:lblAlgn val="ctr"/>
        <c:lblOffset val="100"/>
      </c:catAx>
      <c:valAx>
        <c:axId val="1041442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41427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82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General</c:formatCode>
                <c:ptCount val="12"/>
                <c:pt idx="0">
                  <c:v>734878</c:v>
                </c:pt>
                <c:pt idx="1">
                  <c:v>734879</c:v>
                </c:pt>
                <c:pt idx="2">
                  <c:v>734880</c:v>
                </c:pt>
                <c:pt idx="3">
                  <c:v>734881</c:v>
                </c:pt>
                <c:pt idx="4">
                  <c:v>734882</c:v>
                </c:pt>
                <c:pt idx="5">
                  <c:v>734883</c:v>
                </c:pt>
                <c:pt idx="6">
                  <c:v>734884</c:v>
                </c:pt>
                <c:pt idx="7">
                  <c:v>734885</c:v>
                </c:pt>
                <c:pt idx="8">
                  <c:v>734886</c:v>
                </c:pt>
                <c:pt idx="9">
                  <c:v>734887</c:v>
                </c:pt>
                <c:pt idx="10">
                  <c:v>734888</c:v>
                </c:pt>
                <c:pt idx="11">
                  <c:v>734889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101</c:v>
                </c:pt>
                <c:pt idx="4">
                  <c:v>15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24469248"/>
        <c:axId val="124470784"/>
        <c:axId val="0"/>
      </c:bar3DChart>
      <c:catAx>
        <c:axId val="1244692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70784"/>
        <c:crosses val="autoZero"/>
        <c:auto val="1"/>
        <c:lblAlgn val="ctr"/>
        <c:lblOffset val="100"/>
      </c:catAx>
      <c:valAx>
        <c:axId val="124470784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6924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25572224"/>
        <c:axId val="125573760"/>
      </c:lineChart>
      <c:catAx>
        <c:axId val="125572224"/>
        <c:scaling>
          <c:orientation val="minMax"/>
        </c:scaling>
        <c:delete val="1"/>
        <c:axPos val="b"/>
        <c:tickLblPos val="none"/>
        <c:crossAx val="125573760"/>
        <c:crosses val="autoZero"/>
        <c:auto val="1"/>
        <c:lblAlgn val="ctr"/>
        <c:lblOffset val="100"/>
      </c:catAx>
      <c:valAx>
        <c:axId val="125573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572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5747503544815722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8272896"/>
        <c:axId val="158274688"/>
      </c:lineChart>
      <c:catAx>
        <c:axId val="158272896"/>
        <c:scaling>
          <c:orientation val="minMax"/>
        </c:scaling>
        <c:delete val="1"/>
        <c:axPos val="b"/>
        <c:tickLblPos val="none"/>
        <c:crossAx val="158274688"/>
        <c:crosses val="autoZero"/>
        <c:auto val="1"/>
        <c:lblAlgn val="ctr"/>
        <c:lblOffset val="100"/>
      </c:catAx>
      <c:valAx>
        <c:axId val="158274688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72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43E-2"/>
          <c:y val="0.23130944523747593"/>
          <c:w val="0.909055617519278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5590144"/>
        <c:axId val="125596032"/>
      </c:lineChart>
      <c:catAx>
        <c:axId val="125590144"/>
        <c:scaling>
          <c:orientation val="minMax"/>
        </c:scaling>
        <c:delete val="1"/>
        <c:axPos val="b"/>
        <c:tickLblPos val="none"/>
        <c:crossAx val="125596032"/>
        <c:crosses val="autoZero"/>
        <c:auto val="1"/>
        <c:lblAlgn val="ctr"/>
        <c:lblOffset val="100"/>
      </c:catAx>
      <c:valAx>
        <c:axId val="1255960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2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590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93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18</c:v>
                </c:pt>
                <c:pt idx="5">
                  <c:v>10</c:v>
                </c:pt>
                <c:pt idx="6">
                  <c:v>16</c:v>
                </c:pt>
                <c:pt idx="7">
                  <c:v>19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25620608"/>
        <c:axId val="125622144"/>
      </c:lineChart>
      <c:catAx>
        <c:axId val="125620608"/>
        <c:scaling>
          <c:orientation val="minMax"/>
        </c:scaling>
        <c:delete val="1"/>
        <c:axPos val="b"/>
        <c:tickLblPos val="none"/>
        <c:crossAx val="125622144"/>
        <c:crosses val="autoZero"/>
        <c:auto val="1"/>
        <c:lblAlgn val="ctr"/>
        <c:lblOffset val="100"/>
      </c:catAx>
      <c:valAx>
        <c:axId val="1256221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6206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6"/>
          <c:w val="0.925866432133292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25659008"/>
        <c:axId val="125660544"/>
      </c:lineChart>
      <c:catAx>
        <c:axId val="125659008"/>
        <c:scaling>
          <c:orientation val="minMax"/>
        </c:scaling>
        <c:delete val="1"/>
        <c:axPos val="b"/>
        <c:tickLblPos val="none"/>
        <c:crossAx val="125660544"/>
        <c:crosses val="autoZero"/>
        <c:auto val="1"/>
        <c:lblAlgn val="ctr"/>
        <c:lblOffset val="100"/>
      </c:catAx>
      <c:valAx>
        <c:axId val="1256605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659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12"/>
          <c:w val="0.92021837270341222"/>
          <c:h val="0.65559575056768593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5689216"/>
        <c:axId val="125699200"/>
      </c:lineChart>
      <c:catAx>
        <c:axId val="125689216"/>
        <c:scaling>
          <c:orientation val="minMax"/>
        </c:scaling>
        <c:delete val="1"/>
        <c:axPos val="b"/>
        <c:tickLblPos val="none"/>
        <c:crossAx val="125699200"/>
        <c:crosses val="autoZero"/>
        <c:auto val="1"/>
        <c:lblAlgn val="ctr"/>
        <c:lblOffset val="100"/>
      </c:catAx>
      <c:valAx>
        <c:axId val="1256992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689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25736064"/>
        <c:axId val="125737600"/>
      </c:lineChart>
      <c:catAx>
        <c:axId val="125736064"/>
        <c:scaling>
          <c:orientation val="minMax"/>
        </c:scaling>
        <c:delete val="1"/>
        <c:axPos val="b"/>
        <c:tickLblPos val="none"/>
        <c:crossAx val="125737600"/>
        <c:crosses val="autoZero"/>
        <c:auto val="1"/>
        <c:lblAlgn val="ctr"/>
        <c:lblOffset val="100"/>
      </c:catAx>
      <c:valAx>
        <c:axId val="1257376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7360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25753984"/>
        <c:axId val="125895040"/>
      </c:lineChart>
      <c:catAx>
        <c:axId val="125753984"/>
        <c:scaling>
          <c:orientation val="minMax"/>
        </c:scaling>
        <c:delete val="1"/>
        <c:axPos val="b"/>
        <c:tickLblPos val="none"/>
        <c:crossAx val="125895040"/>
        <c:crosses val="autoZero"/>
        <c:auto val="1"/>
        <c:lblAlgn val="ctr"/>
        <c:lblOffset val="100"/>
      </c:catAx>
      <c:valAx>
        <c:axId val="1258950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753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5940096"/>
        <c:axId val="125941632"/>
      </c:lineChart>
      <c:catAx>
        <c:axId val="125940096"/>
        <c:scaling>
          <c:orientation val="minMax"/>
        </c:scaling>
        <c:delete val="1"/>
        <c:axPos val="b"/>
        <c:tickLblPos val="none"/>
        <c:crossAx val="125941632"/>
        <c:crosses val="autoZero"/>
        <c:auto val="1"/>
        <c:lblAlgn val="ctr"/>
        <c:lblOffset val="100"/>
      </c:catAx>
      <c:valAx>
        <c:axId val="125941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940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5953920"/>
        <c:axId val="125955456"/>
      </c:lineChart>
      <c:catAx>
        <c:axId val="125953920"/>
        <c:scaling>
          <c:orientation val="minMax"/>
        </c:scaling>
        <c:delete val="1"/>
        <c:axPos val="b"/>
        <c:tickLblPos val="none"/>
        <c:crossAx val="125955456"/>
        <c:crosses val="autoZero"/>
        <c:auto val="1"/>
        <c:lblAlgn val="ctr"/>
        <c:lblOffset val="100"/>
      </c:catAx>
      <c:valAx>
        <c:axId val="125955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953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6057856"/>
        <c:axId val="126112896"/>
      </c:lineChart>
      <c:catAx>
        <c:axId val="126057856"/>
        <c:scaling>
          <c:orientation val="minMax"/>
        </c:scaling>
        <c:delete val="1"/>
        <c:axPos val="b"/>
        <c:tickLblPos val="none"/>
        <c:crossAx val="126112896"/>
        <c:crosses val="autoZero"/>
        <c:auto val="1"/>
        <c:lblAlgn val="ctr"/>
        <c:lblOffset val="100"/>
      </c:catAx>
      <c:valAx>
        <c:axId val="126112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057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6149760"/>
        <c:axId val="126151296"/>
      </c:lineChart>
      <c:catAx>
        <c:axId val="126149760"/>
        <c:scaling>
          <c:orientation val="minMax"/>
        </c:scaling>
        <c:delete val="1"/>
        <c:axPos val="b"/>
        <c:tickLblPos val="none"/>
        <c:crossAx val="126151296"/>
        <c:crosses val="autoZero"/>
        <c:auto val="1"/>
        <c:lblAlgn val="ctr"/>
        <c:lblOffset val="100"/>
      </c:catAx>
      <c:valAx>
        <c:axId val="1261512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1497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02E-2"/>
          <c:y val="0.23130944523747582"/>
          <c:w val="0.909055617519278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05585792"/>
        <c:axId val="215119360"/>
      </c:lineChart>
      <c:catAx>
        <c:axId val="205585792"/>
        <c:scaling>
          <c:orientation val="minMax"/>
        </c:scaling>
        <c:delete val="1"/>
        <c:axPos val="b"/>
        <c:tickLblPos val="none"/>
        <c:crossAx val="215119360"/>
        <c:crosses val="autoZero"/>
        <c:auto val="1"/>
        <c:lblAlgn val="ctr"/>
        <c:lblOffset val="100"/>
      </c:catAx>
      <c:valAx>
        <c:axId val="2151193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585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7667200"/>
        <c:axId val="127685376"/>
      </c:lineChart>
      <c:catAx>
        <c:axId val="127667200"/>
        <c:scaling>
          <c:orientation val="minMax"/>
        </c:scaling>
        <c:delete val="1"/>
        <c:axPos val="b"/>
        <c:tickLblPos val="none"/>
        <c:crossAx val="127685376"/>
        <c:crosses val="autoZero"/>
        <c:auto val="1"/>
        <c:lblAlgn val="ctr"/>
        <c:lblOffset val="100"/>
      </c:catAx>
      <c:valAx>
        <c:axId val="1276853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66720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General</c:formatCode>
                <c:ptCount val="12"/>
                <c:pt idx="0">
                  <c:v>734890</c:v>
                </c:pt>
                <c:pt idx="1">
                  <c:v>734891</c:v>
                </c:pt>
                <c:pt idx="2">
                  <c:v>734892</c:v>
                </c:pt>
                <c:pt idx="3">
                  <c:v>734893</c:v>
                </c:pt>
                <c:pt idx="4">
                  <c:v>734894</c:v>
                </c:pt>
                <c:pt idx="5">
                  <c:v>734895</c:v>
                </c:pt>
                <c:pt idx="6">
                  <c:v>734896</c:v>
                </c:pt>
                <c:pt idx="7">
                  <c:v>734897</c:v>
                </c:pt>
                <c:pt idx="8">
                  <c:v>734898</c:v>
                </c:pt>
                <c:pt idx="9">
                  <c:v>734899</c:v>
                </c:pt>
                <c:pt idx="10">
                  <c:v>734900</c:v>
                </c:pt>
                <c:pt idx="11">
                  <c:v>734901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27730816"/>
        <c:axId val="127732352"/>
        <c:axId val="0"/>
      </c:bar3DChart>
      <c:catAx>
        <c:axId val="1277308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32352"/>
        <c:crosses val="autoZero"/>
        <c:auto val="1"/>
        <c:lblAlgn val="ctr"/>
        <c:lblOffset val="100"/>
      </c:catAx>
      <c:valAx>
        <c:axId val="12773235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3081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27752448"/>
        <c:axId val="127778816"/>
      </c:lineChart>
      <c:catAx>
        <c:axId val="127752448"/>
        <c:scaling>
          <c:orientation val="minMax"/>
        </c:scaling>
        <c:delete val="1"/>
        <c:axPos val="b"/>
        <c:tickLblPos val="none"/>
        <c:crossAx val="127778816"/>
        <c:crosses val="autoZero"/>
        <c:auto val="1"/>
        <c:lblAlgn val="ctr"/>
        <c:lblOffset val="100"/>
      </c:catAx>
      <c:valAx>
        <c:axId val="1277788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752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99E-2"/>
          <c:y val="0.23130944523747599"/>
          <c:w val="0.90905561751927932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7807488"/>
        <c:axId val="127809024"/>
      </c:lineChart>
      <c:catAx>
        <c:axId val="127807488"/>
        <c:scaling>
          <c:orientation val="minMax"/>
        </c:scaling>
        <c:delete val="1"/>
        <c:axPos val="b"/>
        <c:tickLblPos val="none"/>
        <c:crossAx val="127809024"/>
        <c:crosses val="autoZero"/>
        <c:auto val="1"/>
        <c:lblAlgn val="ctr"/>
        <c:lblOffset val="100"/>
      </c:catAx>
      <c:valAx>
        <c:axId val="1278090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807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15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27833600"/>
        <c:axId val="127835136"/>
      </c:lineChart>
      <c:catAx>
        <c:axId val="127833600"/>
        <c:scaling>
          <c:orientation val="minMax"/>
        </c:scaling>
        <c:delete val="1"/>
        <c:axPos val="b"/>
        <c:tickLblPos val="none"/>
        <c:crossAx val="127835136"/>
        <c:crosses val="autoZero"/>
        <c:auto val="1"/>
        <c:lblAlgn val="ctr"/>
        <c:lblOffset val="100"/>
      </c:catAx>
      <c:valAx>
        <c:axId val="1278351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833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7"/>
          <c:w val="0.925866432133292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27872000"/>
        <c:axId val="127910656"/>
      </c:lineChart>
      <c:catAx>
        <c:axId val="127872000"/>
        <c:scaling>
          <c:orientation val="minMax"/>
        </c:scaling>
        <c:delete val="1"/>
        <c:axPos val="b"/>
        <c:tickLblPos val="none"/>
        <c:crossAx val="127910656"/>
        <c:crosses val="autoZero"/>
        <c:auto val="1"/>
        <c:lblAlgn val="ctr"/>
        <c:lblOffset val="100"/>
      </c:catAx>
      <c:valAx>
        <c:axId val="1279106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872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26"/>
          <c:w val="0.92021837270341222"/>
          <c:h val="0.65559575056768615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7951616"/>
        <c:axId val="127953152"/>
      </c:lineChart>
      <c:catAx>
        <c:axId val="127951616"/>
        <c:scaling>
          <c:orientation val="minMax"/>
        </c:scaling>
        <c:delete val="1"/>
        <c:axPos val="b"/>
        <c:tickLblPos val="none"/>
        <c:crossAx val="127953152"/>
        <c:crosses val="autoZero"/>
        <c:auto val="1"/>
        <c:lblAlgn val="ctr"/>
        <c:lblOffset val="100"/>
      </c:catAx>
      <c:valAx>
        <c:axId val="1279531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951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28026880"/>
        <c:axId val="128032768"/>
      </c:lineChart>
      <c:catAx>
        <c:axId val="128026880"/>
        <c:scaling>
          <c:orientation val="minMax"/>
        </c:scaling>
        <c:delete val="1"/>
        <c:axPos val="b"/>
        <c:tickLblPos val="none"/>
        <c:crossAx val="128032768"/>
        <c:crosses val="autoZero"/>
        <c:auto val="1"/>
        <c:lblAlgn val="ctr"/>
        <c:lblOffset val="100"/>
      </c:catAx>
      <c:valAx>
        <c:axId val="1280327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026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28049152"/>
        <c:axId val="128050688"/>
      </c:lineChart>
      <c:catAx>
        <c:axId val="128049152"/>
        <c:scaling>
          <c:orientation val="minMax"/>
        </c:scaling>
        <c:delete val="1"/>
        <c:axPos val="b"/>
        <c:tickLblPos val="none"/>
        <c:crossAx val="128050688"/>
        <c:crosses val="autoZero"/>
        <c:auto val="1"/>
        <c:lblAlgn val="ctr"/>
        <c:lblOffset val="100"/>
      </c:catAx>
      <c:valAx>
        <c:axId val="1280506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049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8271872"/>
        <c:axId val="128273408"/>
      </c:lineChart>
      <c:catAx>
        <c:axId val="128271872"/>
        <c:scaling>
          <c:orientation val="minMax"/>
        </c:scaling>
        <c:delete val="1"/>
        <c:axPos val="b"/>
        <c:tickLblPos val="none"/>
        <c:crossAx val="128273408"/>
        <c:crosses val="autoZero"/>
        <c:auto val="1"/>
        <c:lblAlgn val="ctr"/>
        <c:lblOffset val="100"/>
      </c:catAx>
      <c:valAx>
        <c:axId val="1282734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271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7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24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12</c:v>
                </c:pt>
                <c:pt idx="7">
                  <c:v>19</c:v>
                </c:pt>
                <c:pt idx="8">
                  <c:v>22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48830336"/>
        <c:axId val="48831872"/>
      </c:lineChart>
      <c:catAx>
        <c:axId val="48830336"/>
        <c:scaling>
          <c:orientation val="minMax"/>
        </c:scaling>
        <c:delete val="1"/>
        <c:axPos val="b"/>
        <c:tickLblPos val="none"/>
        <c:crossAx val="48831872"/>
        <c:crosses val="autoZero"/>
        <c:auto val="1"/>
        <c:lblAlgn val="ctr"/>
        <c:lblOffset val="100"/>
      </c:catAx>
      <c:valAx>
        <c:axId val="48831872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99534240582943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30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8289792"/>
        <c:axId val="128344832"/>
      </c:lineChart>
      <c:catAx>
        <c:axId val="128289792"/>
        <c:scaling>
          <c:orientation val="minMax"/>
        </c:scaling>
        <c:delete val="1"/>
        <c:axPos val="b"/>
        <c:tickLblPos val="none"/>
        <c:crossAx val="128344832"/>
        <c:crosses val="autoZero"/>
        <c:auto val="1"/>
        <c:lblAlgn val="ctr"/>
        <c:lblOffset val="100"/>
      </c:catAx>
      <c:valAx>
        <c:axId val="1283448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151969552607296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289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8365312"/>
        <c:axId val="128366848"/>
      </c:lineChart>
      <c:catAx>
        <c:axId val="128365312"/>
        <c:scaling>
          <c:orientation val="minMax"/>
        </c:scaling>
        <c:delete val="1"/>
        <c:axPos val="b"/>
        <c:tickLblPos val="none"/>
        <c:crossAx val="128366848"/>
        <c:crosses val="autoZero"/>
        <c:auto val="1"/>
        <c:lblAlgn val="ctr"/>
        <c:lblOffset val="100"/>
      </c:catAx>
      <c:valAx>
        <c:axId val="1283668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365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8399616"/>
        <c:axId val="128430080"/>
      </c:lineChart>
      <c:catAx>
        <c:axId val="128399616"/>
        <c:scaling>
          <c:orientation val="minMax"/>
        </c:scaling>
        <c:delete val="1"/>
        <c:axPos val="b"/>
        <c:tickLblPos val="none"/>
        <c:crossAx val="128430080"/>
        <c:crosses val="autoZero"/>
        <c:auto val="1"/>
        <c:lblAlgn val="ctr"/>
        <c:lblOffset val="100"/>
      </c:catAx>
      <c:valAx>
        <c:axId val="128430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399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5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8471424"/>
        <c:axId val="128472960"/>
      </c:lineChart>
      <c:catAx>
        <c:axId val="128471424"/>
        <c:scaling>
          <c:orientation val="minMax"/>
        </c:scaling>
        <c:delete val="1"/>
        <c:axPos val="b"/>
        <c:tickLblPos val="none"/>
        <c:crossAx val="128472960"/>
        <c:crosses val="autoZero"/>
        <c:auto val="1"/>
        <c:lblAlgn val="ctr"/>
        <c:lblOffset val="100"/>
      </c:catAx>
      <c:valAx>
        <c:axId val="1284729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5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47142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4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General</c:formatCode>
                <c:ptCount val="12"/>
                <c:pt idx="0">
                  <c:v>734902</c:v>
                </c:pt>
                <c:pt idx="1">
                  <c:v>734903</c:v>
                </c:pt>
                <c:pt idx="2">
                  <c:v>734904</c:v>
                </c:pt>
                <c:pt idx="3">
                  <c:v>734905</c:v>
                </c:pt>
                <c:pt idx="4">
                  <c:v>734906</c:v>
                </c:pt>
                <c:pt idx="5">
                  <c:v>734907</c:v>
                </c:pt>
                <c:pt idx="6">
                  <c:v>734909</c:v>
                </c:pt>
                <c:pt idx="7">
                  <c:v>734910</c:v>
                </c:pt>
                <c:pt idx="8">
                  <c:v>734911</c:v>
                </c:pt>
                <c:pt idx="9">
                  <c:v>734912</c:v>
                </c:pt>
                <c:pt idx="10">
                  <c:v>734913</c:v>
                </c:pt>
                <c:pt idx="11">
                  <c:v>734914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18</c:v>
                </c:pt>
                <c:pt idx="3">
                  <c:v>2</c:v>
                </c:pt>
                <c:pt idx="4">
                  <c:v>1</c:v>
                </c:pt>
                <c:pt idx="5">
                  <c:v>24</c:v>
                </c:pt>
                <c:pt idx="6">
                  <c:v>30</c:v>
                </c:pt>
                <c:pt idx="7">
                  <c:v>5</c:v>
                </c:pt>
                <c:pt idx="8">
                  <c:v>19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</c:ser>
        <c:shape val="box"/>
        <c:axId val="128510208"/>
        <c:axId val="128524288"/>
        <c:axId val="0"/>
      </c:bar3DChart>
      <c:catAx>
        <c:axId val="1285102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24288"/>
        <c:crosses val="autoZero"/>
        <c:auto val="1"/>
        <c:lblAlgn val="ctr"/>
        <c:lblOffset val="100"/>
      </c:catAx>
      <c:valAx>
        <c:axId val="12852428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1020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28535936"/>
        <c:axId val="128550016"/>
      </c:lineChart>
      <c:catAx>
        <c:axId val="128535936"/>
        <c:scaling>
          <c:orientation val="minMax"/>
        </c:scaling>
        <c:delete val="1"/>
        <c:axPos val="b"/>
        <c:tickLblPos val="none"/>
        <c:crossAx val="128550016"/>
        <c:crosses val="autoZero"/>
        <c:auto val="1"/>
        <c:lblAlgn val="ctr"/>
        <c:lblOffset val="100"/>
      </c:catAx>
      <c:valAx>
        <c:axId val="1285500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535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54E-2"/>
          <c:y val="0.23130944523747604"/>
          <c:w val="0.909055617519279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8570496"/>
        <c:axId val="128572032"/>
      </c:lineChart>
      <c:catAx>
        <c:axId val="128570496"/>
        <c:scaling>
          <c:orientation val="minMax"/>
        </c:scaling>
        <c:delete val="1"/>
        <c:axPos val="b"/>
        <c:tickLblPos val="none"/>
        <c:crossAx val="128572032"/>
        <c:crosses val="autoZero"/>
        <c:auto val="1"/>
        <c:lblAlgn val="ctr"/>
        <c:lblOffset val="100"/>
      </c:catAx>
      <c:valAx>
        <c:axId val="1285720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570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48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6842624"/>
        <c:axId val="156864896"/>
      </c:lineChart>
      <c:catAx>
        <c:axId val="156842624"/>
        <c:scaling>
          <c:orientation val="minMax"/>
        </c:scaling>
        <c:delete val="1"/>
        <c:axPos val="b"/>
        <c:tickLblPos val="none"/>
        <c:crossAx val="156864896"/>
        <c:crosses val="autoZero"/>
        <c:auto val="1"/>
        <c:lblAlgn val="ctr"/>
        <c:lblOffset val="100"/>
      </c:catAx>
      <c:valAx>
        <c:axId val="1568648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9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842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74"/>
          <c:w val="0.925866432133292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6905856"/>
        <c:axId val="156907392"/>
      </c:lineChart>
      <c:catAx>
        <c:axId val="156905856"/>
        <c:scaling>
          <c:orientation val="minMax"/>
        </c:scaling>
        <c:delete val="1"/>
        <c:axPos val="b"/>
        <c:tickLblPos val="none"/>
        <c:crossAx val="156907392"/>
        <c:crosses val="autoZero"/>
        <c:auto val="1"/>
        <c:lblAlgn val="ctr"/>
        <c:lblOffset val="100"/>
      </c:catAx>
      <c:valAx>
        <c:axId val="156907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905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37"/>
          <c:w val="0.92021837270341222"/>
          <c:h val="0.65559575056768649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6903296"/>
        <c:axId val="156904832"/>
      </c:lineChart>
      <c:catAx>
        <c:axId val="156903296"/>
        <c:scaling>
          <c:orientation val="minMax"/>
        </c:scaling>
        <c:delete val="1"/>
        <c:axPos val="b"/>
        <c:tickLblPos val="none"/>
        <c:crossAx val="156904832"/>
        <c:crosses val="autoZero"/>
        <c:auto val="1"/>
        <c:lblAlgn val="ctr"/>
        <c:lblOffset val="100"/>
      </c:catAx>
      <c:valAx>
        <c:axId val="1569048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903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35"/>
          <c:w val="0.925866432133291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48844160"/>
        <c:axId val="48850048"/>
      </c:lineChart>
      <c:catAx>
        <c:axId val="48844160"/>
        <c:scaling>
          <c:orientation val="minMax"/>
        </c:scaling>
        <c:delete val="1"/>
        <c:axPos val="b"/>
        <c:tickLblPos val="none"/>
        <c:crossAx val="48850048"/>
        <c:crosses val="autoZero"/>
        <c:auto val="1"/>
        <c:lblAlgn val="ctr"/>
        <c:lblOffset val="100"/>
      </c:catAx>
      <c:valAx>
        <c:axId val="488500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441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7011328"/>
        <c:axId val="157090944"/>
      </c:lineChart>
      <c:catAx>
        <c:axId val="157011328"/>
        <c:scaling>
          <c:orientation val="minMax"/>
        </c:scaling>
        <c:delete val="1"/>
        <c:axPos val="b"/>
        <c:tickLblPos val="none"/>
        <c:crossAx val="157090944"/>
        <c:crosses val="autoZero"/>
        <c:auto val="1"/>
        <c:lblAlgn val="ctr"/>
        <c:lblOffset val="100"/>
      </c:catAx>
      <c:valAx>
        <c:axId val="1570909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151969552607296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011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7107328"/>
        <c:axId val="157108864"/>
      </c:lineChart>
      <c:catAx>
        <c:axId val="157107328"/>
        <c:scaling>
          <c:orientation val="minMax"/>
        </c:scaling>
        <c:delete val="1"/>
        <c:axPos val="b"/>
        <c:tickLblPos val="none"/>
        <c:crossAx val="157108864"/>
        <c:crosses val="autoZero"/>
        <c:auto val="1"/>
        <c:lblAlgn val="ctr"/>
        <c:lblOffset val="100"/>
      </c:catAx>
      <c:valAx>
        <c:axId val="157108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107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7153920"/>
        <c:axId val="157159808"/>
      </c:lineChart>
      <c:catAx>
        <c:axId val="157153920"/>
        <c:scaling>
          <c:orientation val="minMax"/>
        </c:scaling>
        <c:delete val="1"/>
        <c:axPos val="b"/>
        <c:tickLblPos val="none"/>
        <c:crossAx val="157159808"/>
        <c:crosses val="autoZero"/>
        <c:auto val="1"/>
        <c:lblAlgn val="ctr"/>
        <c:lblOffset val="100"/>
      </c:catAx>
      <c:valAx>
        <c:axId val="1571598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153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7196672"/>
        <c:axId val="157198208"/>
      </c:lineChart>
      <c:catAx>
        <c:axId val="157196672"/>
        <c:scaling>
          <c:orientation val="minMax"/>
        </c:scaling>
        <c:delete val="1"/>
        <c:axPos val="b"/>
        <c:tickLblPos val="none"/>
        <c:crossAx val="157198208"/>
        <c:crosses val="autoZero"/>
        <c:auto val="1"/>
        <c:lblAlgn val="ctr"/>
        <c:lblOffset val="100"/>
      </c:catAx>
      <c:valAx>
        <c:axId val="1571982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151969552607297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196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7878144"/>
        <c:axId val="157879680"/>
      </c:lineChart>
      <c:catAx>
        <c:axId val="157878144"/>
        <c:scaling>
          <c:orientation val="minMax"/>
        </c:scaling>
        <c:delete val="1"/>
        <c:axPos val="b"/>
        <c:tickLblPos val="none"/>
        <c:crossAx val="157879680"/>
        <c:crosses val="autoZero"/>
        <c:auto val="1"/>
        <c:lblAlgn val="ctr"/>
        <c:lblOffset val="100"/>
      </c:catAx>
      <c:valAx>
        <c:axId val="157879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878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7908352"/>
        <c:axId val="157934720"/>
      </c:lineChart>
      <c:catAx>
        <c:axId val="157908352"/>
        <c:scaling>
          <c:orientation val="minMax"/>
        </c:scaling>
        <c:delete val="1"/>
        <c:axPos val="b"/>
        <c:tickLblPos val="none"/>
        <c:crossAx val="157934720"/>
        <c:crosses val="autoZero"/>
        <c:auto val="1"/>
        <c:lblAlgn val="ctr"/>
        <c:lblOffset val="100"/>
      </c:catAx>
      <c:valAx>
        <c:axId val="1579347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908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6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8144000"/>
        <c:axId val="158145536"/>
      </c:lineChart>
      <c:catAx>
        <c:axId val="158144000"/>
        <c:scaling>
          <c:orientation val="minMax"/>
        </c:scaling>
        <c:delete val="1"/>
        <c:axPos val="b"/>
        <c:tickLblPos val="none"/>
        <c:crossAx val="158145536"/>
        <c:crosses val="autoZero"/>
        <c:auto val="1"/>
        <c:lblAlgn val="ctr"/>
        <c:lblOffset val="100"/>
      </c:catAx>
      <c:valAx>
        <c:axId val="1581455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4400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General</c:formatCode>
                <c:ptCount val="12"/>
                <c:pt idx="0">
                  <c:v>734915</c:v>
                </c:pt>
                <c:pt idx="1">
                  <c:v>734916</c:v>
                </c:pt>
                <c:pt idx="2">
                  <c:v>734917</c:v>
                </c:pt>
                <c:pt idx="3">
                  <c:v>734918</c:v>
                </c:pt>
                <c:pt idx="4">
                  <c:v>734920</c:v>
                </c:pt>
                <c:pt idx="5">
                  <c:v>734921</c:v>
                </c:pt>
                <c:pt idx="6">
                  <c:v>734922</c:v>
                </c:pt>
                <c:pt idx="7">
                  <c:v>734923</c:v>
                </c:pt>
                <c:pt idx="8">
                  <c:v>734924</c:v>
                </c:pt>
                <c:pt idx="9">
                  <c:v>734925</c:v>
                </c:pt>
                <c:pt idx="10">
                  <c:v>734926</c:v>
                </c:pt>
                <c:pt idx="11">
                  <c:v>734927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31</c:v>
                </c:pt>
                <c:pt idx="5">
                  <c:v>17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</c:numCache>
            </c:numRef>
          </c:val>
        </c:ser>
        <c:shape val="box"/>
        <c:axId val="158203264"/>
        <c:axId val="158209152"/>
        <c:axId val="0"/>
      </c:bar3DChart>
      <c:catAx>
        <c:axId val="1582032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9152"/>
        <c:crosses val="autoZero"/>
        <c:auto val="1"/>
        <c:lblAlgn val="ctr"/>
        <c:lblOffset val="100"/>
      </c:catAx>
      <c:valAx>
        <c:axId val="15820915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326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8245632"/>
        <c:axId val="158247168"/>
      </c:lineChart>
      <c:catAx>
        <c:axId val="158245632"/>
        <c:scaling>
          <c:orientation val="minMax"/>
        </c:scaling>
        <c:delete val="1"/>
        <c:axPos val="b"/>
        <c:tickLblPos val="none"/>
        <c:crossAx val="158247168"/>
        <c:crosses val="autoZero"/>
        <c:auto val="1"/>
        <c:lblAlgn val="ctr"/>
        <c:lblOffset val="100"/>
      </c:catAx>
      <c:valAx>
        <c:axId val="158247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45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96E-2"/>
          <c:y val="0.23130944523747612"/>
          <c:w val="0.909055617519280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63784960"/>
        <c:axId val="163819520"/>
      </c:lineChart>
      <c:catAx>
        <c:axId val="163784960"/>
        <c:scaling>
          <c:orientation val="minMax"/>
        </c:scaling>
        <c:delete val="1"/>
        <c:axPos val="b"/>
        <c:tickLblPos val="none"/>
        <c:crossAx val="163819520"/>
        <c:crosses val="autoZero"/>
        <c:auto val="1"/>
        <c:lblAlgn val="ctr"/>
        <c:lblOffset val="100"/>
      </c:catAx>
      <c:valAx>
        <c:axId val="1638195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84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1"/>
          <c:w val="0.92021837270341222"/>
          <c:h val="0.65559575056768571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48862336"/>
        <c:axId val="48863872"/>
      </c:lineChart>
      <c:catAx>
        <c:axId val="48862336"/>
        <c:scaling>
          <c:orientation val="minMax"/>
        </c:scaling>
        <c:delete val="1"/>
        <c:axPos val="b"/>
        <c:tickLblPos val="none"/>
        <c:crossAx val="48863872"/>
        <c:crosses val="autoZero"/>
        <c:auto val="1"/>
        <c:lblAlgn val="ctr"/>
        <c:lblOffset val="100"/>
      </c:catAx>
      <c:valAx>
        <c:axId val="488638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62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81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05398016"/>
        <c:axId val="205399552"/>
      </c:lineChart>
      <c:catAx>
        <c:axId val="205398016"/>
        <c:scaling>
          <c:orientation val="minMax"/>
        </c:scaling>
        <c:delete val="1"/>
        <c:axPos val="b"/>
        <c:tickLblPos val="none"/>
        <c:crossAx val="205399552"/>
        <c:crosses val="autoZero"/>
        <c:auto val="1"/>
        <c:lblAlgn val="ctr"/>
        <c:lblOffset val="100"/>
      </c:catAx>
      <c:valAx>
        <c:axId val="2053995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398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91"/>
          <c:w val="0.925866432133292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05436416"/>
        <c:axId val="205437952"/>
      </c:lineChart>
      <c:catAx>
        <c:axId val="205436416"/>
        <c:scaling>
          <c:orientation val="minMax"/>
        </c:scaling>
        <c:delete val="1"/>
        <c:axPos val="b"/>
        <c:tickLblPos val="none"/>
        <c:crossAx val="205437952"/>
        <c:crosses val="autoZero"/>
        <c:auto val="1"/>
        <c:lblAlgn val="ctr"/>
        <c:lblOffset val="100"/>
      </c:catAx>
      <c:valAx>
        <c:axId val="2054379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436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51"/>
          <c:w val="0.92021837270341222"/>
          <c:h val="0.65559575056768682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05474816"/>
        <c:axId val="205484800"/>
      </c:lineChart>
      <c:catAx>
        <c:axId val="205474816"/>
        <c:scaling>
          <c:orientation val="minMax"/>
        </c:scaling>
        <c:delete val="1"/>
        <c:axPos val="b"/>
        <c:tickLblPos val="none"/>
        <c:crossAx val="205484800"/>
        <c:crosses val="autoZero"/>
        <c:auto val="1"/>
        <c:lblAlgn val="ctr"/>
        <c:lblOffset val="100"/>
      </c:catAx>
      <c:valAx>
        <c:axId val="2054848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474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05542144"/>
        <c:axId val="205543680"/>
      </c:lineChart>
      <c:catAx>
        <c:axId val="205542144"/>
        <c:scaling>
          <c:orientation val="minMax"/>
        </c:scaling>
        <c:delete val="1"/>
        <c:axPos val="b"/>
        <c:tickLblPos val="none"/>
        <c:crossAx val="205543680"/>
        <c:crosses val="autoZero"/>
        <c:auto val="1"/>
        <c:lblAlgn val="ctr"/>
        <c:lblOffset val="100"/>
      </c:catAx>
      <c:valAx>
        <c:axId val="205543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151969552607297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542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06121216"/>
        <c:axId val="206151680"/>
      </c:lineChart>
      <c:catAx>
        <c:axId val="206121216"/>
        <c:scaling>
          <c:orientation val="minMax"/>
        </c:scaling>
        <c:delete val="1"/>
        <c:axPos val="b"/>
        <c:tickLblPos val="none"/>
        <c:crossAx val="206151680"/>
        <c:crosses val="autoZero"/>
        <c:auto val="1"/>
        <c:lblAlgn val="ctr"/>
        <c:lblOffset val="100"/>
      </c:catAx>
      <c:valAx>
        <c:axId val="206151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121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06168064"/>
        <c:axId val="206169600"/>
      </c:lineChart>
      <c:catAx>
        <c:axId val="206168064"/>
        <c:scaling>
          <c:orientation val="minMax"/>
        </c:scaling>
        <c:delete val="1"/>
        <c:axPos val="b"/>
        <c:tickLblPos val="none"/>
        <c:crossAx val="206169600"/>
        <c:crosses val="autoZero"/>
        <c:auto val="1"/>
        <c:lblAlgn val="ctr"/>
        <c:lblOffset val="100"/>
      </c:catAx>
      <c:valAx>
        <c:axId val="2061696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1680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2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06235136"/>
        <c:axId val="206236672"/>
      </c:lineChart>
      <c:catAx>
        <c:axId val="206235136"/>
        <c:scaling>
          <c:orientation val="minMax"/>
        </c:scaling>
        <c:delete val="1"/>
        <c:axPos val="b"/>
        <c:tickLblPos val="none"/>
        <c:crossAx val="206236672"/>
        <c:crosses val="autoZero"/>
        <c:auto val="1"/>
        <c:lblAlgn val="ctr"/>
        <c:lblOffset val="100"/>
      </c:catAx>
      <c:valAx>
        <c:axId val="206236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151969552607297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2351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07567872"/>
        <c:axId val="207573760"/>
      </c:lineChart>
      <c:catAx>
        <c:axId val="207567872"/>
        <c:scaling>
          <c:orientation val="minMax"/>
        </c:scaling>
        <c:delete val="1"/>
        <c:axPos val="b"/>
        <c:tickLblPos val="none"/>
        <c:crossAx val="207573760"/>
        <c:crosses val="autoZero"/>
        <c:auto val="1"/>
        <c:lblAlgn val="ctr"/>
        <c:lblOffset val="100"/>
      </c:catAx>
      <c:valAx>
        <c:axId val="207573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567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07627008"/>
        <c:axId val="207628544"/>
      </c:lineChart>
      <c:catAx>
        <c:axId val="207627008"/>
        <c:scaling>
          <c:orientation val="minMax"/>
        </c:scaling>
        <c:delete val="1"/>
        <c:axPos val="b"/>
        <c:tickLblPos val="none"/>
        <c:crossAx val="207628544"/>
        <c:crosses val="autoZero"/>
        <c:auto val="1"/>
        <c:lblAlgn val="ctr"/>
        <c:lblOffset val="100"/>
      </c:catAx>
      <c:valAx>
        <c:axId val="2076285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27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7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07673984"/>
        <c:axId val="207679872"/>
      </c:lineChart>
      <c:catAx>
        <c:axId val="207673984"/>
        <c:scaling>
          <c:orientation val="minMax"/>
        </c:scaling>
        <c:delete val="1"/>
        <c:axPos val="b"/>
        <c:tickLblPos val="none"/>
        <c:crossAx val="207679872"/>
        <c:crosses val="autoZero"/>
        <c:auto val="1"/>
        <c:lblAlgn val="ctr"/>
        <c:lblOffset val="100"/>
      </c:catAx>
      <c:valAx>
        <c:axId val="2076798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7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7398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49027712"/>
        <c:axId val="49029504"/>
      </c:lineChart>
      <c:catAx>
        <c:axId val="49027712"/>
        <c:scaling>
          <c:orientation val="minMax"/>
        </c:scaling>
        <c:delete val="1"/>
        <c:axPos val="b"/>
        <c:tickLblPos val="none"/>
        <c:crossAx val="49029504"/>
        <c:crosses val="autoZero"/>
        <c:auto val="1"/>
        <c:lblAlgn val="ctr"/>
        <c:lblOffset val="100"/>
      </c:catAx>
      <c:valAx>
        <c:axId val="490295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27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General</c:formatCode>
                <c:ptCount val="12"/>
                <c:pt idx="0">
                  <c:v>734928</c:v>
                </c:pt>
                <c:pt idx="1">
                  <c:v>734929</c:v>
                </c:pt>
                <c:pt idx="2">
                  <c:v>734930</c:v>
                </c:pt>
                <c:pt idx="3">
                  <c:v>734931</c:v>
                </c:pt>
                <c:pt idx="4">
                  <c:v>734933</c:v>
                </c:pt>
                <c:pt idx="5">
                  <c:v>734934</c:v>
                </c:pt>
                <c:pt idx="6">
                  <c:v>734935</c:v>
                </c:pt>
                <c:pt idx="7">
                  <c:v>734936</c:v>
                </c:pt>
                <c:pt idx="8">
                  <c:v>734937</c:v>
                </c:pt>
                <c:pt idx="9">
                  <c:v>734938</c:v>
                </c:pt>
                <c:pt idx="10">
                  <c:v>734939</c:v>
                </c:pt>
                <c:pt idx="11">
                  <c:v>734940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hape val="box"/>
        <c:axId val="207815424"/>
        <c:axId val="207816960"/>
        <c:axId val="0"/>
      </c:bar3DChart>
      <c:catAx>
        <c:axId val="2078154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16960"/>
        <c:crosses val="autoZero"/>
        <c:auto val="1"/>
        <c:lblAlgn val="ctr"/>
        <c:lblOffset val="100"/>
      </c:catAx>
      <c:valAx>
        <c:axId val="207816960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1542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07841152"/>
        <c:axId val="207842688"/>
      </c:lineChart>
      <c:catAx>
        <c:axId val="207841152"/>
        <c:scaling>
          <c:orientation val="minMax"/>
        </c:scaling>
        <c:delete val="1"/>
        <c:axPos val="b"/>
        <c:tickLblPos val="none"/>
        <c:crossAx val="207842688"/>
        <c:crosses val="autoZero"/>
        <c:auto val="1"/>
        <c:lblAlgn val="ctr"/>
        <c:lblOffset val="100"/>
      </c:catAx>
      <c:valAx>
        <c:axId val="2078426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41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38E-2"/>
          <c:y val="0.23130944523747624"/>
          <c:w val="0.909055617519280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07875456"/>
        <c:axId val="207987840"/>
      </c:lineChart>
      <c:catAx>
        <c:axId val="207875456"/>
        <c:scaling>
          <c:orientation val="minMax"/>
        </c:scaling>
        <c:delete val="1"/>
        <c:axPos val="b"/>
        <c:tickLblPos val="none"/>
        <c:crossAx val="207987840"/>
        <c:crosses val="autoZero"/>
        <c:auto val="1"/>
        <c:lblAlgn val="ctr"/>
        <c:lblOffset val="100"/>
      </c:catAx>
      <c:valAx>
        <c:axId val="2079878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75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04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08036992"/>
        <c:axId val="208038528"/>
      </c:lineChart>
      <c:catAx>
        <c:axId val="208036992"/>
        <c:scaling>
          <c:orientation val="minMax"/>
        </c:scaling>
        <c:delete val="1"/>
        <c:axPos val="b"/>
        <c:tickLblPos val="none"/>
        <c:crossAx val="208038528"/>
        <c:crosses val="autoZero"/>
        <c:auto val="1"/>
        <c:lblAlgn val="ctr"/>
        <c:lblOffset val="100"/>
      </c:catAx>
      <c:valAx>
        <c:axId val="2080385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36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02"/>
          <c:w val="0.925866432133293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08067200"/>
        <c:axId val="208073088"/>
      </c:lineChart>
      <c:catAx>
        <c:axId val="208067200"/>
        <c:scaling>
          <c:orientation val="minMax"/>
        </c:scaling>
        <c:delete val="1"/>
        <c:axPos val="b"/>
        <c:tickLblPos val="none"/>
        <c:crossAx val="208073088"/>
        <c:crosses val="autoZero"/>
        <c:auto val="1"/>
        <c:lblAlgn val="ctr"/>
        <c:lblOffset val="100"/>
      </c:catAx>
      <c:valAx>
        <c:axId val="2080730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67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62"/>
          <c:w val="0.92021837270341222"/>
          <c:h val="0.65559575056768704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08896384"/>
        <c:axId val="208897920"/>
      </c:lineChart>
      <c:catAx>
        <c:axId val="208896384"/>
        <c:scaling>
          <c:orientation val="minMax"/>
        </c:scaling>
        <c:delete val="1"/>
        <c:axPos val="b"/>
        <c:tickLblPos val="none"/>
        <c:crossAx val="208897920"/>
        <c:crosses val="autoZero"/>
        <c:auto val="1"/>
        <c:lblAlgn val="ctr"/>
        <c:lblOffset val="100"/>
      </c:catAx>
      <c:valAx>
        <c:axId val="208897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96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2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12748160"/>
        <c:axId val="212749696"/>
      </c:lineChart>
      <c:catAx>
        <c:axId val="212748160"/>
        <c:scaling>
          <c:orientation val="minMax"/>
        </c:scaling>
        <c:delete val="1"/>
        <c:axPos val="b"/>
        <c:tickLblPos val="none"/>
        <c:crossAx val="212749696"/>
        <c:crosses val="autoZero"/>
        <c:auto val="1"/>
        <c:lblAlgn val="ctr"/>
        <c:lblOffset val="100"/>
      </c:catAx>
      <c:valAx>
        <c:axId val="2127496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151969552607297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481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12786560"/>
        <c:axId val="213931136"/>
      </c:lineChart>
      <c:catAx>
        <c:axId val="212786560"/>
        <c:scaling>
          <c:orientation val="minMax"/>
        </c:scaling>
        <c:delete val="1"/>
        <c:axPos val="b"/>
        <c:tickLblPos val="none"/>
        <c:crossAx val="213931136"/>
        <c:crosses val="autoZero"/>
        <c:auto val="1"/>
        <c:lblAlgn val="ctr"/>
        <c:lblOffset val="100"/>
      </c:catAx>
      <c:valAx>
        <c:axId val="213931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86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13968000"/>
        <c:axId val="213969536"/>
      </c:lineChart>
      <c:catAx>
        <c:axId val="213968000"/>
        <c:scaling>
          <c:orientation val="minMax"/>
        </c:scaling>
        <c:delete val="1"/>
        <c:axPos val="b"/>
        <c:tickLblPos val="none"/>
        <c:crossAx val="213969536"/>
        <c:crosses val="autoZero"/>
        <c:auto val="1"/>
        <c:lblAlgn val="ctr"/>
        <c:lblOffset val="100"/>
      </c:catAx>
      <c:valAx>
        <c:axId val="2139695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68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73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14440576"/>
        <c:axId val="214454656"/>
      </c:lineChart>
      <c:catAx>
        <c:axId val="214440576"/>
        <c:scaling>
          <c:orientation val="minMax"/>
        </c:scaling>
        <c:delete val="1"/>
        <c:axPos val="b"/>
        <c:tickLblPos val="none"/>
        <c:crossAx val="214454656"/>
        <c:crosses val="autoZero"/>
        <c:auto val="1"/>
        <c:lblAlgn val="ctr"/>
        <c:lblOffset val="100"/>
      </c:catAx>
      <c:valAx>
        <c:axId val="2144546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15196955260729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405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49045888"/>
        <c:axId val="49047424"/>
      </c:lineChart>
      <c:catAx>
        <c:axId val="49045888"/>
        <c:scaling>
          <c:orientation val="minMax"/>
        </c:scaling>
        <c:delete val="1"/>
        <c:axPos val="b"/>
        <c:tickLblPos val="none"/>
        <c:crossAx val="49047424"/>
        <c:crosses val="autoZero"/>
        <c:auto val="1"/>
        <c:lblAlgn val="ctr"/>
        <c:lblOffset val="100"/>
      </c:catAx>
      <c:valAx>
        <c:axId val="490474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45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14507904"/>
        <c:axId val="214509440"/>
      </c:lineChart>
      <c:catAx>
        <c:axId val="214507904"/>
        <c:scaling>
          <c:orientation val="minMax"/>
        </c:scaling>
        <c:delete val="1"/>
        <c:axPos val="b"/>
        <c:tickLblPos val="none"/>
        <c:crossAx val="214509440"/>
        <c:crosses val="autoZero"/>
        <c:auto val="1"/>
        <c:lblAlgn val="ctr"/>
        <c:lblOffset val="100"/>
      </c:catAx>
      <c:valAx>
        <c:axId val="214509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07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14546304"/>
        <c:axId val="214547840"/>
      </c:lineChart>
      <c:catAx>
        <c:axId val="214546304"/>
        <c:scaling>
          <c:orientation val="minMax"/>
        </c:scaling>
        <c:delete val="1"/>
        <c:axPos val="b"/>
        <c:tickLblPos val="none"/>
        <c:crossAx val="214547840"/>
        <c:crosses val="autoZero"/>
        <c:auto val="1"/>
        <c:lblAlgn val="ctr"/>
        <c:lblOffset val="100"/>
      </c:catAx>
      <c:valAx>
        <c:axId val="2145478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46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9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19807744"/>
        <c:axId val="219809280"/>
      </c:lineChart>
      <c:catAx>
        <c:axId val="219807744"/>
        <c:scaling>
          <c:orientation val="minMax"/>
        </c:scaling>
        <c:delete val="1"/>
        <c:axPos val="b"/>
        <c:tickLblPos val="none"/>
        <c:crossAx val="219809280"/>
        <c:crosses val="autoZero"/>
        <c:auto val="1"/>
        <c:lblAlgn val="ctr"/>
        <c:lblOffset val="100"/>
      </c:catAx>
      <c:valAx>
        <c:axId val="2198092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980774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4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General</c:formatCode>
                <c:ptCount val="12"/>
                <c:pt idx="0">
                  <c:v>734941</c:v>
                </c:pt>
                <c:pt idx="1">
                  <c:v>734942</c:v>
                </c:pt>
                <c:pt idx="2">
                  <c:v>734943</c:v>
                </c:pt>
                <c:pt idx="3">
                  <c:v>734944</c:v>
                </c:pt>
                <c:pt idx="4">
                  <c:v>734945</c:v>
                </c:pt>
                <c:pt idx="5">
                  <c:v>734947</c:v>
                </c:pt>
                <c:pt idx="6">
                  <c:v>734948</c:v>
                </c:pt>
                <c:pt idx="7">
                  <c:v>734966</c:v>
                </c:pt>
                <c:pt idx="8">
                  <c:v>734968</c:v>
                </c:pt>
                <c:pt idx="9">
                  <c:v>734970</c:v>
                </c:pt>
                <c:pt idx="10">
                  <c:v>734971</c:v>
                </c:pt>
                <c:pt idx="11">
                  <c:v>734973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29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219867008"/>
        <c:axId val="219868544"/>
        <c:axId val="0"/>
      </c:bar3DChart>
      <c:catAx>
        <c:axId val="2198670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68544"/>
        <c:crosses val="autoZero"/>
        <c:auto val="1"/>
        <c:lblAlgn val="ctr"/>
        <c:lblOffset val="100"/>
      </c:catAx>
      <c:valAx>
        <c:axId val="219868544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6700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20089344"/>
        <c:axId val="220119808"/>
      </c:lineChart>
      <c:catAx>
        <c:axId val="220089344"/>
        <c:scaling>
          <c:orientation val="minMax"/>
        </c:scaling>
        <c:delete val="1"/>
        <c:axPos val="b"/>
        <c:tickLblPos val="none"/>
        <c:crossAx val="220119808"/>
        <c:crosses val="autoZero"/>
        <c:auto val="1"/>
        <c:lblAlgn val="ctr"/>
        <c:lblOffset val="100"/>
      </c:catAx>
      <c:valAx>
        <c:axId val="2201198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089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65E-2"/>
          <c:y val="0.23130944523747629"/>
          <c:w val="0.909055617519281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20230400"/>
        <c:axId val="220231936"/>
      </c:lineChart>
      <c:catAx>
        <c:axId val="220230400"/>
        <c:scaling>
          <c:orientation val="minMax"/>
        </c:scaling>
        <c:delete val="1"/>
        <c:axPos val="b"/>
        <c:tickLblPos val="none"/>
        <c:crossAx val="220231936"/>
        <c:crosses val="autoZero"/>
        <c:auto val="1"/>
        <c:lblAlgn val="ctr"/>
        <c:lblOffset val="100"/>
      </c:catAx>
      <c:valAx>
        <c:axId val="2202319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230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26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20276992"/>
        <c:axId val="220315648"/>
      </c:lineChart>
      <c:catAx>
        <c:axId val="220276992"/>
        <c:scaling>
          <c:orientation val="minMax"/>
        </c:scaling>
        <c:delete val="1"/>
        <c:axPos val="b"/>
        <c:tickLblPos val="none"/>
        <c:crossAx val="220315648"/>
        <c:crosses val="autoZero"/>
        <c:auto val="1"/>
        <c:lblAlgn val="ctr"/>
        <c:lblOffset val="100"/>
      </c:catAx>
      <c:valAx>
        <c:axId val="2203156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276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13"/>
          <c:w val="0.925866432133293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20561408"/>
        <c:axId val="220562944"/>
      </c:lineChart>
      <c:catAx>
        <c:axId val="220561408"/>
        <c:scaling>
          <c:orientation val="minMax"/>
        </c:scaling>
        <c:delete val="1"/>
        <c:axPos val="b"/>
        <c:tickLblPos val="none"/>
        <c:crossAx val="220562944"/>
        <c:crosses val="autoZero"/>
        <c:auto val="1"/>
        <c:lblAlgn val="ctr"/>
        <c:lblOffset val="100"/>
      </c:catAx>
      <c:valAx>
        <c:axId val="2205629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561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76"/>
          <c:w val="0.92021837270341222"/>
          <c:h val="0.65559575056768726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20587520"/>
        <c:axId val="220589056"/>
      </c:lineChart>
      <c:catAx>
        <c:axId val="220587520"/>
        <c:scaling>
          <c:orientation val="minMax"/>
        </c:scaling>
        <c:delete val="1"/>
        <c:axPos val="b"/>
        <c:tickLblPos val="none"/>
        <c:crossAx val="220589056"/>
        <c:crosses val="autoZero"/>
        <c:auto val="1"/>
        <c:lblAlgn val="ctr"/>
        <c:lblOffset val="100"/>
      </c:catAx>
      <c:valAx>
        <c:axId val="220589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587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73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22002176"/>
        <c:axId val="222020352"/>
      </c:lineChart>
      <c:catAx>
        <c:axId val="222002176"/>
        <c:scaling>
          <c:orientation val="minMax"/>
        </c:scaling>
        <c:delete val="1"/>
        <c:axPos val="b"/>
        <c:tickLblPos val="none"/>
        <c:crossAx val="222020352"/>
        <c:crosses val="autoZero"/>
        <c:auto val="1"/>
        <c:lblAlgn val="ctr"/>
        <c:lblOffset val="100"/>
      </c:catAx>
      <c:valAx>
        <c:axId val="222020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15196955260729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002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13" Type="http://schemas.openxmlformats.org/officeDocument/2006/relationships/chart" Target="../charts/chart143.xml"/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12" Type="http://schemas.openxmlformats.org/officeDocument/2006/relationships/chart" Target="../charts/chart142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11" Type="http://schemas.openxmlformats.org/officeDocument/2006/relationships/chart" Target="../charts/chart141.xml"/><Relationship Id="rId5" Type="http://schemas.openxmlformats.org/officeDocument/2006/relationships/chart" Target="../charts/chart135.xml"/><Relationship Id="rId10" Type="http://schemas.openxmlformats.org/officeDocument/2006/relationships/chart" Target="../charts/chart140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1.xml"/><Relationship Id="rId13" Type="http://schemas.openxmlformats.org/officeDocument/2006/relationships/chart" Target="../charts/chart156.xml"/><Relationship Id="rId3" Type="http://schemas.openxmlformats.org/officeDocument/2006/relationships/chart" Target="../charts/chart146.xml"/><Relationship Id="rId7" Type="http://schemas.openxmlformats.org/officeDocument/2006/relationships/chart" Target="../charts/chart150.xml"/><Relationship Id="rId12" Type="http://schemas.openxmlformats.org/officeDocument/2006/relationships/chart" Target="../charts/chart155.xml"/><Relationship Id="rId2" Type="http://schemas.openxmlformats.org/officeDocument/2006/relationships/chart" Target="../charts/chart145.xml"/><Relationship Id="rId1" Type="http://schemas.openxmlformats.org/officeDocument/2006/relationships/chart" Target="../charts/chart144.xml"/><Relationship Id="rId6" Type="http://schemas.openxmlformats.org/officeDocument/2006/relationships/chart" Target="../charts/chart149.xml"/><Relationship Id="rId11" Type="http://schemas.openxmlformats.org/officeDocument/2006/relationships/chart" Target="../charts/chart154.xml"/><Relationship Id="rId5" Type="http://schemas.openxmlformats.org/officeDocument/2006/relationships/chart" Target="../charts/chart148.xml"/><Relationship Id="rId10" Type="http://schemas.openxmlformats.org/officeDocument/2006/relationships/chart" Target="../charts/chart153.xml"/><Relationship Id="rId4" Type="http://schemas.openxmlformats.org/officeDocument/2006/relationships/chart" Target="../charts/chart147.xml"/><Relationship Id="rId9" Type="http://schemas.openxmlformats.org/officeDocument/2006/relationships/chart" Target="../charts/chart15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13" Type="http://schemas.openxmlformats.org/officeDocument/2006/relationships/chart" Target="../charts/chart169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85724</xdr:rowOff>
    </xdr:from>
    <xdr:to>
      <xdr:col>16</xdr:col>
      <xdr:colOff>665987</xdr:colOff>
      <xdr:row>41</xdr:row>
      <xdr:rowOff>76199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57150</xdr:rowOff>
    </xdr:from>
    <xdr:to>
      <xdr:col>16</xdr:col>
      <xdr:colOff>665988</xdr:colOff>
      <xdr:row>48</xdr:row>
      <xdr:rowOff>133350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5703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734835</v>
      </c>
      <c r="C7" s="32" t="s">
        <v>7</v>
      </c>
      <c r="D7" s="32" t="s">
        <v>129</v>
      </c>
      <c r="E7" s="28">
        <v>0</v>
      </c>
      <c r="F7" s="25">
        <v>1</v>
      </c>
      <c r="G7" s="25">
        <v>0</v>
      </c>
      <c r="H7" s="25">
        <v>0</v>
      </c>
      <c r="I7" s="25">
        <v>0</v>
      </c>
      <c r="J7" s="25">
        <v>2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4</v>
      </c>
      <c r="P7" s="23">
        <f>O7/10</f>
        <v>0.4</v>
      </c>
      <c r="Q7" s="23">
        <v>40</v>
      </c>
      <c r="R7" s="19">
        <f>SUM(E7:N7)</f>
        <v>4</v>
      </c>
      <c r="T7" s="35">
        <v>36</v>
      </c>
      <c r="U7" s="35">
        <v>3</v>
      </c>
    </row>
    <row r="8" spans="1:33" ht="15.75" customHeight="1">
      <c r="A8" s="17">
        <v>2</v>
      </c>
      <c r="B8" s="48">
        <v>734836</v>
      </c>
      <c r="C8" s="32" t="s">
        <v>8</v>
      </c>
      <c r="D8" s="32" t="s">
        <v>130</v>
      </c>
      <c r="E8" s="28">
        <v>4</v>
      </c>
      <c r="F8" s="25">
        <v>5</v>
      </c>
      <c r="G8" s="25">
        <v>2</v>
      </c>
      <c r="H8" s="25">
        <v>4</v>
      </c>
      <c r="I8" s="25">
        <v>2</v>
      </c>
      <c r="J8" s="25">
        <v>1</v>
      </c>
      <c r="K8" s="25">
        <v>4</v>
      </c>
      <c r="L8" s="25">
        <v>2</v>
      </c>
      <c r="M8" s="25">
        <v>0</v>
      </c>
      <c r="N8" s="25">
        <v>0</v>
      </c>
      <c r="O8" s="23">
        <f t="shared" ref="O8:O18" si="8">SUM(E8:N8)</f>
        <v>24</v>
      </c>
      <c r="P8" s="23">
        <f t="shared" ref="P8:P18" si="9">O8/10</f>
        <v>2.4</v>
      </c>
      <c r="Q8" s="23">
        <v>37</v>
      </c>
      <c r="R8" s="19">
        <f t="shared" ref="R8:R19" si="10">SUM(E8:N8)</f>
        <v>24</v>
      </c>
      <c r="T8" s="35">
        <v>46</v>
      </c>
      <c r="U8" s="35">
        <v>3</v>
      </c>
    </row>
    <row r="9" spans="1:33" ht="15.75" customHeight="1">
      <c r="A9" s="17">
        <v>3</v>
      </c>
      <c r="B9" s="48">
        <v>734837</v>
      </c>
      <c r="C9" s="32" t="s">
        <v>9</v>
      </c>
      <c r="D9" s="32" t="s">
        <v>131</v>
      </c>
      <c r="E9" s="28">
        <v>54</v>
      </c>
      <c r="F9" s="25">
        <v>18</v>
      </c>
      <c r="G9" s="25">
        <v>19</v>
      </c>
      <c r="H9" s="25">
        <v>12</v>
      </c>
      <c r="I9" s="25">
        <v>26</v>
      </c>
      <c r="J9" s="25">
        <v>26</v>
      </c>
      <c r="K9" s="25">
        <v>29</v>
      </c>
      <c r="L9" s="25">
        <v>15</v>
      </c>
      <c r="M9" s="25">
        <v>15</v>
      </c>
      <c r="N9" s="25">
        <v>0</v>
      </c>
      <c r="O9" s="23">
        <f t="shared" si="8"/>
        <v>214</v>
      </c>
      <c r="P9" s="23">
        <f t="shared" si="9"/>
        <v>21.4</v>
      </c>
      <c r="Q9" s="23">
        <v>187</v>
      </c>
      <c r="R9" s="19">
        <f t="shared" si="10"/>
        <v>214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734838</v>
      </c>
      <c r="C10" s="32" t="s">
        <v>10</v>
      </c>
      <c r="D10" s="32" t="s">
        <v>132</v>
      </c>
      <c r="E10" s="28">
        <v>45</v>
      </c>
      <c r="F10" s="25">
        <v>16</v>
      </c>
      <c r="G10" s="25">
        <v>24</v>
      </c>
      <c r="H10" s="25">
        <v>13</v>
      </c>
      <c r="I10" s="25">
        <v>22</v>
      </c>
      <c r="J10" s="25">
        <v>24</v>
      </c>
      <c r="K10" s="25">
        <v>12</v>
      </c>
      <c r="L10" s="25">
        <v>19</v>
      </c>
      <c r="M10" s="25">
        <v>22</v>
      </c>
      <c r="N10" s="25">
        <v>0</v>
      </c>
      <c r="O10" s="23">
        <f t="shared" si="8"/>
        <v>197</v>
      </c>
      <c r="P10" s="23">
        <f t="shared" si="9"/>
        <v>19.7</v>
      </c>
      <c r="Q10" s="23">
        <v>140</v>
      </c>
      <c r="R10" s="19">
        <f t="shared" si="10"/>
        <v>197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734839</v>
      </c>
      <c r="C11" s="32" t="s">
        <v>11</v>
      </c>
      <c r="D11" s="32" t="s">
        <v>133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8"/>
        <v>0</v>
      </c>
      <c r="P11" s="23">
        <f t="shared" si="9"/>
        <v>0</v>
      </c>
      <c r="Q11" s="23">
        <v>0</v>
      </c>
      <c r="R11" s="19">
        <f t="shared" si="10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734840</v>
      </c>
      <c r="C12" s="32" t="s">
        <v>12</v>
      </c>
      <c r="D12" s="32" t="s">
        <v>134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8"/>
        <v>0</v>
      </c>
      <c r="P12" s="23">
        <f t="shared" si="9"/>
        <v>0</v>
      </c>
      <c r="Q12" s="23">
        <v>0</v>
      </c>
      <c r="R12" s="19">
        <f t="shared" si="10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734841</v>
      </c>
      <c r="C13" s="32" t="s">
        <v>13</v>
      </c>
      <c r="D13" s="32" t="s">
        <v>135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8"/>
        <v>0</v>
      </c>
      <c r="P13" s="23">
        <f t="shared" si="9"/>
        <v>0</v>
      </c>
      <c r="Q13" s="23">
        <v>0</v>
      </c>
      <c r="R13" s="19">
        <f t="shared" si="10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734843</v>
      </c>
      <c r="C14" s="32" t="s">
        <v>14</v>
      </c>
      <c r="D14" s="32" t="s">
        <v>136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8"/>
        <v>0</v>
      </c>
      <c r="P14" s="23">
        <f t="shared" si="9"/>
        <v>0</v>
      </c>
      <c r="Q14" s="23">
        <v>0</v>
      </c>
      <c r="R14" s="19">
        <f t="shared" si="10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734845</v>
      </c>
      <c r="C15" s="32" t="s">
        <v>15</v>
      </c>
      <c r="D15" s="32" t="s">
        <v>137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8"/>
        <v>0</v>
      </c>
      <c r="P15" s="23">
        <f t="shared" si="9"/>
        <v>0</v>
      </c>
      <c r="Q15" s="23">
        <v>0</v>
      </c>
      <c r="R15" s="19">
        <f t="shared" si="10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734848</v>
      </c>
      <c r="C16" s="32" t="s">
        <v>16</v>
      </c>
      <c r="D16" s="32" t="s">
        <v>138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8"/>
        <v>0</v>
      </c>
      <c r="P16" s="23">
        <f t="shared" si="9"/>
        <v>0</v>
      </c>
      <c r="Q16" s="23">
        <v>0</v>
      </c>
      <c r="R16" s="19">
        <f t="shared" si="10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734864</v>
      </c>
      <c r="C17" s="32" t="s">
        <v>17</v>
      </c>
      <c r="D17" s="32" t="s">
        <v>139</v>
      </c>
      <c r="E17" s="28">
        <v>0</v>
      </c>
      <c r="F17" s="25">
        <v>0</v>
      </c>
      <c r="G17" s="25">
        <v>1</v>
      </c>
      <c r="H17" s="25">
        <v>0</v>
      </c>
      <c r="I17" s="25">
        <v>1</v>
      </c>
      <c r="J17" s="25">
        <v>1</v>
      </c>
      <c r="K17" s="25">
        <v>0</v>
      </c>
      <c r="L17" s="25">
        <v>1</v>
      </c>
      <c r="M17" s="25">
        <v>0</v>
      </c>
      <c r="N17" s="25">
        <v>0</v>
      </c>
      <c r="O17" s="23">
        <f t="shared" si="8"/>
        <v>4</v>
      </c>
      <c r="P17" s="23">
        <f t="shared" si="9"/>
        <v>0.4</v>
      </c>
      <c r="Q17" s="23">
        <v>24</v>
      </c>
      <c r="R17" s="19">
        <f t="shared" si="10"/>
        <v>4</v>
      </c>
      <c r="T17" s="35">
        <v>0</v>
      </c>
      <c r="U17" s="35">
        <v>1</v>
      </c>
    </row>
    <row r="18" spans="1:21" ht="15.75" customHeight="1">
      <c r="A18" s="17">
        <v>12</v>
      </c>
      <c r="B18" s="48">
        <v>734865</v>
      </c>
      <c r="C18" s="32" t="s">
        <v>18</v>
      </c>
      <c r="D18" s="32" t="s">
        <v>140</v>
      </c>
      <c r="E18" s="28">
        <v>1</v>
      </c>
      <c r="F18" s="25">
        <v>1</v>
      </c>
      <c r="G18" s="25">
        <v>3</v>
      </c>
      <c r="H18" s="25">
        <v>1</v>
      </c>
      <c r="I18" s="25">
        <v>0</v>
      </c>
      <c r="J18" s="25">
        <v>0</v>
      </c>
      <c r="K18" s="25">
        <v>1</v>
      </c>
      <c r="L18" s="25">
        <v>1</v>
      </c>
      <c r="M18" s="25">
        <v>1</v>
      </c>
      <c r="N18" s="25">
        <v>0</v>
      </c>
      <c r="O18" s="23">
        <f t="shared" si="8"/>
        <v>9</v>
      </c>
      <c r="P18" s="23">
        <f t="shared" si="9"/>
        <v>0.9</v>
      </c>
      <c r="Q18" s="23">
        <v>27</v>
      </c>
      <c r="R18" s="19">
        <f t="shared" si="10"/>
        <v>9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:N19" si="11">SUM(E7:E18)</f>
        <v>104</v>
      </c>
      <c r="F19" s="30">
        <f t="shared" si="11"/>
        <v>41</v>
      </c>
      <c r="G19" s="30">
        <f t="shared" si="11"/>
        <v>49</v>
      </c>
      <c r="H19" s="30">
        <f t="shared" si="11"/>
        <v>30</v>
      </c>
      <c r="I19" s="30">
        <f t="shared" si="11"/>
        <v>51</v>
      </c>
      <c r="J19" s="30">
        <f t="shared" si="11"/>
        <v>54</v>
      </c>
      <c r="K19" s="30">
        <f t="shared" si="11"/>
        <v>46</v>
      </c>
      <c r="L19" s="30">
        <f t="shared" si="11"/>
        <v>39</v>
      </c>
      <c r="M19" s="30">
        <f t="shared" si="11"/>
        <v>38</v>
      </c>
      <c r="N19" s="30">
        <f t="shared" si="11"/>
        <v>0</v>
      </c>
      <c r="O19" s="24">
        <f>SUM(O7:O18)</f>
        <v>452</v>
      </c>
      <c r="P19" s="24">
        <f>SUM(P7:P18)</f>
        <v>45.199999999999996</v>
      </c>
      <c r="Q19" s="24">
        <f>SUM(Q7:Q18)</f>
        <v>455</v>
      </c>
      <c r="R19" s="19">
        <f t="shared" si="10"/>
        <v>452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738076</v>
      </c>
      <c r="C7" s="32" t="s">
        <v>115</v>
      </c>
      <c r="D7" s="32" t="s">
        <v>123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48">
        <v>738077</v>
      </c>
      <c r="C8" s="32" t="s">
        <v>116</v>
      </c>
      <c r="D8" s="32" t="s">
        <v>124</v>
      </c>
      <c r="E8" s="28">
        <v>0</v>
      </c>
      <c r="F8" s="25">
        <v>0</v>
      </c>
      <c r="G8" s="25">
        <v>1</v>
      </c>
      <c r="H8" s="25">
        <v>0</v>
      </c>
      <c r="I8" s="25">
        <v>0</v>
      </c>
      <c r="J8" s="25">
        <v>1</v>
      </c>
      <c r="K8" s="25">
        <v>1</v>
      </c>
      <c r="L8" s="25">
        <v>1</v>
      </c>
      <c r="M8" s="25">
        <v>-1</v>
      </c>
      <c r="N8" s="25">
        <v>0</v>
      </c>
      <c r="O8" s="23">
        <f t="shared" ref="O8:O18" si="1">SUM(E8:N8)</f>
        <v>3</v>
      </c>
      <c r="P8" s="23">
        <f t="shared" ref="P8:P18" si="2">O8/10</f>
        <v>0.3</v>
      </c>
      <c r="Q8" s="23">
        <v>13</v>
      </c>
      <c r="R8" s="19">
        <f t="shared" ref="R8:R19" si="3">SUM(E8:N8)</f>
        <v>3</v>
      </c>
      <c r="T8" s="35">
        <v>8</v>
      </c>
      <c r="U8" s="35">
        <v>3</v>
      </c>
    </row>
    <row r="9" spans="1:33" ht="15.75" customHeight="1">
      <c r="A9" s="17">
        <v>3</v>
      </c>
      <c r="B9" s="48">
        <v>738078</v>
      </c>
      <c r="C9" s="32" t="s">
        <v>117</v>
      </c>
      <c r="D9" s="32" t="s">
        <v>125</v>
      </c>
      <c r="E9" s="28">
        <v>27</v>
      </c>
      <c r="F9" s="25">
        <v>51</v>
      </c>
      <c r="G9" s="25">
        <v>29</v>
      </c>
      <c r="H9" s="25">
        <v>32</v>
      </c>
      <c r="I9" s="25">
        <v>27</v>
      </c>
      <c r="J9" s="25">
        <v>11</v>
      </c>
      <c r="K9" s="25">
        <v>14</v>
      </c>
      <c r="L9" s="25">
        <v>19</v>
      </c>
      <c r="M9" s="25">
        <v>22</v>
      </c>
      <c r="N9" s="25">
        <v>0</v>
      </c>
      <c r="O9" s="23">
        <f t="shared" si="1"/>
        <v>232</v>
      </c>
      <c r="P9" s="23">
        <f t="shared" si="2"/>
        <v>23.2</v>
      </c>
      <c r="Q9" s="23">
        <v>145</v>
      </c>
      <c r="R9" s="19">
        <f t="shared" si="3"/>
        <v>232</v>
      </c>
      <c r="T9" s="35">
        <v>40</v>
      </c>
      <c r="U9" s="35">
        <v>3</v>
      </c>
    </row>
    <row r="10" spans="1:33" ht="15.75" customHeight="1">
      <c r="A10" s="17">
        <v>4</v>
      </c>
      <c r="B10" s="48">
        <v>738079</v>
      </c>
      <c r="C10" s="32" t="s">
        <v>118</v>
      </c>
      <c r="D10" s="32" t="s">
        <v>126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2</v>
      </c>
      <c r="K10" s="25">
        <v>1</v>
      </c>
      <c r="L10" s="25">
        <v>0</v>
      </c>
      <c r="M10" s="25">
        <v>0</v>
      </c>
      <c r="N10" s="25">
        <v>0</v>
      </c>
      <c r="O10" s="23">
        <f t="shared" si="1"/>
        <v>5</v>
      </c>
      <c r="P10" s="23">
        <f t="shared" si="2"/>
        <v>0.5</v>
      </c>
      <c r="Q10" s="23">
        <v>25</v>
      </c>
      <c r="R10" s="19">
        <f t="shared" si="3"/>
        <v>5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738080</v>
      </c>
      <c r="C11" s="32" t="s">
        <v>119</v>
      </c>
      <c r="D11" s="32" t="s">
        <v>127</v>
      </c>
      <c r="E11" s="28">
        <v>1</v>
      </c>
      <c r="F11" s="25">
        <v>2</v>
      </c>
      <c r="G11" s="25">
        <v>1</v>
      </c>
      <c r="H11" s="25">
        <v>1</v>
      </c>
      <c r="I11" s="25">
        <v>-1</v>
      </c>
      <c r="J11" s="25">
        <v>2</v>
      </c>
      <c r="K11" s="25">
        <v>1</v>
      </c>
      <c r="L11" s="25">
        <v>0</v>
      </c>
      <c r="M11" s="25">
        <v>0</v>
      </c>
      <c r="N11" s="25">
        <v>0</v>
      </c>
      <c r="O11" s="23">
        <f t="shared" si="1"/>
        <v>7</v>
      </c>
      <c r="P11" s="23">
        <f t="shared" si="2"/>
        <v>0.7</v>
      </c>
      <c r="Q11" s="23">
        <v>28</v>
      </c>
      <c r="R11" s="19">
        <f t="shared" si="3"/>
        <v>7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738081</v>
      </c>
      <c r="C12" s="32" t="s">
        <v>120</v>
      </c>
      <c r="D12" s="32" t="s">
        <v>128</v>
      </c>
      <c r="E12" s="28">
        <v>0</v>
      </c>
      <c r="F12" s="25">
        <v>0</v>
      </c>
      <c r="G12" s="25">
        <v>0</v>
      </c>
      <c r="H12" s="25">
        <v>1</v>
      </c>
      <c r="I12" s="25">
        <v>1</v>
      </c>
      <c r="J12" s="25">
        <v>1</v>
      </c>
      <c r="K12" s="25">
        <v>2</v>
      </c>
      <c r="L12" s="25">
        <v>2</v>
      </c>
      <c r="M12" s="25">
        <v>0</v>
      </c>
      <c r="N12" s="25">
        <v>0</v>
      </c>
      <c r="O12" s="23">
        <f t="shared" si="1"/>
        <v>7</v>
      </c>
      <c r="P12" s="23">
        <f t="shared" si="2"/>
        <v>0.7</v>
      </c>
      <c r="Q12" s="23">
        <v>11</v>
      </c>
      <c r="R12" s="19">
        <f t="shared" si="3"/>
        <v>7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739727</v>
      </c>
      <c r="C13" s="32" t="s">
        <v>240</v>
      </c>
      <c r="D13" s="32" t="s">
        <v>242</v>
      </c>
      <c r="E13" s="28">
        <v>0</v>
      </c>
      <c r="F13" s="25">
        <v>0</v>
      </c>
      <c r="G13" s="25">
        <v>0</v>
      </c>
      <c r="H13" s="25">
        <v>12</v>
      </c>
      <c r="I13" s="25">
        <v>8</v>
      </c>
      <c r="J13" s="25">
        <v>13</v>
      </c>
      <c r="K13" s="25">
        <v>14</v>
      </c>
      <c r="L13" s="25">
        <v>16</v>
      </c>
      <c r="M13" s="25">
        <v>19</v>
      </c>
      <c r="N13" s="25"/>
      <c r="O13" s="23">
        <f t="shared" si="1"/>
        <v>82</v>
      </c>
      <c r="P13" s="23">
        <f t="shared" si="2"/>
        <v>8.1999999999999993</v>
      </c>
      <c r="Q13" s="23">
        <v>74</v>
      </c>
      <c r="R13" s="19">
        <f t="shared" si="3"/>
        <v>82</v>
      </c>
      <c r="T13" s="35"/>
      <c r="U13" s="35"/>
    </row>
    <row r="14" spans="1:33" ht="15.75" customHeight="1">
      <c r="A14" s="17">
        <v>8</v>
      </c>
      <c r="B14" s="48">
        <v>739728</v>
      </c>
      <c r="C14" s="32" t="s">
        <v>241</v>
      </c>
      <c r="D14" s="32" t="s">
        <v>243</v>
      </c>
      <c r="E14" s="28">
        <v>0</v>
      </c>
      <c r="F14" s="25">
        <v>0</v>
      </c>
      <c r="G14" s="25">
        <v>0</v>
      </c>
      <c r="H14" s="25">
        <v>5</v>
      </c>
      <c r="I14" s="25">
        <v>3</v>
      </c>
      <c r="J14" s="25">
        <v>4</v>
      </c>
      <c r="K14" s="25">
        <v>7</v>
      </c>
      <c r="L14" s="25">
        <v>10</v>
      </c>
      <c r="M14" s="25">
        <v>6</v>
      </c>
      <c r="N14" s="25"/>
      <c r="O14" s="23">
        <f t="shared" si="1"/>
        <v>35</v>
      </c>
      <c r="P14" s="23">
        <f t="shared" si="2"/>
        <v>3.5</v>
      </c>
      <c r="Q14" s="23">
        <v>70</v>
      </c>
      <c r="R14" s="19">
        <f t="shared" si="3"/>
        <v>35</v>
      </c>
      <c r="T14" s="35"/>
      <c r="U14" s="35"/>
    </row>
    <row r="15" spans="1:33" ht="15.75" customHeight="1">
      <c r="A15" s="17">
        <v>9</v>
      </c>
      <c r="B15" s="50">
        <v>742244</v>
      </c>
      <c r="C15" s="18" t="s">
        <v>248</v>
      </c>
      <c r="D15" s="18" t="s">
        <v>252</v>
      </c>
      <c r="E15" s="28"/>
      <c r="F15" s="25"/>
      <c r="G15" s="25"/>
      <c r="H15" s="25"/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/>
      <c r="O15" s="23">
        <f t="shared" si="1"/>
        <v>0</v>
      </c>
      <c r="P15" s="23">
        <f t="shared" si="2"/>
        <v>0</v>
      </c>
      <c r="Q15" s="23">
        <v>46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50">
        <v>742245</v>
      </c>
      <c r="C16" s="18" t="s">
        <v>249</v>
      </c>
      <c r="D16" s="18" t="s">
        <v>253</v>
      </c>
      <c r="E16" s="28"/>
      <c r="F16" s="25"/>
      <c r="G16" s="25"/>
      <c r="H16" s="25"/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/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50">
        <v>742247</v>
      </c>
      <c r="C17" s="18" t="s">
        <v>250</v>
      </c>
      <c r="D17" s="18" t="s">
        <v>254</v>
      </c>
      <c r="E17" s="28"/>
      <c r="F17" s="25"/>
      <c r="G17" s="25"/>
      <c r="H17" s="25"/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/>
      <c r="O17" s="23">
        <f t="shared" si="1"/>
        <v>1</v>
      </c>
      <c r="P17" s="23">
        <f t="shared" si="2"/>
        <v>0.1</v>
      </c>
      <c r="Q17" s="23">
        <v>46</v>
      </c>
      <c r="R17" s="19">
        <f t="shared" si="3"/>
        <v>1</v>
      </c>
      <c r="T17" s="35"/>
      <c r="U17" s="35"/>
    </row>
    <row r="18" spans="1:21" ht="15.75" customHeight="1">
      <c r="A18" s="17">
        <v>12</v>
      </c>
      <c r="B18" s="50">
        <v>742248</v>
      </c>
      <c r="C18" s="18" t="s">
        <v>251</v>
      </c>
      <c r="D18" s="18" t="s">
        <v>255</v>
      </c>
      <c r="E18" s="28"/>
      <c r="F18" s="25"/>
      <c r="G18" s="25"/>
      <c r="H18" s="25"/>
      <c r="I18" s="25">
        <v>20</v>
      </c>
      <c r="J18" s="25">
        <v>16</v>
      </c>
      <c r="K18" s="25">
        <v>17</v>
      </c>
      <c r="L18" s="25">
        <v>19</v>
      </c>
      <c r="M18" s="25">
        <v>24</v>
      </c>
      <c r="N18" s="25"/>
      <c r="O18" s="23">
        <f t="shared" si="1"/>
        <v>96</v>
      </c>
      <c r="P18" s="23">
        <f t="shared" si="2"/>
        <v>9.6</v>
      </c>
      <c r="Q18" s="23">
        <v>75</v>
      </c>
      <c r="R18" s="19">
        <f t="shared" si="3"/>
        <v>96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28</v>
      </c>
      <c r="F19" s="6">
        <f>SUM(F7:F18)</f>
        <v>53</v>
      </c>
      <c r="G19" s="6">
        <f t="shared" ref="G19:J19" si="5">SUM(G7:G18)</f>
        <v>31</v>
      </c>
      <c r="H19" s="6">
        <f t="shared" si="5"/>
        <v>52</v>
      </c>
      <c r="I19" s="6">
        <f t="shared" si="5"/>
        <v>59</v>
      </c>
      <c r="J19" s="6">
        <f t="shared" si="5"/>
        <v>50</v>
      </c>
      <c r="K19" s="6">
        <f>SUM(K7:K18)</f>
        <v>58</v>
      </c>
      <c r="L19" s="6">
        <f t="shared" ref="L19:N19" si="6">SUM(L7:L18)</f>
        <v>67</v>
      </c>
      <c r="M19" s="6">
        <f t="shared" si="6"/>
        <v>70</v>
      </c>
      <c r="N19" s="6">
        <f t="shared" si="6"/>
        <v>0</v>
      </c>
      <c r="O19" s="24">
        <f>SUM(O7:O18)</f>
        <v>468</v>
      </c>
      <c r="P19" s="24">
        <f>SUM(P7:P18)</f>
        <v>46.8</v>
      </c>
      <c r="Q19" s="24">
        <f>SUM(Q7:Q18)</f>
        <v>547</v>
      </c>
      <c r="R19" s="19">
        <f t="shared" si="3"/>
        <v>468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51">
        <v>742249</v>
      </c>
      <c r="C7" s="32" t="s">
        <v>266</v>
      </c>
      <c r="D7" s="32" t="s">
        <v>256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5</v>
      </c>
      <c r="L7" s="25">
        <v>4</v>
      </c>
      <c r="M7" s="25">
        <v>7</v>
      </c>
      <c r="N7" s="25">
        <v>0</v>
      </c>
      <c r="O7" s="23">
        <f>SUM(E7:N7)</f>
        <v>17</v>
      </c>
      <c r="P7" s="23">
        <f>O7/10</f>
        <v>1.7</v>
      </c>
      <c r="Q7" s="23">
        <v>89</v>
      </c>
      <c r="R7" s="19">
        <f>SUM(E7:N7)</f>
        <v>17</v>
      </c>
      <c r="T7" s="35">
        <v>0</v>
      </c>
      <c r="U7" s="35">
        <v>0</v>
      </c>
    </row>
    <row r="8" spans="1:33" ht="15.75" customHeight="1">
      <c r="A8" s="17">
        <v>2</v>
      </c>
      <c r="B8" s="51">
        <v>742292</v>
      </c>
      <c r="C8" s="32" t="s">
        <v>267</v>
      </c>
      <c r="D8" s="32" t="s">
        <v>257</v>
      </c>
      <c r="E8" s="28">
        <v>0</v>
      </c>
      <c r="F8" s="25">
        <v>0</v>
      </c>
      <c r="G8" s="25">
        <v>0</v>
      </c>
      <c r="H8" s="25">
        <v>0</v>
      </c>
      <c r="I8" s="25">
        <v>5</v>
      </c>
      <c r="J8" s="25">
        <v>9</v>
      </c>
      <c r="K8" s="25">
        <v>2</v>
      </c>
      <c r="L8" s="25">
        <v>2</v>
      </c>
      <c r="M8" s="25">
        <v>12</v>
      </c>
      <c r="N8" s="25">
        <v>0</v>
      </c>
      <c r="O8" s="23">
        <f t="shared" ref="O8:O18" si="1">SUM(E8:N8)</f>
        <v>30</v>
      </c>
      <c r="P8" s="23">
        <f t="shared" ref="P8:P18" si="2">O8/10</f>
        <v>3</v>
      </c>
      <c r="Q8" s="23">
        <v>41</v>
      </c>
      <c r="R8" s="19">
        <f t="shared" ref="R8:R19" si="3">SUM(E8:N8)</f>
        <v>30</v>
      </c>
      <c r="T8" s="35">
        <v>8</v>
      </c>
      <c r="U8" s="35">
        <v>3</v>
      </c>
    </row>
    <row r="9" spans="1:33" ht="15.75" customHeight="1">
      <c r="A9" s="17">
        <v>3</v>
      </c>
      <c r="B9" s="51">
        <v>742293</v>
      </c>
      <c r="C9" s="32" t="s">
        <v>268</v>
      </c>
      <c r="D9" s="32" t="s">
        <v>258</v>
      </c>
      <c r="E9" s="28">
        <v>0</v>
      </c>
      <c r="F9" s="25">
        <v>0</v>
      </c>
      <c r="G9" s="25">
        <v>0</v>
      </c>
      <c r="H9" s="25">
        <v>0</v>
      </c>
      <c r="I9" s="25">
        <v>2</v>
      </c>
      <c r="J9" s="25">
        <v>8</v>
      </c>
      <c r="K9" s="25">
        <v>2</v>
      </c>
      <c r="L9" s="25">
        <v>2</v>
      </c>
      <c r="M9" s="25">
        <v>1</v>
      </c>
      <c r="N9" s="25">
        <v>0</v>
      </c>
      <c r="O9" s="23">
        <f t="shared" si="1"/>
        <v>15</v>
      </c>
      <c r="P9" s="23">
        <f t="shared" si="2"/>
        <v>1.5</v>
      </c>
      <c r="Q9" s="23">
        <v>44</v>
      </c>
      <c r="R9" s="19">
        <f t="shared" si="3"/>
        <v>15</v>
      </c>
      <c r="T9" s="35">
        <v>40</v>
      </c>
      <c r="U9" s="35">
        <v>3</v>
      </c>
    </row>
    <row r="10" spans="1:33" ht="15.75" customHeight="1">
      <c r="A10" s="17">
        <v>4</v>
      </c>
      <c r="B10" s="51">
        <v>742294</v>
      </c>
      <c r="C10" s="32" t="s">
        <v>269</v>
      </c>
      <c r="D10" s="32" t="s">
        <v>259</v>
      </c>
      <c r="E10" s="28">
        <v>0</v>
      </c>
      <c r="F10" s="25">
        <v>0</v>
      </c>
      <c r="G10" s="25">
        <v>0</v>
      </c>
      <c r="H10" s="25">
        <v>0</v>
      </c>
      <c r="I10" s="25">
        <v>8</v>
      </c>
      <c r="J10" s="25">
        <v>11</v>
      </c>
      <c r="K10" s="25">
        <v>1</v>
      </c>
      <c r="L10" s="25">
        <v>4</v>
      </c>
      <c r="M10" s="25">
        <v>1</v>
      </c>
      <c r="N10" s="25">
        <v>0</v>
      </c>
      <c r="O10" s="23">
        <f t="shared" si="1"/>
        <v>25</v>
      </c>
      <c r="P10" s="23">
        <f t="shared" si="2"/>
        <v>2.5</v>
      </c>
      <c r="Q10" s="23">
        <v>38</v>
      </c>
      <c r="R10" s="19">
        <f t="shared" si="3"/>
        <v>25</v>
      </c>
      <c r="T10" s="35">
        <v>0</v>
      </c>
      <c r="U10" s="35">
        <v>0</v>
      </c>
    </row>
    <row r="11" spans="1:33" ht="15.75" customHeight="1">
      <c r="A11" s="17">
        <v>5</v>
      </c>
      <c r="B11" s="51">
        <v>742295</v>
      </c>
      <c r="C11" s="32" t="s">
        <v>270</v>
      </c>
      <c r="D11" s="32" t="s">
        <v>260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3</v>
      </c>
      <c r="L11" s="25">
        <v>1</v>
      </c>
      <c r="M11" s="25">
        <v>2</v>
      </c>
      <c r="N11" s="25">
        <v>0</v>
      </c>
      <c r="O11" s="23">
        <f t="shared" si="1"/>
        <v>7</v>
      </c>
      <c r="P11" s="23">
        <f t="shared" si="2"/>
        <v>0.7</v>
      </c>
      <c r="Q11" s="23">
        <v>46</v>
      </c>
      <c r="R11" s="19">
        <f t="shared" si="3"/>
        <v>7</v>
      </c>
      <c r="T11" s="35">
        <v>0</v>
      </c>
      <c r="U11" s="35">
        <v>0</v>
      </c>
    </row>
    <row r="12" spans="1:33" ht="15.75" customHeight="1">
      <c r="A12" s="17">
        <v>6</v>
      </c>
      <c r="B12" s="51">
        <v>742296</v>
      </c>
      <c r="C12" s="32" t="s">
        <v>271</v>
      </c>
      <c r="D12" s="32" t="s">
        <v>261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6</v>
      </c>
      <c r="K12" s="25">
        <v>1</v>
      </c>
      <c r="L12" s="25">
        <v>4</v>
      </c>
      <c r="M12" s="25">
        <v>2</v>
      </c>
      <c r="N12" s="25">
        <v>0</v>
      </c>
      <c r="O12" s="23">
        <f t="shared" si="1"/>
        <v>13</v>
      </c>
      <c r="P12" s="23">
        <f t="shared" si="2"/>
        <v>1.3</v>
      </c>
      <c r="Q12" s="23">
        <v>46</v>
      </c>
      <c r="R12" s="19">
        <f t="shared" si="3"/>
        <v>13</v>
      </c>
      <c r="T12" s="35">
        <v>0</v>
      </c>
      <c r="U12" s="35">
        <v>0</v>
      </c>
    </row>
    <row r="13" spans="1:33" ht="15.75" customHeight="1">
      <c r="A13" s="17">
        <v>7</v>
      </c>
      <c r="B13" s="51">
        <v>742297</v>
      </c>
      <c r="C13" s="32" t="s">
        <v>272</v>
      </c>
      <c r="D13" s="32" t="s">
        <v>262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16</v>
      </c>
      <c r="R13" s="19">
        <f t="shared" si="3"/>
        <v>3</v>
      </c>
      <c r="T13" s="35"/>
      <c r="U13" s="35"/>
    </row>
    <row r="14" spans="1:33" ht="15.75" customHeight="1">
      <c r="A14" s="17">
        <v>8</v>
      </c>
      <c r="B14" s="51">
        <v>742298</v>
      </c>
      <c r="C14" s="32" t="s">
        <v>273</v>
      </c>
      <c r="D14" s="32" t="s">
        <v>263</v>
      </c>
      <c r="E14" s="28">
        <v>0</v>
      </c>
      <c r="F14" s="25">
        <v>0</v>
      </c>
      <c r="G14" s="25">
        <v>0</v>
      </c>
      <c r="H14" s="25">
        <v>0</v>
      </c>
      <c r="I14" s="25">
        <v>4</v>
      </c>
      <c r="J14" s="25">
        <v>4</v>
      </c>
      <c r="K14" s="25">
        <v>3</v>
      </c>
      <c r="L14" s="25">
        <v>1</v>
      </c>
      <c r="M14" s="25">
        <v>8</v>
      </c>
      <c r="N14" s="25">
        <v>0</v>
      </c>
      <c r="O14" s="23">
        <f t="shared" si="1"/>
        <v>20</v>
      </c>
      <c r="P14" s="23">
        <f t="shared" si="2"/>
        <v>2</v>
      </c>
      <c r="Q14" s="23">
        <v>40</v>
      </c>
      <c r="R14" s="19">
        <f t="shared" si="3"/>
        <v>20</v>
      </c>
      <c r="T14" s="35"/>
      <c r="U14" s="35"/>
    </row>
    <row r="15" spans="1:33" ht="15.75" customHeight="1">
      <c r="A15" s="17">
        <v>9</v>
      </c>
      <c r="B15" s="50">
        <v>742300</v>
      </c>
      <c r="C15" s="18" t="s">
        <v>274</v>
      </c>
      <c r="D15" s="18" t="s">
        <v>264</v>
      </c>
      <c r="E15" s="28">
        <v>0</v>
      </c>
      <c r="F15" s="25">
        <v>0</v>
      </c>
      <c r="G15" s="25">
        <v>0</v>
      </c>
      <c r="H15" s="25">
        <v>0</v>
      </c>
      <c r="I15" s="25">
        <v>4</v>
      </c>
      <c r="J15" s="25">
        <v>5</v>
      </c>
      <c r="K15" s="25">
        <v>4</v>
      </c>
      <c r="L15" s="25">
        <v>10</v>
      </c>
      <c r="M15" s="25">
        <v>6</v>
      </c>
      <c r="N15" s="25"/>
      <c r="O15" s="23">
        <f t="shared" si="1"/>
        <v>29</v>
      </c>
      <c r="P15" s="23">
        <f t="shared" si="2"/>
        <v>2.9</v>
      </c>
      <c r="Q15" s="23">
        <v>40</v>
      </c>
      <c r="R15" s="19">
        <f t="shared" si="3"/>
        <v>29</v>
      </c>
      <c r="T15" s="35"/>
      <c r="U15" s="35"/>
    </row>
    <row r="16" spans="1:33" ht="15.75" customHeight="1">
      <c r="A16" s="17">
        <v>10</v>
      </c>
      <c r="B16" s="50">
        <v>742301</v>
      </c>
      <c r="C16" s="18" t="s">
        <v>275</v>
      </c>
      <c r="D16" s="18" t="s">
        <v>265</v>
      </c>
      <c r="E16" s="28">
        <v>0</v>
      </c>
      <c r="F16" s="25">
        <v>0</v>
      </c>
      <c r="G16" s="25">
        <v>0</v>
      </c>
      <c r="H16" s="25">
        <v>0</v>
      </c>
      <c r="I16" s="25">
        <v>9</v>
      </c>
      <c r="J16" s="25">
        <v>2</v>
      </c>
      <c r="K16" s="25">
        <v>7</v>
      </c>
      <c r="L16" s="25">
        <v>8</v>
      </c>
      <c r="M16" s="25">
        <v>16</v>
      </c>
      <c r="N16" s="25"/>
      <c r="O16" s="23">
        <f t="shared" si="1"/>
        <v>42</v>
      </c>
      <c r="P16" s="23">
        <f t="shared" si="2"/>
        <v>4.2</v>
      </c>
      <c r="Q16" s="23">
        <v>35</v>
      </c>
      <c r="R16" s="19">
        <f t="shared" si="3"/>
        <v>42</v>
      </c>
      <c r="T16" s="35"/>
      <c r="U16" s="35"/>
    </row>
    <row r="17" spans="1:21" ht="15.75" customHeight="1">
      <c r="A17" s="17">
        <v>11</v>
      </c>
      <c r="B17" s="50">
        <v>743939</v>
      </c>
      <c r="C17" s="18" t="s">
        <v>276</v>
      </c>
      <c r="D17" s="18" t="s">
        <v>277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2</v>
      </c>
      <c r="L17" s="25">
        <v>4</v>
      </c>
      <c r="M17" s="25">
        <v>10</v>
      </c>
      <c r="N17" s="25"/>
      <c r="O17" s="23">
        <f t="shared" si="1"/>
        <v>16</v>
      </c>
      <c r="P17" s="23">
        <f t="shared" si="2"/>
        <v>1.6</v>
      </c>
      <c r="Q17" s="23">
        <v>0</v>
      </c>
      <c r="R17" s="19">
        <f t="shared" si="3"/>
        <v>16</v>
      </c>
      <c r="T17" s="35"/>
      <c r="U17" s="35"/>
    </row>
    <row r="18" spans="1:21" ht="15.75" customHeight="1">
      <c r="A18" s="17">
        <v>12</v>
      </c>
      <c r="B18" s="50">
        <v>743940</v>
      </c>
      <c r="C18" s="18" t="s">
        <v>278</v>
      </c>
      <c r="D18" s="18" t="s">
        <v>279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0</v>
      </c>
      <c r="G19" s="6">
        <f t="shared" ref="G19:J19" si="5">SUM(G7:G18)</f>
        <v>0</v>
      </c>
      <c r="H19" s="6">
        <f t="shared" si="5"/>
        <v>0</v>
      </c>
      <c r="I19" s="6">
        <f t="shared" si="5"/>
        <v>32</v>
      </c>
      <c r="J19" s="6">
        <f t="shared" si="5"/>
        <v>48</v>
      </c>
      <c r="K19" s="6">
        <f>SUM(K7:K18)</f>
        <v>32</v>
      </c>
      <c r="L19" s="6">
        <f t="shared" ref="L19:N19" si="6">SUM(L7:L18)</f>
        <v>40</v>
      </c>
      <c r="M19" s="6">
        <f t="shared" si="6"/>
        <v>65</v>
      </c>
      <c r="N19" s="6">
        <f t="shared" si="6"/>
        <v>0</v>
      </c>
      <c r="O19" s="24">
        <f>SUM(O7:O18)</f>
        <v>217</v>
      </c>
      <c r="P19" s="24">
        <f>SUM(P7:P18)</f>
        <v>21.700000000000003</v>
      </c>
      <c r="Q19" s="24">
        <f>SUM(Q7:Q18)</f>
        <v>435</v>
      </c>
      <c r="R19" s="19">
        <f t="shared" si="3"/>
        <v>217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topLeftCell="A100" workbookViewId="0">
      <selection activeCell="M7" sqref="M7:M18"/>
    </sheetView>
  </sheetViews>
  <sheetFormatPr defaultRowHeight="15"/>
  <cols>
    <col min="1" max="1" width="5.28515625" style="7" customWidth="1"/>
    <col min="2" max="2" width="8.42578125" style="7" customWidth="1"/>
    <col min="3" max="3" width="17.285156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51">
        <v>743943</v>
      </c>
      <c r="C7" s="32" t="s">
        <v>280</v>
      </c>
      <c r="D7" s="32" t="s">
        <v>281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89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51">
        <v>743945</v>
      </c>
      <c r="C8" s="32" t="s">
        <v>282</v>
      </c>
      <c r="D8" s="32" t="s">
        <v>283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41</v>
      </c>
      <c r="R8" s="19">
        <f t="shared" ref="R8:R19" si="3">SUM(E8:N8)</f>
        <v>0</v>
      </c>
      <c r="T8" s="35">
        <v>8</v>
      </c>
      <c r="U8" s="35">
        <v>3</v>
      </c>
    </row>
    <row r="9" spans="1:33" ht="15.75" customHeight="1">
      <c r="A9" s="17">
        <v>3</v>
      </c>
      <c r="B9" s="51">
        <v>743947</v>
      </c>
      <c r="C9" s="32" t="s">
        <v>284</v>
      </c>
      <c r="D9" s="32" t="s">
        <v>285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44</v>
      </c>
      <c r="R9" s="19">
        <f t="shared" si="3"/>
        <v>0</v>
      </c>
      <c r="T9" s="35">
        <v>40</v>
      </c>
      <c r="U9" s="35">
        <v>3</v>
      </c>
    </row>
    <row r="10" spans="1:33" ht="15.75" customHeight="1">
      <c r="A10" s="17">
        <v>4</v>
      </c>
      <c r="B10" s="51">
        <v>743948</v>
      </c>
      <c r="C10" s="32" t="s">
        <v>286</v>
      </c>
      <c r="D10" s="32" t="s">
        <v>287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38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51">
        <v>743953</v>
      </c>
      <c r="C11" s="32" t="s">
        <v>288</v>
      </c>
      <c r="D11" s="32" t="s">
        <v>289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51">
        <v>743955</v>
      </c>
      <c r="C12" s="32" t="s">
        <v>290</v>
      </c>
      <c r="D12" s="32" t="s">
        <v>291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3</v>
      </c>
      <c r="L12" s="25">
        <v>3</v>
      </c>
      <c r="M12" s="25">
        <v>6</v>
      </c>
      <c r="N12" s="25">
        <v>0</v>
      </c>
      <c r="O12" s="23">
        <f t="shared" si="1"/>
        <v>12</v>
      </c>
      <c r="P12" s="23">
        <f t="shared" si="2"/>
        <v>1.2</v>
      </c>
      <c r="Q12" s="23">
        <v>46</v>
      </c>
      <c r="R12" s="19">
        <f t="shared" si="3"/>
        <v>12</v>
      </c>
      <c r="T12" s="35">
        <v>0</v>
      </c>
      <c r="U12" s="35">
        <v>0</v>
      </c>
    </row>
    <row r="13" spans="1:33" ht="15.75" customHeight="1">
      <c r="A13" s="17">
        <v>7</v>
      </c>
      <c r="B13" s="51">
        <v>743956</v>
      </c>
      <c r="C13" s="32" t="s">
        <v>292</v>
      </c>
      <c r="D13" s="32" t="s">
        <v>293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2</v>
      </c>
      <c r="L13" s="25">
        <v>4</v>
      </c>
      <c r="M13" s="25">
        <v>7</v>
      </c>
      <c r="N13" s="25">
        <v>0</v>
      </c>
      <c r="O13" s="23">
        <f t="shared" si="1"/>
        <v>13</v>
      </c>
      <c r="P13" s="23">
        <f t="shared" si="2"/>
        <v>1.3</v>
      </c>
      <c r="Q13" s="23">
        <v>16</v>
      </c>
      <c r="R13" s="19">
        <f t="shared" si="3"/>
        <v>13</v>
      </c>
      <c r="T13" s="35"/>
      <c r="U13" s="35"/>
    </row>
    <row r="14" spans="1:33" ht="15.75" customHeight="1">
      <c r="A14" s="17">
        <v>8</v>
      </c>
      <c r="B14" s="51">
        <v>743958</v>
      </c>
      <c r="C14" s="32" t="s">
        <v>294</v>
      </c>
      <c r="D14" s="32" t="s">
        <v>295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4</v>
      </c>
      <c r="M14" s="25">
        <v>3</v>
      </c>
      <c r="N14" s="25">
        <v>0</v>
      </c>
      <c r="O14" s="23">
        <f t="shared" si="1"/>
        <v>7</v>
      </c>
      <c r="P14" s="23">
        <f t="shared" si="2"/>
        <v>0.7</v>
      </c>
      <c r="Q14" s="23">
        <v>40</v>
      </c>
      <c r="R14" s="19">
        <f t="shared" si="3"/>
        <v>7</v>
      </c>
      <c r="T14" s="35"/>
      <c r="U14" s="35"/>
    </row>
    <row r="15" spans="1:33" ht="15.75" customHeight="1">
      <c r="A15" s="17">
        <v>9</v>
      </c>
      <c r="B15" s="50">
        <v>743960</v>
      </c>
      <c r="C15" s="18" t="s">
        <v>296</v>
      </c>
      <c r="D15" s="18" t="s">
        <v>297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1</v>
      </c>
      <c r="L15" s="25">
        <v>4</v>
      </c>
      <c r="M15" s="25">
        <v>1</v>
      </c>
      <c r="N15" s="25"/>
      <c r="O15" s="23">
        <f t="shared" si="1"/>
        <v>6</v>
      </c>
      <c r="P15" s="23">
        <f t="shared" si="2"/>
        <v>0.6</v>
      </c>
      <c r="Q15" s="23">
        <v>40</v>
      </c>
      <c r="R15" s="19">
        <f t="shared" si="3"/>
        <v>6</v>
      </c>
      <c r="T15" s="35"/>
      <c r="U15" s="35"/>
    </row>
    <row r="16" spans="1:33" ht="15.75" customHeight="1">
      <c r="A16" s="17">
        <v>10</v>
      </c>
      <c r="B16" s="50">
        <v>743961</v>
      </c>
      <c r="C16" s="18" t="s">
        <v>298</v>
      </c>
      <c r="D16" s="18" t="s">
        <v>299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1</v>
      </c>
      <c r="M16" s="25">
        <v>1</v>
      </c>
      <c r="N16" s="25"/>
      <c r="O16" s="23">
        <f t="shared" si="1"/>
        <v>3</v>
      </c>
      <c r="P16" s="23">
        <f t="shared" si="2"/>
        <v>0.3</v>
      </c>
      <c r="Q16" s="23">
        <v>35</v>
      </c>
      <c r="R16" s="19">
        <f t="shared" si="3"/>
        <v>3</v>
      </c>
      <c r="T16" s="35"/>
      <c r="U16" s="35"/>
    </row>
    <row r="17" spans="1:21" ht="15.75" customHeight="1">
      <c r="A17" s="17">
        <v>11</v>
      </c>
      <c r="B17" s="50">
        <v>743963</v>
      </c>
      <c r="C17" s="18" t="s">
        <v>300</v>
      </c>
      <c r="D17" s="18" t="s">
        <v>301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1</v>
      </c>
      <c r="M17" s="25">
        <v>0</v>
      </c>
      <c r="N17" s="25"/>
      <c r="O17" s="23">
        <f t="shared" si="1"/>
        <v>2</v>
      </c>
      <c r="P17" s="23">
        <f t="shared" si="2"/>
        <v>0.2</v>
      </c>
      <c r="Q17" s="23">
        <v>0</v>
      </c>
      <c r="R17" s="19">
        <f t="shared" si="3"/>
        <v>2</v>
      </c>
      <c r="T17" s="35"/>
      <c r="U17" s="35"/>
    </row>
    <row r="18" spans="1:21" ht="15.75" customHeight="1">
      <c r="A18" s="17">
        <v>12</v>
      </c>
      <c r="B18" s="50">
        <v>743965</v>
      </c>
      <c r="C18" s="18" t="s">
        <v>302</v>
      </c>
      <c r="D18" s="18" t="s">
        <v>303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1</v>
      </c>
      <c r="M18" s="25">
        <v>1</v>
      </c>
      <c r="N18" s="25"/>
      <c r="O18" s="23">
        <f t="shared" si="1"/>
        <v>2</v>
      </c>
      <c r="P18" s="23">
        <f t="shared" si="2"/>
        <v>0.2</v>
      </c>
      <c r="Q18" s="23">
        <v>0</v>
      </c>
      <c r="R18" s="19">
        <f t="shared" si="3"/>
        <v>2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0</v>
      </c>
      <c r="G19" s="6">
        <f t="shared" ref="G19:J19" si="5">SUM(G7:G18)</f>
        <v>0</v>
      </c>
      <c r="H19" s="6">
        <f t="shared" si="5"/>
        <v>0</v>
      </c>
      <c r="I19" s="6">
        <f t="shared" si="5"/>
        <v>0</v>
      </c>
      <c r="J19" s="6">
        <f t="shared" si="5"/>
        <v>0</v>
      </c>
      <c r="K19" s="6">
        <f>SUM(K7:K18)</f>
        <v>8</v>
      </c>
      <c r="L19" s="6">
        <f t="shared" ref="L19:N19" si="6">SUM(L7:L18)</f>
        <v>19</v>
      </c>
      <c r="M19" s="6">
        <f t="shared" si="6"/>
        <v>19</v>
      </c>
      <c r="N19" s="6">
        <f t="shared" si="6"/>
        <v>0</v>
      </c>
      <c r="O19" s="24">
        <f>SUM(O7:O18)</f>
        <v>46</v>
      </c>
      <c r="P19" s="24">
        <f>SUM(P7:P18)</f>
        <v>4.6000000000000005</v>
      </c>
      <c r="Q19" s="24">
        <f>SUM(Q7:Q18)</f>
        <v>435</v>
      </c>
      <c r="R19" s="19">
        <f t="shared" si="3"/>
        <v>46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M7" sqref="M7:M17"/>
    </sheetView>
  </sheetViews>
  <sheetFormatPr defaultRowHeight="15"/>
  <cols>
    <col min="1" max="1" width="5.28515625" style="7" customWidth="1"/>
    <col min="2" max="2" width="8.42578125" style="7" customWidth="1"/>
    <col min="3" max="3" width="16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51">
        <v>743966</v>
      </c>
      <c r="C7" s="32" t="s">
        <v>304</v>
      </c>
      <c r="D7" s="32" t="s">
        <v>305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5">
        <v>3</v>
      </c>
      <c r="N7" s="25">
        <v>0</v>
      </c>
      <c r="O7" s="23">
        <f>SUM(E7:N7)</f>
        <v>5</v>
      </c>
      <c r="P7" s="23">
        <f>O7/10</f>
        <v>0.5</v>
      </c>
      <c r="Q7" s="23">
        <v>89</v>
      </c>
      <c r="R7" s="19">
        <f>SUM(E7:N7)</f>
        <v>5</v>
      </c>
      <c r="T7" s="35">
        <v>0</v>
      </c>
      <c r="U7" s="35">
        <v>0</v>
      </c>
    </row>
    <row r="8" spans="1:33" ht="15.75" customHeight="1">
      <c r="A8" s="17">
        <v>2</v>
      </c>
      <c r="B8" s="51">
        <v>743968</v>
      </c>
      <c r="C8" s="32" t="s">
        <v>306</v>
      </c>
      <c r="D8" s="32" t="s">
        <v>307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4</v>
      </c>
      <c r="L8" s="25">
        <v>6</v>
      </c>
      <c r="M8" s="25">
        <v>9</v>
      </c>
      <c r="N8" s="25">
        <v>0</v>
      </c>
      <c r="O8" s="23">
        <f t="shared" ref="O8:O18" si="1">SUM(E8:N8)</f>
        <v>19</v>
      </c>
      <c r="P8" s="23">
        <f t="shared" ref="P8:P18" si="2">O8/10</f>
        <v>1.9</v>
      </c>
      <c r="Q8" s="23">
        <v>41</v>
      </c>
      <c r="R8" s="19">
        <f t="shared" ref="R8:R19" si="3">SUM(E8:N8)</f>
        <v>19</v>
      </c>
      <c r="T8" s="35">
        <v>8</v>
      </c>
      <c r="U8" s="35">
        <v>3</v>
      </c>
    </row>
    <row r="9" spans="1:33" ht="15.75" customHeight="1">
      <c r="A9" s="17">
        <v>3</v>
      </c>
      <c r="B9" s="51">
        <v>743975</v>
      </c>
      <c r="C9" s="32" t="s">
        <v>308</v>
      </c>
      <c r="D9" s="32" t="s">
        <v>309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5</v>
      </c>
      <c r="L9" s="25">
        <v>9</v>
      </c>
      <c r="M9" s="25">
        <v>18</v>
      </c>
      <c r="N9" s="25">
        <v>0</v>
      </c>
      <c r="O9" s="23">
        <f t="shared" si="1"/>
        <v>32</v>
      </c>
      <c r="P9" s="23">
        <f t="shared" si="2"/>
        <v>3.2</v>
      </c>
      <c r="Q9" s="23">
        <v>44</v>
      </c>
      <c r="R9" s="19">
        <f t="shared" si="3"/>
        <v>32</v>
      </c>
      <c r="T9" s="35">
        <v>40</v>
      </c>
      <c r="U9" s="35">
        <v>3</v>
      </c>
    </row>
    <row r="10" spans="1:33" ht="15.75" customHeight="1">
      <c r="A10" s="17">
        <v>4</v>
      </c>
      <c r="B10" s="51">
        <v>744168</v>
      </c>
      <c r="C10" s="32" t="s">
        <v>310</v>
      </c>
      <c r="D10" s="32" t="s">
        <v>311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1</v>
      </c>
      <c r="N10" s="25">
        <v>0</v>
      </c>
      <c r="O10" s="23">
        <f t="shared" si="1"/>
        <v>1</v>
      </c>
      <c r="P10" s="23">
        <f t="shared" si="2"/>
        <v>0.1</v>
      </c>
      <c r="Q10" s="23">
        <v>38</v>
      </c>
      <c r="R10" s="19">
        <f t="shared" si="3"/>
        <v>1</v>
      </c>
      <c r="T10" s="35">
        <v>0</v>
      </c>
      <c r="U10" s="35">
        <v>0</v>
      </c>
    </row>
    <row r="11" spans="1:33" ht="15.75" customHeight="1">
      <c r="A11" s="17">
        <v>5</v>
      </c>
      <c r="B11" s="51">
        <v>746545</v>
      </c>
      <c r="C11" s="32" t="s">
        <v>312</v>
      </c>
      <c r="D11" s="32" t="s">
        <v>317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51">
        <v>746546</v>
      </c>
      <c r="C12" s="32" t="s">
        <v>313</v>
      </c>
      <c r="D12" s="32" t="s">
        <v>318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46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51">
        <v>746547</v>
      </c>
      <c r="C13" s="32" t="s">
        <v>314</v>
      </c>
      <c r="D13" s="32" t="s">
        <v>319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16</v>
      </c>
      <c r="R13" s="19">
        <f t="shared" si="3"/>
        <v>0</v>
      </c>
      <c r="T13" s="35"/>
      <c r="U13" s="35"/>
    </row>
    <row r="14" spans="1:33" ht="15.75" customHeight="1">
      <c r="A14" s="17">
        <v>8</v>
      </c>
      <c r="B14" s="51">
        <v>746548</v>
      </c>
      <c r="C14" s="32" t="s">
        <v>315</v>
      </c>
      <c r="D14" s="32" t="s">
        <v>320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2</v>
      </c>
      <c r="N14" s="25">
        <v>0</v>
      </c>
      <c r="O14" s="23">
        <f t="shared" si="1"/>
        <v>2</v>
      </c>
      <c r="P14" s="23">
        <f t="shared" si="2"/>
        <v>0.2</v>
      </c>
      <c r="Q14" s="23">
        <v>40</v>
      </c>
      <c r="R14" s="19">
        <f t="shared" si="3"/>
        <v>2</v>
      </c>
      <c r="T14" s="35"/>
      <c r="U14" s="35"/>
    </row>
    <row r="15" spans="1:33" ht="15.75" customHeight="1">
      <c r="A15" s="17">
        <v>9</v>
      </c>
      <c r="B15" s="50">
        <v>746549</v>
      </c>
      <c r="C15" s="57" t="s">
        <v>316</v>
      </c>
      <c r="D15" s="18" t="s">
        <v>321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/>
      <c r="O15" s="23">
        <f t="shared" si="1"/>
        <v>0</v>
      </c>
      <c r="P15" s="23">
        <f t="shared" si="2"/>
        <v>0</v>
      </c>
      <c r="Q15" s="23">
        <v>40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50"/>
      <c r="C16" s="18"/>
      <c r="D16" s="18"/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/>
      <c r="M16" s="25">
        <v>0</v>
      </c>
      <c r="N16" s="25"/>
      <c r="O16" s="23">
        <f t="shared" si="1"/>
        <v>0</v>
      </c>
      <c r="P16" s="23">
        <f t="shared" si="2"/>
        <v>0</v>
      </c>
      <c r="Q16" s="23">
        <v>35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26">
        <f t="shared" ref="B17" si="4">R17/10</f>
        <v>0</v>
      </c>
      <c r="C17" s="18"/>
      <c r="D17" s="18"/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/>
      <c r="M17" s="25">
        <v>0</v>
      </c>
      <c r="N17" s="25"/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26">
        <f>R18/10</f>
        <v>0</v>
      </c>
      <c r="C18" s="18"/>
      <c r="D18" s="18"/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5">SUM(E7:E18)</f>
        <v>0</v>
      </c>
      <c r="F19" s="6">
        <f>SUM(F7:F18)</f>
        <v>0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9</v>
      </c>
      <c r="L19" s="6">
        <f t="shared" ref="L19:N19" si="7">SUM(L7:L18)</f>
        <v>17</v>
      </c>
      <c r="M19" s="6">
        <f t="shared" si="7"/>
        <v>33</v>
      </c>
      <c r="N19" s="6">
        <f t="shared" si="7"/>
        <v>0</v>
      </c>
      <c r="O19" s="24">
        <f>SUM(O7:O18)</f>
        <v>59</v>
      </c>
      <c r="P19" s="24">
        <f>SUM(P7:P18)</f>
        <v>5.8999999999999995</v>
      </c>
      <c r="Q19" s="24">
        <f>SUM(Q7:Q18)</f>
        <v>435</v>
      </c>
      <c r="R19" s="19">
        <f t="shared" si="3"/>
        <v>59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X165"/>
  <sheetViews>
    <sheetView tabSelected="1" workbookViewId="0">
      <pane xSplit="5" topLeftCell="F1" activePane="topRight" state="frozen"/>
      <selection pane="topRight" activeCell="B142" sqref="B142:S151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244</v>
      </c>
      <c r="C3" s="40" t="s">
        <v>245</v>
      </c>
      <c r="D3" s="40" t="s">
        <v>121</v>
      </c>
      <c r="E3" s="40" t="s">
        <v>122</v>
      </c>
      <c r="F3" s="40" t="s">
        <v>247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246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48">
        <v>734835</v>
      </c>
      <c r="C5" s="49">
        <v>6953156282308</v>
      </c>
      <c r="D5" s="54" t="s">
        <v>7</v>
      </c>
      <c r="E5" s="54" t="s">
        <v>129</v>
      </c>
      <c r="F5" s="54">
        <v>149</v>
      </c>
      <c r="G5" s="47">
        <v>0</v>
      </c>
      <c r="H5" s="47">
        <v>1</v>
      </c>
      <c r="I5" s="47">
        <v>0</v>
      </c>
      <c r="J5" s="47">
        <v>0</v>
      </c>
      <c r="K5" s="47">
        <v>0</v>
      </c>
      <c r="L5" s="47">
        <v>2</v>
      </c>
      <c r="M5" s="47">
        <v>0</v>
      </c>
      <c r="N5" s="47">
        <v>1</v>
      </c>
      <c r="O5" s="47">
        <v>0</v>
      </c>
      <c r="P5" s="47">
        <v>0</v>
      </c>
      <c r="Q5" s="43">
        <f>SUM(G5:P5)</f>
        <v>4</v>
      </c>
      <c r="R5" s="43">
        <f t="shared" ref="R5:R68" si="1">Q5/10</f>
        <v>0.4</v>
      </c>
      <c r="S5" s="43">
        <v>37</v>
      </c>
      <c r="U5" s="35">
        <v>36</v>
      </c>
      <c r="V5" s="35">
        <v>3</v>
      </c>
      <c r="X5" t="s">
        <v>239</v>
      </c>
    </row>
    <row r="6" spans="2:24">
      <c r="B6" s="58">
        <v>734836</v>
      </c>
      <c r="C6" s="59">
        <v>6953156281479</v>
      </c>
      <c r="D6" s="60" t="s">
        <v>8</v>
      </c>
      <c r="E6" s="60" t="s">
        <v>130</v>
      </c>
      <c r="F6" s="60">
        <v>149</v>
      </c>
      <c r="G6" s="61">
        <v>4</v>
      </c>
      <c r="H6" s="61">
        <v>5</v>
      </c>
      <c r="I6" s="61">
        <v>2</v>
      </c>
      <c r="J6" s="61">
        <v>4</v>
      </c>
      <c r="K6" s="61">
        <v>2</v>
      </c>
      <c r="L6" s="61">
        <v>1</v>
      </c>
      <c r="M6" s="61">
        <v>4</v>
      </c>
      <c r="N6" s="61">
        <v>2</v>
      </c>
      <c r="O6" s="61">
        <v>0</v>
      </c>
      <c r="P6" s="61">
        <v>0</v>
      </c>
      <c r="Q6" s="55">
        <f t="shared" ref="Q6:Q69" si="2">SUM(G6:P6)</f>
        <v>24</v>
      </c>
      <c r="R6" s="55">
        <f t="shared" si="1"/>
        <v>2.4</v>
      </c>
      <c r="S6" s="55">
        <v>30</v>
      </c>
      <c r="U6" s="35">
        <v>46</v>
      </c>
      <c r="V6" s="35">
        <v>3</v>
      </c>
      <c r="X6" t="s">
        <v>239</v>
      </c>
    </row>
    <row r="7" spans="2:24">
      <c r="B7" s="58">
        <v>734837</v>
      </c>
      <c r="C7" s="59">
        <v>6953156282964</v>
      </c>
      <c r="D7" s="60" t="s">
        <v>9</v>
      </c>
      <c r="E7" s="60" t="s">
        <v>131</v>
      </c>
      <c r="F7" s="60">
        <v>49</v>
      </c>
      <c r="G7" s="61">
        <v>54</v>
      </c>
      <c r="H7" s="61">
        <v>18</v>
      </c>
      <c r="I7" s="61">
        <v>19</v>
      </c>
      <c r="J7" s="61">
        <v>12</v>
      </c>
      <c r="K7" s="61">
        <v>26</v>
      </c>
      <c r="L7" s="61">
        <v>26</v>
      </c>
      <c r="M7" s="61">
        <v>29</v>
      </c>
      <c r="N7" s="61">
        <v>15</v>
      </c>
      <c r="O7" s="61">
        <v>15</v>
      </c>
      <c r="P7" s="61">
        <v>0</v>
      </c>
      <c r="Q7" s="55">
        <f t="shared" si="2"/>
        <v>214</v>
      </c>
      <c r="R7" s="55">
        <f t="shared" si="1"/>
        <v>21.4</v>
      </c>
      <c r="S7" s="55">
        <v>127</v>
      </c>
      <c r="U7" s="35">
        <v>0</v>
      </c>
      <c r="V7" s="35">
        <v>0</v>
      </c>
    </row>
    <row r="8" spans="2:24">
      <c r="B8" s="58">
        <v>734838</v>
      </c>
      <c r="C8" s="59">
        <v>6953156282971</v>
      </c>
      <c r="D8" s="60" t="s">
        <v>10</v>
      </c>
      <c r="E8" s="60" t="s">
        <v>132</v>
      </c>
      <c r="F8" s="60">
        <v>49</v>
      </c>
      <c r="G8" s="61">
        <v>45</v>
      </c>
      <c r="H8" s="61">
        <v>16</v>
      </c>
      <c r="I8" s="61">
        <v>24</v>
      </c>
      <c r="J8" s="61">
        <v>13</v>
      </c>
      <c r="K8" s="61">
        <v>22</v>
      </c>
      <c r="L8" s="61">
        <v>24</v>
      </c>
      <c r="M8" s="61">
        <v>12</v>
      </c>
      <c r="N8" s="61">
        <v>19</v>
      </c>
      <c r="O8" s="61">
        <v>22</v>
      </c>
      <c r="P8" s="61">
        <v>0</v>
      </c>
      <c r="Q8" s="55">
        <f t="shared" si="2"/>
        <v>197</v>
      </c>
      <c r="R8" s="55">
        <f t="shared" si="1"/>
        <v>19.7</v>
      </c>
      <c r="S8" s="55">
        <v>93</v>
      </c>
      <c r="U8" s="35">
        <v>0</v>
      </c>
      <c r="V8" s="35">
        <v>0</v>
      </c>
    </row>
    <row r="9" spans="2:24">
      <c r="B9" s="48">
        <v>734839</v>
      </c>
      <c r="C9" s="49">
        <v>6953156278806</v>
      </c>
      <c r="D9" s="54" t="s">
        <v>11</v>
      </c>
      <c r="E9" s="54" t="s">
        <v>133</v>
      </c>
      <c r="F9" s="54">
        <v>269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3">
        <f t="shared" si="2"/>
        <v>0</v>
      </c>
      <c r="R9" s="43">
        <f t="shared" si="1"/>
        <v>0</v>
      </c>
      <c r="S9" s="43">
        <v>0</v>
      </c>
      <c r="U9" s="35">
        <v>0</v>
      </c>
      <c r="V9" s="35">
        <v>0</v>
      </c>
    </row>
    <row r="10" spans="2:24">
      <c r="B10" s="48">
        <v>734840</v>
      </c>
      <c r="C10" s="49">
        <v>6953156278813</v>
      </c>
      <c r="D10" s="54" t="s">
        <v>12</v>
      </c>
      <c r="E10" s="54" t="s">
        <v>134</v>
      </c>
      <c r="F10" s="54">
        <v>269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3">
        <f t="shared" si="2"/>
        <v>0</v>
      </c>
      <c r="R10" s="43">
        <f t="shared" si="1"/>
        <v>0</v>
      </c>
      <c r="S10" s="43">
        <v>0</v>
      </c>
      <c r="U10" s="35">
        <v>0</v>
      </c>
      <c r="V10" s="35">
        <v>0</v>
      </c>
    </row>
    <row r="11" spans="2:24">
      <c r="B11" s="48">
        <v>734841</v>
      </c>
      <c r="C11" s="49">
        <v>6953156280540</v>
      </c>
      <c r="D11" s="54" t="s">
        <v>13</v>
      </c>
      <c r="E11" s="54" t="s">
        <v>135</v>
      </c>
      <c r="F11" s="54">
        <v>59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3">
        <f t="shared" si="2"/>
        <v>0</v>
      </c>
      <c r="R11" s="43">
        <f t="shared" si="1"/>
        <v>0</v>
      </c>
      <c r="S11" s="43">
        <v>0</v>
      </c>
      <c r="U11" s="35">
        <v>0</v>
      </c>
      <c r="V11" s="35">
        <v>0</v>
      </c>
    </row>
    <row r="12" spans="2:24">
      <c r="B12" s="48">
        <v>734843</v>
      </c>
      <c r="C12" s="49">
        <v>6953156280557</v>
      </c>
      <c r="D12" s="54" t="s">
        <v>14</v>
      </c>
      <c r="E12" s="54" t="s">
        <v>136</v>
      </c>
      <c r="F12" s="54">
        <v>59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3">
        <f t="shared" si="2"/>
        <v>0</v>
      </c>
      <c r="R12" s="43">
        <f t="shared" si="1"/>
        <v>0</v>
      </c>
      <c r="S12" s="43">
        <v>0</v>
      </c>
      <c r="U12" s="35">
        <v>0</v>
      </c>
      <c r="V12" s="35">
        <v>0</v>
      </c>
    </row>
    <row r="13" spans="2:24">
      <c r="B13" s="48">
        <v>734845</v>
      </c>
      <c r="C13" s="49">
        <v>6953156280564</v>
      </c>
      <c r="D13" s="54" t="s">
        <v>15</v>
      </c>
      <c r="E13" s="54" t="s">
        <v>137</v>
      </c>
      <c r="F13" s="54">
        <v>59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3">
        <f t="shared" si="2"/>
        <v>0</v>
      </c>
      <c r="R13" s="43">
        <f t="shared" si="1"/>
        <v>0</v>
      </c>
      <c r="S13" s="43">
        <v>0</v>
      </c>
      <c r="U13" s="35">
        <v>0</v>
      </c>
      <c r="V13" s="35">
        <v>0</v>
      </c>
    </row>
    <row r="14" spans="2:24">
      <c r="B14" s="48">
        <v>734848</v>
      </c>
      <c r="C14" s="49">
        <v>6953156280571</v>
      </c>
      <c r="D14" s="54" t="s">
        <v>16</v>
      </c>
      <c r="E14" s="54" t="s">
        <v>138</v>
      </c>
      <c r="F14" s="54">
        <v>59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3">
        <f t="shared" si="2"/>
        <v>0</v>
      </c>
      <c r="R14" s="43">
        <f t="shared" si="1"/>
        <v>0</v>
      </c>
      <c r="S14" s="43">
        <v>0</v>
      </c>
      <c r="U14" s="35">
        <v>0</v>
      </c>
      <c r="V14" s="35">
        <v>0</v>
      </c>
    </row>
    <row r="15" spans="2:24">
      <c r="B15" s="58">
        <v>734864</v>
      </c>
      <c r="C15" s="59">
        <v>6953156278554</v>
      </c>
      <c r="D15" s="60" t="s">
        <v>17</v>
      </c>
      <c r="E15" s="60" t="s">
        <v>139</v>
      </c>
      <c r="F15" s="60">
        <v>49</v>
      </c>
      <c r="G15" s="61">
        <v>0</v>
      </c>
      <c r="H15" s="61">
        <v>0</v>
      </c>
      <c r="I15" s="61">
        <v>1</v>
      </c>
      <c r="J15" s="61">
        <v>0</v>
      </c>
      <c r="K15" s="61">
        <v>1</v>
      </c>
      <c r="L15" s="61">
        <v>1</v>
      </c>
      <c r="M15" s="61">
        <v>0</v>
      </c>
      <c r="N15" s="61">
        <v>1</v>
      </c>
      <c r="O15" s="61">
        <v>0</v>
      </c>
      <c r="P15" s="61">
        <v>0</v>
      </c>
      <c r="Q15" s="55">
        <f t="shared" si="2"/>
        <v>4</v>
      </c>
      <c r="R15" s="55">
        <f t="shared" si="1"/>
        <v>0.4</v>
      </c>
      <c r="S15" s="55">
        <v>22</v>
      </c>
      <c r="U15" s="35">
        <v>0</v>
      </c>
      <c r="V15" s="35">
        <v>1</v>
      </c>
    </row>
    <row r="16" spans="2:24">
      <c r="B16" s="58">
        <v>734865</v>
      </c>
      <c r="C16" s="59">
        <v>6953156278547</v>
      </c>
      <c r="D16" s="60" t="s">
        <v>18</v>
      </c>
      <c r="E16" s="60" t="s">
        <v>140</v>
      </c>
      <c r="F16" s="60">
        <v>49</v>
      </c>
      <c r="G16" s="61">
        <v>1</v>
      </c>
      <c r="H16" s="61">
        <v>1</v>
      </c>
      <c r="I16" s="61">
        <v>3</v>
      </c>
      <c r="J16" s="61">
        <v>1</v>
      </c>
      <c r="K16" s="61">
        <v>0</v>
      </c>
      <c r="L16" s="61">
        <v>0</v>
      </c>
      <c r="M16" s="61">
        <v>1</v>
      </c>
      <c r="N16" s="61">
        <v>1</v>
      </c>
      <c r="O16" s="61">
        <v>1</v>
      </c>
      <c r="P16" s="61">
        <v>0</v>
      </c>
      <c r="Q16" s="55">
        <f t="shared" si="2"/>
        <v>9</v>
      </c>
      <c r="R16" s="55">
        <f t="shared" si="1"/>
        <v>0.9</v>
      </c>
      <c r="S16" s="55">
        <v>24</v>
      </c>
      <c r="U16" s="35">
        <v>0</v>
      </c>
      <c r="V16" s="35">
        <v>0</v>
      </c>
    </row>
    <row r="17" spans="1:22">
      <c r="B17" s="58">
        <v>734866</v>
      </c>
      <c r="C17" s="59">
        <v>6953156278561</v>
      </c>
      <c r="D17" s="60" t="s">
        <v>19</v>
      </c>
      <c r="E17" s="60" t="s">
        <v>141</v>
      </c>
      <c r="F17" s="60">
        <v>49</v>
      </c>
      <c r="G17" s="62">
        <v>2</v>
      </c>
      <c r="H17" s="61">
        <v>0</v>
      </c>
      <c r="I17" s="61">
        <v>2</v>
      </c>
      <c r="J17" s="61">
        <v>1</v>
      </c>
      <c r="K17" s="61">
        <v>0</v>
      </c>
      <c r="L17" s="61">
        <v>1</v>
      </c>
      <c r="M17" s="61">
        <v>0</v>
      </c>
      <c r="N17" s="61">
        <v>1</v>
      </c>
      <c r="O17" s="61">
        <v>0</v>
      </c>
      <c r="P17" s="61">
        <v>0</v>
      </c>
      <c r="Q17" s="55">
        <f t="shared" si="2"/>
        <v>7</v>
      </c>
      <c r="R17" s="55">
        <f t="shared" si="1"/>
        <v>0.7</v>
      </c>
      <c r="S17" s="55">
        <v>23</v>
      </c>
      <c r="U17" s="35">
        <v>0</v>
      </c>
      <c r="V17" s="35">
        <v>1</v>
      </c>
    </row>
    <row r="18" spans="1:22">
      <c r="B18" s="58">
        <v>734867</v>
      </c>
      <c r="C18" s="59">
        <v>6953156273887</v>
      </c>
      <c r="D18" s="60" t="s">
        <v>20</v>
      </c>
      <c r="E18" s="60" t="s">
        <v>142</v>
      </c>
      <c r="F18" s="60">
        <v>219</v>
      </c>
      <c r="G18" s="62">
        <v>2</v>
      </c>
      <c r="H18" s="61">
        <v>3</v>
      </c>
      <c r="I18" s="61">
        <v>3</v>
      </c>
      <c r="J18" s="61">
        <v>2</v>
      </c>
      <c r="K18" s="61">
        <v>0</v>
      </c>
      <c r="L18" s="61">
        <v>3</v>
      </c>
      <c r="M18" s="61">
        <v>3</v>
      </c>
      <c r="N18" s="61">
        <v>0</v>
      </c>
      <c r="O18" s="61">
        <v>9</v>
      </c>
      <c r="P18" s="61">
        <v>0</v>
      </c>
      <c r="Q18" s="55">
        <f t="shared" si="2"/>
        <v>25</v>
      </c>
      <c r="R18" s="55">
        <f t="shared" si="1"/>
        <v>2.5</v>
      </c>
      <c r="S18" s="55">
        <v>26</v>
      </c>
      <c r="U18" s="35">
        <v>6</v>
      </c>
      <c r="V18" s="35">
        <v>3</v>
      </c>
    </row>
    <row r="19" spans="1:22">
      <c r="B19" s="58">
        <v>734868</v>
      </c>
      <c r="C19" s="59">
        <v>6953156273894</v>
      </c>
      <c r="D19" s="60" t="s">
        <v>21</v>
      </c>
      <c r="E19" s="60" t="s">
        <v>143</v>
      </c>
      <c r="F19" s="60">
        <v>219</v>
      </c>
      <c r="G19" s="62">
        <v>0</v>
      </c>
      <c r="H19" s="61">
        <v>0</v>
      </c>
      <c r="I19" s="61">
        <v>2</v>
      </c>
      <c r="J19" s="61">
        <v>1</v>
      </c>
      <c r="K19" s="61">
        <v>1</v>
      </c>
      <c r="L19" s="61">
        <v>0</v>
      </c>
      <c r="M19" s="61">
        <v>2</v>
      </c>
      <c r="N19" s="61">
        <v>0</v>
      </c>
      <c r="O19" s="61">
        <v>4</v>
      </c>
      <c r="P19" s="61">
        <v>0</v>
      </c>
      <c r="Q19" s="55">
        <f t="shared" si="2"/>
        <v>10</v>
      </c>
      <c r="R19" s="55">
        <f t="shared" si="1"/>
        <v>1</v>
      </c>
      <c r="S19" s="55">
        <v>30</v>
      </c>
      <c r="U19" s="35">
        <v>6</v>
      </c>
      <c r="V19" s="35">
        <v>3</v>
      </c>
    </row>
    <row r="20" spans="1:22">
      <c r="B20" s="58">
        <v>734869</v>
      </c>
      <c r="C20" s="59">
        <v>6953156264519</v>
      </c>
      <c r="D20" s="60" t="s">
        <v>22</v>
      </c>
      <c r="E20" s="60" t="s">
        <v>144</v>
      </c>
      <c r="F20" s="60">
        <v>209</v>
      </c>
      <c r="G20" s="62">
        <v>0</v>
      </c>
      <c r="H20" s="61">
        <v>1</v>
      </c>
      <c r="I20" s="61">
        <v>1</v>
      </c>
      <c r="J20" s="61">
        <v>1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5">
        <f t="shared" si="2"/>
        <v>3</v>
      </c>
      <c r="R20" s="55">
        <f t="shared" si="1"/>
        <v>0.3</v>
      </c>
      <c r="S20" s="55">
        <v>38</v>
      </c>
      <c r="U20" s="35">
        <v>4</v>
      </c>
      <c r="V20" s="35">
        <v>3</v>
      </c>
    </row>
    <row r="21" spans="1:22">
      <c r="A21" s="45"/>
      <c r="B21" s="48">
        <v>734870</v>
      </c>
      <c r="C21" s="49">
        <v>6953156264502</v>
      </c>
      <c r="D21" s="54" t="s">
        <v>23</v>
      </c>
      <c r="E21" s="54" t="s">
        <v>145</v>
      </c>
      <c r="F21" s="54">
        <v>209</v>
      </c>
      <c r="G21" s="46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1</v>
      </c>
      <c r="P21" s="47">
        <v>0</v>
      </c>
      <c r="Q21" s="43">
        <f t="shared" si="2"/>
        <v>1</v>
      </c>
      <c r="R21" s="43">
        <f t="shared" si="1"/>
        <v>0.1</v>
      </c>
      <c r="S21" s="43">
        <v>40</v>
      </c>
      <c r="U21" s="35">
        <v>0</v>
      </c>
      <c r="V21" s="35">
        <v>0</v>
      </c>
    </row>
    <row r="22" spans="1:22">
      <c r="B22" s="58">
        <v>734871</v>
      </c>
      <c r="C22" s="59">
        <v>6953156271685</v>
      </c>
      <c r="D22" s="60" t="s">
        <v>24</v>
      </c>
      <c r="E22" s="60" t="s">
        <v>146</v>
      </c>
      <c r="F22" s="60">
        <v>169</v>
      </c>
      <c r="G22" s="62">
        <v>1</v>
      </c>
      <c r="H22" s="61">
        <v>0</v>
      </c>
      <c r="I22" s="61">
        <v>0</v>
      </c>
      <c r="J22" s="61">
        <v>0</v>
      </c>
      <c r="K22" s="61">
        <v>1</v>
      </c>
      <c r="L22" s="61">
        <v>0</v>
      </c>
      <c r="M22" s="61">
        <v>3</v>
      </c>
      <c r="N22" s="61">
        <v>0</v>
      </c>
      <c r="O22" s="61">
        <v>0</v>
      </c>
      <c r="P22" s="61">
        <v>0</v>
      </c>
      <c r="Q22" s="55">
        <f t="shared" si="2"/>
        <v>5</v>
      </c>
      <c r="R22" s="55">
        <f t="shared" si="1"/>
        <v>0.5</v>
      </c>
      <c r="S22" s="55">
        <v>36</v>
      </c>
      <c r="U22" s="35">
        <v>0</v>
      </c>
      <c r="V22" s="35">
        <v>0</v>
      </c>
    </row>
    <row r="23" spans="1:22">
      <c r="A23" s="45"/>
      <c r="B23" s="58">
        <v>734872</v>
      </c>
      <c r="C23" s="59">
        <v>6953156271692</v>
      </c>
      <c r="D23" s="60" t="s">
        <v>25</v>
      </c>
      <c r="E23" s="60" t="s">
        <v>147</v>
      </c>
      <c r="F23" s="60">
        <v>169</v>
      </c>
      <c r="G23" s="62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1</v>
      </c>
      <c r="N23" s="61">
        <v>0</v>
      </c>
      <c r="O23" s="61">
        <v>2</v>
      </c>
      <c r="P23" s="61">
        <v>0</v>
      </c>
      <c r="Q23" s="55">
        <f t="shared" si="2"/>
        <v>3</v>
      </c>
      <c r="R23" s="55">
        <f t="shared" si="1"/>
        <v>0.3</v>
      </c>
      <c r="S23" s="55">
        <v>38</v>
      </c>
      <c r="U23" s="35">
        <v>22</v>
      </c>
      <c r="V23" s="35">
        <v>3</v>
      </c>
    </row>
    <row r="24" spans="1:22">
      <c r="B24" s="58">
        <v>734873</v>
      </c>
      <c r="C24" s="59">
        <v>6953156277953</v>
      </c>
      <c r="D24" s="60" t="s">
        <v>26</v>
      </c>
      <c r="E24" s="60" t="s">
        <v>148</v>
      </c>
      <c r="F24" s="60">
        <v>99</v>
      </c>
      <c r="G24" s="62">
        <v>2</v>
      </c>
      <c r="H24" s="61">
        <v>0</v>
      </c>
      <c r="I24" s="61">
        <v>1</v>
      </c>
      <c r="J24" s="61">
        <v>1</v>
      </c>
      <c r="K24" s="61">
        <v>0</v>
      </c>
      <c r="L24" s="61">
        <v>0</v>
      </c>
      <c r="M24" s="61">
        <v>0</v>
      </c>
      <c r="N24" s="61">
        <v>2</v>
      </c>
      <c r="O24" s="61">
        <v>2</v>
      </c>
      <c r="P24" s="61">
        <v>0</v>
      </c>
      <c r="Q24" s="55">
        <f t="shared" si="2"/>
        <v>8</v>
      </c>
      <c r="R24" s="55">
        <f t="shared" si="1"/>
        <v>0.8</v>
      </c>
      <c r="S24" s="55">
        <v>33</v>
      </c>
      <c r="U24" s="35">
        <v>6</v>
      </c>
      <c r="V24" s="35">
        <v>3</v>
      </c>
    </row>
    <row r="25" spans="1:22">
      <c r="A25" s="45"/>
      <c r="B25" s="58">
        <v>734874</v>
      </c>
      <c r="C25" s="59">
        <v>6953156277960</v>
      </c>
      <c r="D25" s="60" t="s">
        <v>27</v>
      </c>
      <c r="E25" s="60" t="s">
        <v>149</v>
      </c>
      <c r="F25" s="60">
        <v>99</v>
      </c>
      <c r="G25" s="62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3</v>
      </c>
      <c r="P25" s="61">
        <v>0</v>
      </c>
      <c r="Q25" s="55">
        <f t="shared" si="2"/>
        <v>3</v>
      </c>
      <c r="R25" s="55">
        <f t="shared" si="1"/>
        <v>0.3</v>
      </c>
      <c r="S25" s="55">
        <v>38</v>
      </c>
      <c r="U25" s="35">
        <v>6</v>
      </c>
      <c r="V25" s="35">
        <v>3</v>
      </c>
    </row>
    <row r="26" spans="1:22">
      <c r="B26" s="48">
        <v>734875</v>
      </c>
      <c r="C26" s="49">
        <v>6953156277977</v>
      </c>
      <c r="D26" s="54" t="s">
        <v>28</v>
      </c>
      <c r="E26" s="54" t="s">
        <v>150</v>
      </c>
      <c r="F26" s="54">
        <v>99</v>
      </c>
      <c r="G26" s="46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3">
        <f t="shared" si="2"/>
        <v>0</v>
      </c>
      <c r="R26" s="43">
        <f t="shared" si="1"/>
        <v>0</v>
      </c>
      <c r="S26" s="43">
        <v>0</v>
      </c>
      <c r="U26" s="35">
        <v>0</v>
      </c>
      <c r="V26" s="35">
        <v>0</v>
      </c>
    </row>
    <row r="27" spans="1:22">
      <c r="B27" s="58">
        <v>734876</v>
      </c>
      <c r="C27" s="59">
        <v>6953156272965</v>
      </c>
      <c r="D27" s="60" t="s">
        <v>29</v>
      </c>
      <c r="E27" s="60" t="s">
        <v>151</v>
      </c>
      <c r="F27" s="60">
        <v>119</v>
      </c>
      <c r="G27" s="62">
        <v>2</v>
      </c>
      <c r="H27" s="61">
        <v>1</v>
      </c>
      <c r="I27" s="61">
        <v>0</v>
      </c>
      <c r="J27" s="61">
        <v>1</v>
      </c>
      <c r="K27" s="61">
        <v>1</v>
      </c>
      <c r="L27" s="61">
        <v>0</v>
      </c>
      <c r="M27" s="61">
        <v>0</v>
      </c>
      <c r="N27" s="61">
        <v>4</v>
      </c>
      <c r="O27" s="61">
        <v>2</v>
      </c>
      <c r="P27" s="61">
        <v>0</v>
      </c>
      <c r="Q27" s="55">
        <f t="shared" si="2"/>
        <v>11</v>
      </c>
      <c r="R27" s="55">
        <f t="shared" si="1"/>
        <v>1.1000000000000001</v>
      </c>
      <c r="S27" s="55">
        <v>30</v>
      </c>
      <c r="U27" s="35">
        <v>0</v>
      </c>
      <c r="V27" s="35">
        <v>0</v>
      </c>
    </row>
    <row r="28" spans="1:22">
      <c r="A28" s="45"/>
      <c r="B28" s="48">
        <v>734877</v>
      </c>
      <c r="C28" s="49">
        <v>6953156272972</v>
      </c>
      <c r="D28" s="54" t="s">
        <v>30</v>
      </c>
      <c r="E28" s="54" t="s">
        <v>152</v>
      </c>
      <c r="F28" s="54">
        <v>119</v>
      </c>
      <c r="G28" s="46">
        <v>0</v>
      </c>
      <c r="H28" s="47">
        <v>0</v>
      </c>
      <c r="I28" s="47">
        <v>0</v>
      </c>
      <c r="J28" s="47">
        <v>0</v>
      </c>
      <c r="K28" s="47">
        <v>1</v>
      </c>
      <c r="L28" s="47">
        <v>0</v>
      </c>
      <c r="M28" s="47">
        <v>0</v>
      </c>
      <c r="N28" s="47">
        <v>1</v>
      </c>
      <c r="O28" s="47">
        <v>0</v>
      </c>
      <c r="P28" s="47">
        <v>0</v>
      </c>
      <c r="Q28" s="43">
        <f t="shared" si="2"/>
        <v>2</v>
      </c>
      <c r="R28" s="43">
        <f t="shared" si="1"/>
        <v>0.2</v>
      </c>
      <c r="S28" s="43">
        <v>24</v>
      </c>
      <c r="U28" s="35">
        <v>0</v>
      </c>
      <c r="V28" s="35">
        <v>0</v>
      </c>
    </row>
    <row r="29" spans="1:22">
      <c r="A29" s="45"/>
      <c r="B29" s="48">
        <v>734878</v>
      </c>
      <c r="C29" s="49">
        <v>6953156273825</v>
      </c>
      <c r="D29" s="54" t="s">
        <v>31</v>
      </c>
      <c r="E29" s="54" t="s">
        <v>153</v>
      </c>
      <c r="F29" s="54">
        <v>119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1</v>
      </c>
      <c r="P29" s="47">
        <v>0</v>
      </c>
      <c r="Q29" s="43">
        <f t="shared" si="2"/>
        <v>1</v>
      </c>
      <c r="R29" s="43">
        <f t="shared" si="1"/>
        <v>0.1</v>
      </c>
      <c r="S29" s="43">
        <v>40</v>
      </c>
      <c r="U29" s="35">
        <v>0</v>
      </c>
      <c r="V29" s="35">
        <v>0</v>
      </c>
    </row>
    <row r="30" spans="1:22">
      <c r="B30" s="58">
        <v>734879</v>
      </c>
      <c r="C30" s="59">
        <v>6953156276390</v>
      </c>
      <c r="D30" s="60" t="s">
        <v>32</v>
      </c>
      <c r="E30" s="60" t="s">
        <v>154</v>
      </c>
      <c r="F30" s="60">
        <v>289</v>
      </c>
      <c r="G30" s="61">
        <v>0</v>
      </c>
      <c r="H30" s="61">
        <v>2</v>
      </c>
      <c r="I30" s="61">
        <v>1</v>
      </c>
      <c r="J30" s="61">
        <v>0</v>
      </c>
      <c r="K30" s="61">
        <v>0</v>
      </c>
      <c r="L30" s="61">
        <v>0</v>
      </c>
      <c r="M30" s="61">
        <v>1</v>
      </c>
      <c r="N30" s="61">
        <v>0</v>
      </c>
      <c r="O30" s="61">
        <v>1</v>
      </c>
      <c r="P30" s="61">
        <v>0</v>
      </c>
      <c r="Q30" s="55">
        <f t="shared" si="2"/>
        <v>5</v>
      </c>
      <c r="R30" s="55">
        <f t="shared" si="1"/>
        <v>0.5</v>
      </c>
      <c r="S30" s="55">
        <v>36</v>
      </c>
      <c r="U30" s="35">
        <v>6</v>
      </c>
      <c r="V30" s="35">
        <v>3</v>
      </c>
    </row>
    <row r="31" spans="1:22">
      <c r="B31" s="58">
        <v>734880</v>
      </c>
      <c r="C31" s="59">
        <v>6953156276406</v>
      </c>
      <c r="D31" s="60" t="s">
        <v>33</v>
      </c>
      <c r="E31" s="60" t="s">
        <v>155</v>
      </c>
      <c r="F31" s="60">
        <v>289</v>
      </c>
      <c r="G31" s="61">
        <v>0</v>
      </c>
      <c r="H31" s="61">
        <v>0</v>
      </c>
      <c r="I31" s="61">
        <v>0</v>
      </c>
      <c r="J31" s="61">
        <v>2</v>
      </c>
      <c r="K31" s="61">
        <v>0</v>
      </c>
      <c r="L31" s="61">
        <v>0</v>
      </c>
      <c r="M31" s="61">
        <v>0</v>
      </c>
      <c r="N31" s="61">
        <v>0</v>
      </c>
      <c r="O31" s="61">
        <v>1</v>
      </c>
      <c r="P31" s="61">
        <v>0</v>
      </c>
      <c r="Q31" s="55">
        <f t="shared" si="2"/>
        <v>3</v>
      </c>
      <c r="R31" s="55">
        <f t="shared" si="1"/>
        <v>0.3</v>
      </c>
      <c r="S31" s="55">
        <v>22</v>
      </c>
      <c r="U31" s="35">
        <v>21</v>
      </c>
      <c r="V31" s="35">
        <v>3</v>
      </c>
    </row>
    <row r="32" spans="1:22">
      <c r="B32" s="58">
        <v>734881</v>
      </c>
      <c r="C32" s="59">
        <v>6953156280243</v>
      </c>
      <c r="D32" s="60" t="s">
        <v>34</v>
      </c>
      <c r="E32" s="60" t="s">
        <v>156</v>
      </c>
      <c r="F32" s="60">
        <v>179</v>
      </c>
      <c r="G32" s="61">
        <v>0</v>
      </c>
      <c r="H32" s="61">
        <v>0</v>
      </c>
      <c r="I32" s="61">
        <v>6</v>
      </c>
      <c r="J32" s="61">
        <v>4</v>
      </c>
      <c r="K32" s="61">
        <v>18</v>
      </c>
      <c r="L32" s="61">
        <v>10</v>
      </c>
      <c r="M32" s="61">
        <v>16</v>
      </c>
      <c r="N32" s="61">
        <v>19</v>
      </c>
      <c r="O32" s="61">
        <v>28</v>
      </c>
      <c r="P32" s="61">
        <v>0</v>
      </c>
      <c r="Q32" s="55">
        <f t="shared" si="2"/>
        <v>101</v>
      </c>
      <c r="R32" s="55">
        <f t="shared" si="1"/>
        <v>10.1</v>
      </c>
      <c r="S32" s="55">
        <v>9</v>
      </c>
      <c r="U32" s="35">
        <v>30</v>
      </c>
      <c r="V32" s="35">
        <v>0</v>
      </c>
    </row>
    <row r="33" spans="1:22">
      <c r="B33" s="58">
        <v>734882</v>
      </c>
      <c r="C33" s="59">
        <v>6953156278844</v>
      </c>
      <c r="D33" s="60" t="s">
        <v>35</v>
      </c>
      <c r="E33" s="60" t="s">
        <v>157</v>
      </c>
      <c r="F33" s="60">
        <v>139</v>
      </c>
      <c r="G33" s="61">
        <v>2</v>
      </c>
      <c r="H33" s="61">
        <v>1</v>
      </c>
      <c r="I33" s="61">
        <v>0</v>
      </c>
      <c r="J33" s="61">
        <v>1</v>
      </c>
      <c r="K33" s="61">
        <v>0</v>
      </c>
      <c r="L33" s="61">
        <v>2</v>
      </c>
      <c r="M33" s="61">
        <v>4</v>
      </c>
      <c r="N33" s="61">
        <v>2</v>
      </c>
      <c r="O33" s="61">
        <v>3</v>
      </c>
      <c r="P33" s="61">
        <v>0</v>
      </c>
      <c r="Q33" s="55">
        <f t="shared" si="2"/>
        <v>15</v>
      </c>
      <c r="R33" s="55">
        <f t="shared" si="1"/>
        <v>1.5</v>
      </c>
      <c r="S33" s="55">
        <v>25</v>
      </c>
      <c r="U33" s="35">
        <v>6</v>
      </c>
      <c r="V33" s="35">
        <v>3</v>
      </c>
    </row>
    <row r="34" spans="1:22">
      <c r="B34" s="48">
        <v>734883</v>
      </c>
      <c r="C34" s="49">
        <v>6953156278851</v>
      </c>
      <c r="D34" s="54" t="s">
        <v>36</v>
      </c>
      <c r="E34" s="54" t="s">
        <v>158</v>
      </c>
      <c r="F34" s="54">
        <v>139</v>
      </c>
      <c r="G34" s="47">
        <v>1</v>
      </c>
      <c r="H34" s="47">
        <v>1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3">
        <f t="shared" si="2"/>
        <v>2</v>
      </c>
      <c r="R34" s="43">
        <f t="shared" si="1"/>
        <v>0.2</v>
      </c>
      <c r="S34" s="43">
        <v>24</v>
      </c>
      <c r="U34" s="35">
        <v>21</v>
      </c>
      <c r="V34" s="35">
        <v>3</v>
      </c>
    </row>
    <row r="35" spans="1:22">
      <c r="A35" s="45"/>
      <c r="B35" s="58">
        <v>734884</v>
      </c>
      <c r="C35" s="59">
        <v>6953156273016</v>
      </c>
      <c r="D35" s="60" t="s">
        <v>37</v>
      </c>
      <c r="E35" s="60" t="s">
        <v>159</v>
      </c>
      <c r="F35" s="60">
        <v>169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1</v>
      </c>
      <c r="M35" s="61">
        <v>2</v>
      </c>
      <c r="N35" s="61">
        <v>2</v>
      </c>
      <c r="O35" s="61">
        <v>2</v>
      </c>
      <c r="P35" s="61">
        <v>0</v>
      </c>
      <c r="Q35" s="55">
        <f t="shared" si="2"/>
        <v>7</v>
      </c>
      <c r="R35" s="55">
        <f t="shared" si="1"/>
        <v>0.7</v>
      </c>
      <c r="S35" s="55">
        <v>33</v>
      </c>
      <c r="U35" s="35">
        <v>0</v>
      </c>
      <c r="V35" s="35">
        <v>0</v>
      </c>
    </row>
    <row r="36" spans="1:22">
      <c r="A36" s="45"/>
      <c r="B36" s="48">
        <v>734885</v>
      </c>
      <c r="C36" s="49">
        <v>6953156273023</v>
      </c>
      <c r="D36" s="54" t="s">
        <v>38</v>
      </c>
      <c r="E36" s="54" t="s">
        <v>160</v>
      </c>
      <c r="F36" s="54">
        <v>169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1</v>
      </c>
      <c r="M36" s="47">
        <v>0</v>
      </c>
      <c r="N36" s="47">
        <v>0</v>
      </c>
      <c r="O36" s="47">
        <v>0</v>
      </c>
      <c r="P36" s="47">
        <v>0</v>
      </c>
      <c r="Q36" s="43">
        <f t="shared" si="2"/>
        <v>1</v>
      </c>
      <c r="R36" s="43">
        <f t="shared" si="1"/>
        <v>0.1</v>
      </c>
      <c r="S36" s="43">
        <v>25</v>
      </c>
      <c r="U36" s="35">
        <v>0</v>
      </c>
      <c r="V36" s="35">
        <v>0</v>
      </c>
    </row>
    <row r="37" spans="1:22">
      <c r="A37" s="45"/>
      <c r="B37" s="48">
        <v>734886</v>
      </c>
      <c r="C37" s="49">
        <v>6953156273665</v>
      </c>
      <c r="D37" s="54" t="s">
        <v>39</v>
      </c>
      <c r="E37" s="54" t="s">
        <v>161</v>
      </c>
      <c r="F37" s="54">
        <v>129</v>
      </c>
      <c r="G37" s="47">
        <v>0</v>
      </c>
      <c r="H37" s="47">
        <v>0</v>
      </c>
      <c r="I37" s="47">
        <v>0</v>
      </c>
      <c r="J37" s="47">
        <v>0</v>
      </c>
      <c r="K37" s="47">
        <v>1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3">
        <f t="shared" si="2"/>
        <v>1</v>
      </c>
      <c r="R37" s="43">
        <f t="shared" si="1"/>
        <v>0.1</v>
      </c>
      <c r="S37" s="43">
        <v>40</v>
      </c>
      <c r="U37" s="35">
        <v>6</v>
      </c>
      <c r="V37" s="35">
        <v>3</v>
      </c>
    </row>
    <row r="38" spans="1:22">
      <c r="B38" s="58">
        <v>734887</v>
      </c>
      <c r="C38" s="59">
        <v>6953156273672</v>
      </c>
      <c r="D38" s="60" t="s">
        <v>40</v>
      </c>
      <c r="E38" s="60" t="s">
        <v>162</v>
      </c>
      <c r="F38" s="60">
        <v>129</v>
      </c>
      <c r="G38" s="61">
        <v>0</v>
      </c>
      <c r="H38" s="61">
        <v>0</v>
      </c>
      <c r="I38" s="61">
        <v>1</v>
      </c>
      <c r="J38" s="61">
        <v>1</v>
      </c>
      <c r="K38" s="61">
        <v>0</v>
      </c>
      <c r="L38" s="61">
        <v>0</v>
      </c>
      <c r="M38" s="61">
        <v>1</v>
      </c>
      <c r="N38" s="61">
        <v>0</v>
      </c>
      <c r="O38" s="61">
        <v>0</v>
      </c>
      <c r="P38" s="61">
        <v>0</v>
      </c>
      <c r="Q38" s="55">
        <f t="shared" si="2"/>
        <v>3</v>
      </c>
      <c r="R38" s="55">
        <f t="shared" si="1"/>
        <v>0.3</v>
      </c>
      <c r="S38" s="55">
        <v>38</v>
      </c>
      <c r="U38" s="35">
        <v>6</v>
      </c>
      <c r="V38" s="35">
        <v>3</v>
      </c>
    </row>
    <row r="39" spans="1:22">
      <c r="A39" s="45"/>
      <c r="B39" s="48">
        <v>734888</v>
      </c>
      <c r="C39" s="49">
        <v>6953156273689</v>
      </c>
      <c r="D39" s="54" t="s">
        <v>41</v>
      </c>
      <c r="E39" s="54" t="s">
        <v>163</v>
      </c>
      <c r="F39" s="54">
        <v>129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3">
        <f t="shared" si="2"/>
        <v>0</v>
      </c>
      <c r="R39" s="43">
        <f t="shared" si="1"/>
        <v>0</v>
      </c>
      <c r="S39" s="43">
        <v>26</v>
      </c>
      <c r="U39" s="35">
        <v>11</v>
      </c>
      <c r="V39" s="35">
        <v>3</v>
      </c>
    </row>
    <row r="40" spans="1:22">
      <c r="A40" s="45"/>
      <c r="B40" s="48">
        <v>734889</v>
      </c>
      <c r="C40" s="49">
        <v>6953156271197</v>
      </c>
      <c r="D40" s="54" t="s">
        <v>42</v>
      </c>
      <c r="E40" s="54" t="s">
        <v>164</v>
      </c>
      <c r="F40" s="54">
        <v>249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3">
        <f t="shared" si="2"/>
        <v>0</v>
      </c>
      <c r="R40" s="43">
        <f t="shared" si="1"/>
        <v>0</v>
      </c>
      <c r="S40" s="43">
        <v>26</v>
      </c>
      <c r="U40" s="35">
        <v>0</v>
      </c>
      <c r="V40" s="35">
        <v>0</v>
      </c>
    </row>
    <row r="41" spans="1:22">
      <c r="A41" s="45"/>
      <c r="B41" s="48">
        <v>734890</v>
      </c>
      <c r="C41" s="49">
        <v>6953156271203</v>
      </c>
      <c r="D41" s="54" t="s">
        <v>43</v>
      </c>
      <c r="E41" s="54" t="s">
        <v>165</v>
      </c>
      <c r="F41" s="54">
        <v>249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1</v>
      </c>
      <c r="N41" s="47">
        <v>0</v>
      </c>
      <c r="O41" s="47">
        <v>0</v>
      </c>
      <c r="P41" s="47">
        <v>0</v>
      </c>
      <c r="Q41" s="43">
        <f t="shared" si="2"/>
        <v>1</v>
      </c>
      <c r="R41" s="43">
        <f t="shared" si="1"/>
        <v>0.1</v>
      </c>
      <c r="S41" s="43">
        <v>25</v>
      </c>
      <c r="U41" s="35">
        <v>0</v>
      </c>
      <c r="V41" s="35">
        <v>0</v>
      </c>
    </row>
    <row r="42" spans="1:22">
      <c r="A42" s="45"/>
      <c r="B42" s="48">
        <v>734891</v>
      </c>
      <c r="C42" s="49">
        <v>6953156271210</v>
      </c>
      <c r="D42" s="54" t="s">
        <v>44</v>
      </c>
      <c r="E42" s="54" t="s">
        <v>166</v>
      </c>
      <c r="F42" s="54">
        <v>249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3">
        <f t="shared" si="2"/>
        <v>0</v>
      </c>
      <c r="R42" s="43">
        <f t="shared" si="1"/>
        <v>0</v>
      </c>
      <c r="S42" s="43">
        <v>26</v>
      </c>
      <c r="U42" s="35">
        <v>0</v>
      </c>
      <c r="V42" s="35">
        <v>0</v>
      </c>
    </row>
    <row r="43" spans="1:22">
      <c r="A43" s="45"/>
      <c r="B43" s="48">
        <v>734892</v>
      </c>
      <c r="C43" s="49">
        <v>6953156275188</v>
      </c>
      <c r="D43" s="54" t="s">
        <v>45</v>
      </c>
      <c r="E43" s="54" t="s">
        <v>167</v>
      </c>
      <c r="F43" s="54">
        <v>229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3">
        <f t="shared" si="2"/>
        <v>0</v>
      </c>
      <c r="R43" s="43">
        <f t="shared" si="1"/>
        <v>0</v>
      </c>
      <c r="S43" s="43">
        <v>41</v>
      </c>
      <c r="U43" s="35">
        <v>0</v>
      </c>
      <c r="V43" s="35">
        <v>0</v>
      </c>
    </row>
    <row r="44" spans="1:22">
      <c r="A44" s="45"/>
      <c r="B44" s="48">
        <v>734893</v>
      </c>
      <c r="C44" s="49">
        <v>6953156275195</v>
      </c>
      <c r="D44" s="54" t="s">
        <v>46</v>
      </c>
      <c r="E44" s="54" t="s">
        <v>168</v>
      </c>
      <c r="F44" s="54">
        <v>229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3">
        <f t="shared" si="2"/>
        <v>0</v>
      </c>
      <c r="R44" s="43">
        <f t="shared" si="1"/>
        <v>0</v>
      </c>
      <c r="S44" s="43">
        <v>41</v>
      </c>
      <c r="U44" s="35">
        <v>0</v>
      </c>
      <c r="V44" s="35">
        <v>0</v>
      </c>
    </row>
    <row r="45" spans="1:22">
      <c r="A45" s="45"/>
      <c r="B45" s="48">
        <v>734894</v>
      </c>
      <c r="C45" s="49">
        <v>6953156275201</v>
      </c>
      <c r="D45" s="54" t="s">
        <v>47</v>
      </c>
      <c r="E45" s="54" t="s">
        <v>169</v>
      </c>
      <c r="F45" s="54">
        <v>229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3">
        <f t="shared" si="2"/>
        <v>0</v>
      </c>
      <c r="R45" s="43">
        <f t="shared" si="1"/>
        <v>0</v>
      </c>
      <c r="S45" s="43">
        <v>26</v>
      </c>
      <c r="U45" s="35">
        <v>6</v>
      </c>
      <c r="V45" s="35">
        <v>3</v>
      </c>
    </row>
    <row r="46" spans="1:22">
      <c r="B46" s="58">
        <v>734895</v>
      </c>
      <c r="C46" s="59">
        <v>6953156276413</v>
      </c>
      <c r="D46" s="60" t="s">
        <v>48</v>
      </c>
      <c r="E46" s="60" t="s">
        <v>170</v>
      </c>
      <c r="F46" s="60">
        <v>99</v>
      </c>
      <c r="G46" s="61">
        <v>0</v>
      </c>
      <c r="H46" s="61">
        <v>0</v>
      </c>
      <c r="I46" s="61">
        <v>0</v>
      </c>
      <c r="J46" s="61">
        <v>3</v>
      </c>
      <c r="K46" s="61">
        <v>3</v>
      </c>
      <c r="L46" s="61">
        <v>2</v>
      </c>
      <c r="M46" s="61">
        <v>3</v>
      </c>
      <c r="N46" s="61">
        <v>1</v>
      </c>
      <c r="O46" s="61">
        <v>2</v>
      </c>
      <c r="P46" s="61">
        <v>0</v>
      </c>
      <c r="Q46" s="55">
        <f t="shared" si="2"/>
        <v>14</v>
      </c>
      <c r="R46" s="55">
        <f t="shared" si="1"/>
        <v>1.4</v>
      </c>
      <c r="S46" s="55">
        <v>32</v>
      </c>
      <c r="U46" s="35">
        <v>0</v>
      </c>
      <c r="V46" s="35">
        <v>0</v>
      </c>
    </row>
    <row r="47" spans="1:22">
      <c r="B47" s="58">
        <v>734896</v>
      </c>
      <c r="C47" s="59">
        <v>6953156278721</v>
      </c>
      <c r="D47" s="60" t="s">
        <v>49</v>
      </c>
      <c r="E47" s="60" t="s">
        <v>171</v>
      </c>
      <c r="F47" s="60">
        <v>109</v>
      </c>
      <c r="G47" s="61">
        <v>1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1</v>
      </c>
      <c r="N47" s="61">
        <v>1</v>
      </c>
      <c r="O47" s="61">
        <v>1</v>
      </c>
      <c r="P47" s="61">
        <v>0</v>
      </c>
      <c r="Q47" s="55">
        <f t="shared" si="2"/>
        <v>4</v>
      </c>
      <c r="R47" s="55">
        <f t="shared" si="1"/>
        <v>0.4</v>
      </c>
      <c r="S47" s="55">
        <v>22</v>
      </c>
      <c r="U47" s="35">
        <v>21</v>
      </c>
      <c r="V47" s="35">
        <v>3</v>
      </c>
    </row>
    <row r="48" spans="1:22">
      <c r="B48" s="58">
        <v>734897</v>
      </c>
      <c r="C48" s="59">
        <v>6953156278738</v>
      </c>
      <c r="D48" s="60" t="s">
        <v>50</v>
      </c>
      <c r="E48" s="60" t="s">
        <v>172</v>
      </c>
      <c r="F48" s="60">
        <v>109</v>
      </c>
      <c r="G48" s="61">
        <v>0</v>
      </c>
      <c r="H48" s="61">
        <v>0</v>
      </c>
      <c r="I48" s="61">
        <v>0</v>
      </c>
      <c r="J48" s="61">
        <v>1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55">
        <f t="shared" si="2"/>
        <v>1</v>
      </c>
      <c r="R48" s="55">
        <f t="shared" si="1"/>
        <v>0.1</v>
      </c>
      <c r="S48" s="55">
        <v>25</v>
      </c>
      <c r="U48" s="35">
        <v>21</v>
      </c>
      <c r="V48" s="35">
        <v>3</v>
      </c>
    </row>
    <row r="49" spans="2:22">
      <c r="B49" s="58">
        <v>734898</v>
      </c>
      <c r="C49" s="59">
        <v>6953156278745</v>
      </c>
      <c r="D49" s="60" t="s">
        <v>51</v>
      </c>
      <c r="E49" s="60" t="s">
        <v>173</v>
      </c>
      <c r="F49" s="60">
        <v>109</v>
      </c>
      <c r="G49" s="61">
        <v>0</v>
      </c>
      <c r="H49" s="61">
        <v>1</v>
      </c>
      <c r="I49" s="61">
        <v>1</v>
      </c>
      <c r="J49" s="61">
        <v>0</v>
      </c>
      <c r="K49" s="61">
        <v>0</v>
      </c>
      <c r="L49" s="61">
        <v>1</v>
      </c>
      <c r="M49" s="61">
        <v>0</v>
      </c>
      <c r="N49" s="61">
        <v>0</v>
      </c>
      <c r="O49" s="61">
        <v>0</v>
      </c>
      <c r="P49" s="61">
        <v>0</v>
      </c>
      <c r="Q49" s="55">
        <f t="shared" si="2"/>
        <v>3</v>
      </c>
      <c r="R49" s="55">
        <f t="shared" si="1"/>
        <v>0.3</v>
      </c>
      <c r="S49" s="55">
        <v>23</v>
      </c>
      <c r="U49" s="35">
        <v>21</v>
      </c>
      <c r="V49" s="35">
        <v>3</v>
      </c>
    </row>
    <row r="50" spans="2:22">
      <c r="B50" s="58">
        <v>734899</v>
      </c>
      <c r="C50" s="59">
        <v>6953156273030</v>
      </c>
      <c r="D50" s="60" t="s">
        <v>52</v>
      </c>
      <c r="E50" s="60" t="s">
        <v>174</v>
      </c>
      <c r="F50" s="60">
        <v>109</v>
      </c>
      <c r="G50" s="61">
        <v>0</v>
      </c>
      <c r="H50" s="61">
        <v>21</v>
      </c>
      <c r="I50" s="61">
        <v>0</v>
      </c>
      <c r="J50" s="61">
        <v>0</v>
      </c>
      <c r="K50" s="61">
        <v>1</v>
      </c>
      <c r="L50" s="61">
        <v>1</v>
      </c>
      <c r="M50" s="61">
        <v>2</v>
      </c>
      <c r="N50" s="61">
        <v>1</v>
      </c>
      <c r="O50" s="61">
        <v>0</v>
      </c>
      <c r="P50" s="61">
        <v>0</v>
      </c>
      <c r="Q50" s="55">
        <f t="shared" si="2"/>
        <v>26</v>
      </c>
      <c r="R50" s="55">
        <f t="shared" si="1"/>
        <v>2.6</v>
      </c>
      <c r="S50" s="55">
        <v>27</v>
      </c>
      <c r="U50" s="35">
        <v>36</v>
      </c>
      <c r="V50" s="35">
        <v>3</v>
      </c>
    </row>
    <row r="51" spans="2:22">
      <c r="B51" s="48">
        <v>734900</v>
      </c>
      <c r="C51" s="49">
        <v>6953156278523</v>
      </c>
      <c r="D51" s="54" t="s">
        <v>53</v>
      </c>
      <c r="E51" s="54" t="s">
        <v>175</v>
      </c>
      <c r="F51" s="54">
        <v>79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3">
        <f t="shared" si="2"/>
        <v>0</v>
      </c>
      <c r="R51" s="43">
        <f t="shared" si="1"/>
        <v>0</v>
      </c>
      <c r="S51" s="43">
        <v>0</v>
      </c>
      <c r="U51" s="35">
        <v>0</v>
      </c>
      <c r="V51" s="35">
        <v>0</v>
      </c>
    </row>
    <row r="52" spans="2:22">
      <c r="B52" s="48">
        <v>734901</v>
      </c>
      <c r="C52" s="49">
        <v>6953156278530</v>
      </c>
      <c r="D52" s="54" t="s">
        <v>54</v>
      </c>
      <c r="E52" s="54" t="s">
        <v>176</v>
      </c>
      <c r="F52" s="54">
        <v>79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3">
        <f t="shared" si="2"/>
        <v>0</v>
      </c>
      <c r="R52" s="43">
        <f t="shared" si="1"/>
        <v>0</v>
      </c>
      <c r="S52" s="43">
        <v>0</v>
      </c>
      <c r="U52" s="35">
        <v>0</v>
      </c>
      <c r="V52" s="35">
        <v>0</v>
      </c>
    </row>
    <row r="53" spans="2:22">
      <c r="B53" s="58">
        <v>734902</v>
      </c>
      <c r="C53" s="59">
        <v>6953156267503</v>
      </c>
      <c r="D53" s="60" t="s">
        <v>55</v>
      </c>
      <c r="E53" s="60" t="s">
        <v>177</v>
      </c>
      <c r="F53" s="60">
        <v>219</v>
      </c>
      <c r="G53" s="61">
        <v>1</v>
      </c>
      <c r="H53" s="61">
        <v>0</v>
      </c>
      <c r="I53" s="61">
        <v>0</v>
      </c>
      <c r="J53" s="61">
        <v>0</v>
      </c>
      <c r="K53" s="61">
        <v>4</v>
      </c>
      <c r="L53" s="61">
        <v>0</v>
      </c>
      <c r="M53" s="61">
        <v>1</v>
      </c>
      <c r="N53" s="61">
        <v>0</v>
      </c>
      <c r="O53" s="61">
        <v>0</v>
      </c>
      <c r="P53" s="61">
        <v>0</v>
      </c>
      <c r="Q53" s="55">
        <f t="shared" si="2"/>
        <v>6</v>
      </c>
      <c r="R53" s="55">
        <f t="shared" si="1"/>
        <v>0.6</v>
      </c>
      <c r="S53" s="55">
        <v>35</v>
      </c>
      <c r="U53" s="35">
        <v>6</v>
      </c>
      <c r="V53" s="35">
        <v>3</v>
      </c>
    </row>
    <row r="54" spans="2:22">
      <c r="B54" s="58">
        <v>734903</v>
      </c>
      <c r="C54" s="59">
        <v>6953156276420</v>
      </c>
      <c r="D54" s="60" t="s">
        <v>56</v>
      </c>
      <c r="E54" s="60" t="s">
        <v>178</v>
      </c>
      <c r="F54" s="60">
        <v>359</v>
      </c>
      <c r="G54" s="61">
        <v>1</v>
      </c>
      <c r="H54" s="61">
        <v>2</v>
      </c>
      <c r="I54" s="61">
        <v>1</v>
      </c>
      <c r="J54" s="61">
        <v>0</v>
      </c>
      <c r="K54" s="61">
        <v>0</v>
      </c>
      <c r="L54" s="61">
        <v>0</v>
      </c>
      <c r="M54" s="61">
        <v>1</v>
      </c>
      <c r="N54" s="61">
        <v>1</v>
      </c>
      <c r="O54" s="61">
        <v>2</v>
      </c>
      <c r="P54" s="61">
        <v>0</v>
      </c>
      <c r="Q54" s="55">
        <f t="shared" si="2"/>
        <v>8</v>
      </c>
      <c r="R54" s="55">
        <f t="shared" si="1"/>
        <v>0.8</v>
      </c>
      <c r="S54" s="55">
        <v>33</v>
      </c>
      <c r="U54" s="35">
        <v>6</v>
      </c>
      <c r="V54" s="35">
        <v>3</v>
      </c>
    </row>
    <row r="55" spans="2:22">
      <c r="B55" s="58">
        <v>734904</v>
      </c>
      <c r="C55" s="59">
        <v>6953156278622</v>
      </c>
      <c r="D55" s="60" t="s">
        <v>57</v>
      </c>
      <c r="E55" s="60" t="s">
        <v>179</v>
      </c>
      <c r="F55" s="60">
        <v>129</v>
      </c>
      <c r="G55" s="61">
        <v>2</v>
      </c>
      <c r="H55" s="61">
        <v>3</v>
      </c>
      <c r="I55" s="61">
        <v>3</v>
      </c>
      <c r="J55" s="61">
        <v>2</v>
      </c>
      <c r="K55" s="61">
        <v>4</v>
      </c>
      <c r="L55" s="61">
        <v>0</v>
      </c>
      <c r="M55" s="61">
        <v>1</v>
      </c>
      <c r="N55" s="61">
        <v>1</v>
      </c>
      <c r="O55" s="61">
        <v>2</v>
      </c>
      <c r="P55" s="61">
        <v>0</v>
      </c>
      <c r="Q55" s="55">
        <f t="shared" si="2"/>
        <v>18</v>
      </c>
      <c r="R55" s="55">
        <f t="shared" si="1"/>
        <v>1.8</v>
      </c>
      <c r="S55" s="55">
        <v>34</v>
      </c>
      <c r="U55" s="35">
        <v>6</v>
      </c>
      <c r="V55" s="35">
        <v>3</v>
      </c>
    </row>
    <row r="56" spans="2:22">
      <c r="B56" s="48">
        <v>734905</v>
      </c>
      <c r="C56" s="49">
        <v>6953156278639</v>
      </c>
      <c r="D56" s="54" t="s">
        <v>58</v>
      </c>
      <c r="E56" s="54" t="s">
        <v>180</v>
      </c>
      <c r="F56" s="54">
        <v>239</v>
      </c>
      <c r="G56" s="47">
        <v>0</v>
      </c>
      <c r="H56" s="47">
        <v>0</v>
      </c>
      <c r="I56" s="47">
        <v>0</v>
      </c>
      <c r="J56" s="47">
        <v>1</v>
      </c>
      <c r="K56" s="47">
        <v>1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3">
        <f t="shared" si="2"/>
        <v>2</v>
      </c>
      <c r="R56" s="43">
        <f t="shared" si="1"/>
        <v>0.2</v>
      </c>
      <c r="S56" s="43">
        <v>39</v>
      </c>
      <c r="U56" s="35">
        <v>0</v>
      </c>
      <c r="V56" s="35">
        <v>0</v>
      </c>
    </row>
    <row r="57" spans="2:22">
      <c r="B57" s="48">
        <v>734906</v>
      </c>
      <c r="C57" s="49">
        <v>6953156265608</v>
      </c>
      <c r="D57" s="54" t="s">
        <v>59</v>
      </c>
      <c r="E57" s="54" t="s">
        <v>181</v>
      </c>
      <c r="F57" s="54">
        <v>109</v>
      </c>
      <c r="G57" s="47">
        <v>0</v>
      </c>
      <c r="H57" s="47">
        <v>0</v>
      </c>
      <c r="I57" s="47">
        <v>0</v>
      </c>
      <c r="J57" s="47">
        <v>1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3">
        <f t="shared" si="2"/>
        <v>1</v>
      </c>
      <c r="R57" s="43">
        <f t="shared" si="1"/>
        <v>0.1</v>
      </c>
      <c r="S57" s="43">
        <v>114</v>
      </c>
      <c r="U57" s="35">
        <v>0</v>
      </c>
      <c r="V57" s="35">
        <v>0</v>
      </c>
    </row>
    <row r="58" spans="2:22">
      <c r="B58" s="58">
        <v>734907</v>
      </c>
      <c r="C58" s="59">
        <v>6953156255814</v>
      </c>
      <c r="D58" s="60" t="s">
        <v>60</v>
      </c>
      <c r="E58" s="60" t="s">
        <v>182</v>
      </c>
      <c r="F58" s="60">
        <v>49</v>
      </c>
      <c r="G58" s="61">
        <v>8</v>
      </c>
      <c r="H58" s="61">
        <v>5</v>
      </c>
      <c r="I58" s="61">
        <v>3</v>
      </c>
      <c r="J58" s="61">
        <v>1</v>
      </c>
      <c r="K58" s="61">
        <v>2</v>
      </c>
      <c r="L58" s="61">
        <v>1</v>
      </c>
      <c r="M58" s="61">
        <v>2</v>
      </c>
      <c r="N58" s="61">
        <v>0</v>
      </c>
      <c r="O58" s="61">
        <v>2</v>
      </c>
      <c r="P58" s="61">
        <v>0</v>
      </c>
      <c r="Q58" s="55">
        <f t="shared" si="2"/>
        <v>24</v>
      </c>
      <c r="R58" s="55">
        <f t="shared" si="1"/>
        <v>2.4</v>
      </c>
      <c r="S58" s="55">
        <v>2</v>
      </c>
      <c r="U58" s="35">
        <v>0</v>
      </c>
      <c r="V58" s="35">
        <v>0</v>
      </c>
    </row>
    <row r="59" spans="2:22">
      <c r="B59" s="58">
        <v>734909</v>
      </c>
      <c r="C59" s="59">
        <v>6953156253025</v>
      </c>
      <c r="D59" s="60" t="s">
        <v>61</v>
      </c>
      <c r="E59" s="60" t="s">
        <v>183</v>
      </c>
      <c r="F59" s="60">
        <v>49</v>
      </c>
      <c r="G59" s="61">
        <v>2</v>
      </c>
      <c r="H59" s="61">
        <v>6</v>
      </c>
      <c r="I59" s="61">
        <v>5</v>
      </c>
      <c r="J59" s="61">
        <v>3</v>
      </c>
      <c r="K59" s="61">
        <v>6</v>
      </c>
      <c r="L59" s="61">
        <v>2</v>
      </c>
      <c r="M59" s="61">
        <v>1</v>
      </c>
      <c r="N59" s="61">
        <v>0</v>
      </c>
      <c r="O59" s="61">
        <v>5</v>
      </c>
      <c r="P59" s="61">
        <v>0</v>
      </c>
      <c r="Q59" s="55">
        <f t="shared" si="2"/>
        <v>30</v>
      </c>
      <c r="R59" s="55">
        <f t="shared" si="1"/>
        <v>3</v>
      </c>
      <c r="S59" s="55">
        <v>35</v>
      </c>
      <c r="U59" s="35">
        <v>16</v>
      </c>
      <c r="V59" s="35">
        <v>3</v>
      </c>
    </row>
    <row r="60" spans="2:22">
      <c r="B60" s="58">
        <v>734910</v>
      </c>
      <c r="C60" s="59">
        <v>6953156253049</v>
      </c>
      <c r="D60" s="60" t="s">
        <v>62</v>
      </c>
      <c r="E60" s="60" t="s">
        <v>184</v>
      </c>
      <c r="F60" s="60">
        <v>49</v>
      </c>
      <c r="G60" s="61">
        <v>0</v>
      </c>
      <c r="H60" s="61">
        <v>1</v>
      </c>
      <c r="I60" s="61">
        <v>1</v>
      </c>
      <c r="J60" s="61">
        <v>0</v>
      </c>
      <c r="K60" s="61">
        <v>0</v>
      </c>
      <c r="L60" s="61">
        <v>1</v>
      </c>
      <c r="M60" s="61">
        <v>1</v>
      </c>
      <c r="N60" s="61">
        <v>1</v>
      </c>
      <c r="O60" s="61">
        <v>0</v>
      </c>
      <c r="P60" s="61">
        <v>0</v>
      </c>
      <c r="Q60" s="55">
        <f t="shared" si="2"/>
        <v>5</v>
      </c>
      <c r="R60" s="55">
        <f t="shared" si="1"/>
        <v>0.5</v>
      </c>
      <c r="S60" s="55">
        <v>21</v>
      </c>
      <c r="U60" s="35">
        <v>31</v>
      </c>
      <c r="V60" s="35">
        <v>3</v>
      </c>
    </row>
    <row r="61" spans="2:22">
      <c r="B61" s="58">
        <v>734911</v>
      </c>
      <c r="C61" s="59">
        <v>6953156253032</v>
      </c>
      <c r="D61" s="60" t="s">
        <v>63</v>
      </c>
      <c r="E61" s="60" t="s">
        <v>185</v>
      </c>
      <c r="F61" s="60">
        <v>49</v>
      </c>
      <c r="G61" s="61">
        <v>0</v>
      </c>
      <c r="H61" s="61">
        <v>1</v>
      </c>
      <c r="I61" s="61">
        <v>5</v>
      </c>
      <c r="J61" s="61">
        <v>1</v>
      </c>
      <c r="K61" s="61">
        <v>4</v>
      </c>
      <c r="L61" s="61">
        <v>3</v>
      </c>
      <c r="M61" s="61">
        <v>0</v>
      </c>
      <c r="N61" s="61">
        <v>4</v>
      </c>
      <c r="O61" s="61">
        <v>1</v>
      </c>
      <c r="P61" s="61">
        <v>0</v>
      </c>
      <c r="Q61" s="55">
        <f t="shared" si="2"/>
        <v>19</v>
      </c>
      <c r="R61" s="55">
        <f t="shared" si="1"/>
        <v>1.9</v>
      </c>
      <c r="S61" s="55">
        <v>31</v>
      </c>
      <c r="U61" s="35">
        <v>16</v>
      </c>
      <c r="V61" s="35">
        <v>3</v>
      </c>
    </row>
    <row r="62" spans="2:22">
      <c r="B62" s="58">
        <v>734912</v>
      </c>
      <c r="C62" s="59">
        <v>6953156259362</v>
      </c>
      <c r="D62" s="60" t="s">
        <v>64</v>
      </c>
      <c r="E62" s="60" t="s">
        <v>186</v>
      </c>
      <c r="F62" s="60">
        <v>49</v>
      </c>
      <c r="G62" s="61">
        <v>1</v>
      </c>
      <c r="H62" s="61">
        <v>1</v>
      </c>
      <c r="I62" s="61">
        <v>2</v>
      </c>
      <c r="J62" s="61">
        <v>1</v>
      </c>
      <c r="K62" s="61">
        <v>1</v>
      </c>
      <c r="L62" s="61">
        <v>0</v>
      </c>
      <c r="M62" s="61">
        <v>1</v>
      </c>
      <c r="N62" s="61">
        <v>0</v>
      </c>
      <c r="O62" s="61">
        <v>0</v>
      </c>
      <c r="P62" s="61">
        <v>0</v>
      </c>
      <c r="Q62" s="55">
        <f t="shared" si="2"/>
        <v>7</v>
      </c>
      <c r="R62" s="55">
        <f t="shared" si="1"/>
        <v>0.7</v>
      </c>
      <c r="S62" s="55">
        <v>24</v>
      </c>
      <c r="U62" s="35">
        <v>31</v>
      </c>
      <c r="V62" s="35">
        <v>3</v>
      </c>
    </row>
    <row r="63" spans="2:22">
      <c r="B63" s="58">
        <v>734913</v>
      </c>
      <c r="C63" s="59">
        <v>6953156253056</v>
      </c>
      <c r="D63" s="60" t="s">
        <v>65</v>
      </c>
      <c r="E63" s="60" t="s">
        <v>184</v>
      </c>
      <c r="F63" s="60">
        <v>49</v>
      </c>
      <c r="G63" s="61">
        <v>0</v>
      </c>
      <c r="H63" s="61">
        <v>0</v>
      </c>
      <c r="I63" s="61">
        <v>0</v>
      </c>
      <c r="J63" s="61">
        <v>1</v>
      </c>
      <c r="K63" s="61">
        <v>1</v>
      </c>
      <c r="L63" s="61">
        <v>0</v>
      </c>
      <c r="M63" s="61">
        <v>0</v>
      </c>
      <c r="N63" s="61">
        <v>0</v>
      </c>
      <c r="O63" s="61">
        <v>1</v>
      </c>
      <c r="P63" s="61">
        <v>0</v>
      </c>
      <c r="Q63" s="55">
        <f t="shared" si="2"/>
        <v>3</v>
      </c>
      <c r="R63" s="55">
        <f t="shared" si="1"/>
        <v>0.3</v>
      </c>
      <c r="S63" s="55">
        <v>23</v>
      </c>
      <c r="U63" s="35">
        <v>31</v>
      </c>
      <c r="V63" s="35">
        <v>3</v>
      </c>
    </row>
    <row r="64" spans="2:22">
      <c r="B64" s="58">
        <v>734914</v>
      </c>
      <c r="C64" s="59">
        <v>6953156280526</v>
      </c>
      <c r="D64" s="60" t="s">
        <v>66</v>
      </c>
      <c r="E64" s="60" t="s">
        <v>187</v>
      </c>
      <c r="F64" s="60">
        <v>49</v>
      </c>
      <c r="G64" s="61">
        <v>3</v>
      </c>
      <c r="H64" s="61">
        <v>0</v>
      </c>
      <c r="I64" s="61">
        <v>0</v>
      </c>
      <c r="J64" s="61">
        <v>3</v>
      </c>
      <c r="K64" s="61">
        <v>0</v>
      </c>
      <c r="L64" s="61">
        <v>0</v>
      </c>
      <c r="M64" s="61">
        <v>0</v>
      </c>
      <c r="N64" s="61">
        <v>1</v>
      </c>
      <c r="O64" s="61">
        <v>1</v>
      </c>
      <c r="P64" s="61">
        <v>0</v>
      </c>
      <c r="Q64" s="55">
        <f t="shared" si="2"/>
        <v>8</v>
      </c>
      <c r="R64" s="55">
        <f t="shared" si="1"/>
        <v>0.8</v>
      </c>
      <c r="S64" s="55">
        <v>33</v>
      </c>
      <c r="U64" s="35">
        <v>6</v>
      </c>
      <c r="V64" s="35">
        <v>3</v>
      </c>
    </row>
    <row r="65" spans="2:22">
      <c r="B65" s="58">
        <v>734915</v>
      </c>
      <c r="C65" s="59">
        <v>6953156280533</v>
      </c>
      <c r="D65" s="60" t="s">
        <v>67</v>
      </c>
      <c r="E65" s="60" t="s">
        <v>188</v>
      </c>
      <c r="F65" s="60">
        <v>49</v>
      </c>
      <c r="G65" s="61">
        <v>0</v>
      </c>
      <c r="H65" s="61">
        <v>2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1</v>
      </c>
      <c r="O65" s="61">
        <v>0</v>
      </c>
      <c r="P65" s="61">
        <v>0</v>
      </c>
      <c r="Q65" s="55">
        <f t="shared" si="2"/>
        <v>3</v>
      </c>
      <c r="R65" s="55">
        <f t="shared" si="1"/>
        <v>0.3</v>
      </c>
      <c r="S65" s="55">
        <v>23</v>
      </c>
      <c r="U65" s="35">
        <v>21</v>
      </c>
      <c r="V65" s="35">
        <v>3</v>
      </c>
    </row>
    <row r="66" spans="2:22">
      <c r="B66" s="58">
        <v>734916</v>
      </c>
      <c r="C66" s="59">
        <v>6953156259850</v>
      </c>
      <c r="D66" s="60" t="s">
        <v>68</v>
      </c>
      <c r="E66" s="60" t="s">
        <v>189</v>
      </c>
      <c r="F66" s="60">
        <v>59</v>
      </c>
      <c r="G66" s="61">
        <v>0</v>
      </c>
      <c r="H66" s="61">
        <v>0</v>
      </c>
      <c r="I66" s="61">
        <v>2</v>
      </c>
      <c r="J66" s="61">
        <v>2</v>
      </c>
      <c r="K66" s="61">
        <v>1</v>
      </c>
      <c r="L66" s="61">
        <v>0</v>
      </c>
      <c r="M66" s="61">
        <v>3</v>
      </c>
      <c r="N66" s="61">
        <v>0</v>
      </c>
      <c r="O66" s="61">
        <v>1</v>
      </c>
      <c r="P66" s="61">
        <v>0</v>
      </c>
      <c r="Q66" s="55">
        <f t="shared" si="2"/>
        <v>9</v>
      </c>
      <c r="R66" s="55">
        <f t="shared" si="1"/>
        <v>0.9</v>
      </c>
      <c r="S66" s="55">
        <v>32</v>
      </c>
      <c r="U66" s="35">
        <v>0</v>
      </c>
      <c r="V66" s="35">
        <v>0</v>
      </c>
    </row>
    <row r="67" spans="2:22">
      <c r="B67" s="58">
        <v>734917</v>
      </c>
      <c r="C67" s="59">
        <v>6953156259867</v>
      </c>
      <c r="D67" s="60" t="s">
        <v>69</v>
      </c>
      <c r="E67" s="60" t="s">
        <v>190</v>
      </c>
      <c r="F67" s="60">
        <v>59</v>
      </c>
      <c r="G67" s="61">
        <v>0</v>
      </c>
      <c r="H67" s="61">
        <v>0</v>
      </c>
      <c r="I67" s="61">
        <v>3</v>
      </c>
      <c r="J67" s="61">
        <v>1</v>
      </c>
      <c r="K67" s="61">
        <v>0</v>
      </c>
      <c r="L67" s="61">
        <v>1</v>
      </c>
      <c r="M67" s="61">
        <v>3</v>
      </c>
      <c r="N67" s="61">
        <v>0</v>
      </c>
      <c r="O67" s="61">
        <v>0</v>
      </c>
      <c r="P67" s="61">
        <v>0</v>
      </c>
      <c r="Q67" s="55">
        <f t="shared" si="2"/>
        <v>8</v>
      </c>
      <c r="R67" s="55">
        <f t="shared" si="1"/>
        <v>0.8</v>
      </c>
      <c r="S67" s="55">
        <v>38</v>
      </c>
      <c r="U67" s="35">
        <v>58</v>
      </c>
      <c r="V67" s="35">
        <v>3</v>
      </c>
    </row>
    <row r="68" spans="2:22">
      <c r="B68" s="58">
        <v>734918</v>
      </c>
      <c r="C68" s="59">
        <v>6953156276468</v>
      </c>
      <c r="D68" s="60" t="s">
        <v>70</v>
      </c>
      <c r="E68" s="60" t="s">
        <v>191</v>
      </c>
      <c r="F68" s="60">
        <v>99</v>
      </c>
      <c r="G68" s="61">
        <v>1</v>
      </c>
      <c r="H68" s="61">
        <v>0</v>
      </c>
      <c r="I68" s="61">
        <v>1</v>
      </c>
      <c r="J68" s="61">
        <v>1</v>
      </c>
      <c r="K68" s="61">
        <v>1</v>
      </c>
      <c r="L68" s="61">
        <v>0</v>
      </c>
      <c r="M68" s="61">
        <v>0</v>
      </c>
      <c r="N68" s="61">
        <v>1</v>
      </c>
      <c r="O68" s="61">
        <v>0</v>
      </c>
      <c r="P68" s="61">
        <v>0</v>
      </c>
      <c r="Q68" s="55">
        <f t="shared" si="2"/>
        <v>5</v>
      </c>
      <c r="R68" s="55">
        <f t="shared" si="1"/>
        <v>0.5</v>
      </c>
      <c r="S68" s="55">
        <v>41</v>
      </c>
      <c r="U68" s="35">
        <v>3</v>
      </c>
      <c r="V68" s="35">
        <v>3</v>
      </c>
    </row>
    <row r="69" spans="2:22">
      <c r="B69" s="58">
        <v>734920</v>
      </c>
      <c r="C69" s="59">
        <v>6953156273085</v>
      </c>
      <c r="D69" s="60" t="s">
        <v>71</v>
      </c>
      <c r="E69" s="60" t="s">
        <v>192</v>
      </c>
      <c r="F69" s="60">
        <v>69</v>
      </c>
      <c r="G69" s="61">
        <v>2</v>
      </c>
      <c r="H69" s="61">
        <v>3</v>
      </c>
      <c r="I69" s="61">
        <v>5</v>
      </c>
      <c r="J69" s="61">
        <v>1</v>
      </c>
      <c r="K69" s="61">
        <v>4</v>
      </c>
      <c r="L69" s="61">
        <v>4</v>
      </c>
      <c r="M69" s="61">
        <v>3</v>
      </c>
      <c r="N69" s="61">
        <v>3</v>
      </c>
      <c r="O69" s="61">
        <v>6</v>
      </c>
      <c r="P69" s="61">
        <v>0</v>
      </c>
      <c r="Q69" s="55">
        <f t="shared" si="2"/>
        <v>31</v>
      </c>
      <c r="R69" s="55">
        <f t="shared" ref="R69:R132" si="3">Q69/10</f>
        <v>3.1</v>
      </c>
      <c r="S69" s="55">
        <v>20</v>
      </c>
      <c r="U69" s="35">
        <v>0</v>
      </c>
      <c r="V69" s="35">
        <v>1</v>
      </c>
    </row>
    <row r="70" spans="2:22">
      <c r="B70" s="58">
        <v>734921</v>
      </c>
      <c r="C70" s="59">
        <v>6953156273092</v>
      </c>
      <c r="D70" s="60" t="s">
        <v>72</v>
      </c>
      <c r="E70" s="60" t="s">
        <v>193</v>
      </c>
      <c r="F70" s="60">
        <v>69</v>
      </c>
      <c r="G70" s="61">
        <v>2</v>
      </c>
      <c r="H70" s="61">
        <v>3</v>
      </c>
      <c r="I70" s="61">
        <v>1</v>
      </c>
      <c r="J70" s="61">
        <v>3</v>
      </c>
      <c r="K70" s="61">
        <v>2</v>
      </c>
      <c r="L70" s="61">
        <v>2</v>
      </c>
      <c r="M70" s="61">
        <v>1</v>
      </c>
      <c r="N70" s="61">
        <v>1</v>
      </c>
      <c r="O70" s="61">
        <v>2</v>
      </c>
      <c r="P70" s="61">
        <v>0</v>
      </c>
      <c r="Q70" s="55">
        <f t="shared" ref="Q70:Q133" si="4">SUM(G70:P70)</f>
        <v>17</v>
      </c>
      <c r="R70" s="55">
        <f t="shared" si="3"/>
        <v>1.7</v>
      </c>
      <c r="S70" s="55">
        <v>23</v>
      </c>
      <c r="U70" s="35">
        <v>32</v>
      </c>
      <c r="V70" s="35">
        <v>3</v>
      </c>
    </row>
    <row r="71" spans="2:22">
      <c r="B71" s="58">
        <v>734922</v>
      </c>
      <c r="C71" s="59">
        <v>6953156273108</v>
      </c>
      <c r="D71" s="60" t="s">
        <v>73</v>
      </c>
      <c r="E71" s="60" t="s">
        <v>194</v>
      </c>
      <c r="F71" s="60">
        <v>69</v>
      </c>
      <c r="G71" s="61">
        <v>3</v>
      </c>
      <c r="H71" s="61">
        <v>1</v>
      </c>
      <c r="I71" s="61">
        <v>1</v>
      </c>
      <c r="J71" s="61">
        <v>1</v>
      </c>
      <c r="K71" s="61">
        <v>3</v>
      </c>
      <c r="L71" s="61">
        <v>2</v>
      </c>
      <c r="M71" s="61">
        <v>0</v>
      </c>
      <c r="N71" s="61">
        <v>2</v>
      </c>
      <c r="O71" s="61">
        <v>3</v>
      </c>
      <c r="P71" s="61">
        <v>0</v>
      </c>
      <c r="Q71" s="55">
        <f t="shared" si="4"/>
        <v>16</v>
      </c>
      <c r="R71" s="55">
        <f t="shared" si="3"/>
        <v>1.6</v>
      </c>
      <c r="S71" s="55">
        <v>14</v>
      </c>
      <c r="U71" s="35">
        <v>33</v>
      </c>
      <c r="V71" s="35">
        <v>3</v>
      </c>
    </row>
    <row r="72" spans="2:22">
      <c r="B72" s="48">
        <v>734923</v>
      </c>
      <c r="C72" s="49">
        <v>6953156260573</v>
      </c>
      <c r="D72" s="54" t="s">
        <v>74</v>
      </c>
      <c r="E72" s="54" t="s">
        <v>195</v>
      </c>
      <c r="F72" s="54">
        <v>59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3">
        <f t="shared" si="4"/>
        <v>0</v>
      </c>
      <c r="R72" s="43">
        <f t="shared" si="3"/>
        <v>0</v>
      </c>
      <c r="S72" s="43">
        <v>0</v>
      </c>
      <c r="U72" s="35">
        <v>0</v>
      </c>
      <c r="V72" s="35">
        <v>0</v>
      </c>
    </row>
    <row r="73" spans="2:22">
      <c r="B73" s="48">
        <v>734924</v>
      </c>
      <c r="C73" s="49">
        <v>6953156260580</v>
      </c>
      <c r="D73" s="54" t="s">
        <v>75</v>
      </c>
      <c r="E73" s="54" t="s">
        <v>196</v>
      </c>
      <c r="F73" s="54">
        <v>59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3">
        <f t="shared" si="4"/>
        <v>0</v>
      </c>
      <c r="R73" s="43">
        <f t="shared" si="3"/>
        <v>0</v>
      </c>
      <c r="S73" s="43">
        <v>0</v>
      </c>
      <c r="U73" s="35">
        <v>0</v>
      </c>
      <c r="V73" s="35">
        <v>0</v>
      </c>
    </row>
    <row r="74" spans="2:22">
      <c r="B74" s="48">
        <v>734925</v>
      </c>
      <c r="C74" s="49">
        <v>6953156260597</v>
      </c>
      <c r="D74" s="54" t="s">
        <v>76</v>
      </c>
      <c r="E74" s="54" t="s">
        <v>197</v>
      </c>
      <c r="F74" s="54">
        <v>59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3">
        <f t="shared" si="4"/>
        <v>0</v>
      </c>
      <c r="R74" s="43">
        <f t="shared" si="3"/>
        <v>0</v>
      </c>
      <c r="S74" s="43">
        <v>0</v>
      </c>
      <c r="U74" s="35">
        <v>0</v>
      </c>
      <c r="V74" s="35">
        <v>0</v>
      </c>
    </row>
    <row r="75" spans="2:22">
      <c r="B75" s="48">
        <v>734926</v>
      </c>
      <c r="C75" s="49">
        <v>6953156260603</v>
      </c>
      <c r="D75" s="54" t="s">
        <v>77</v>
      </c>
      <c r="E75" s="54" t="s">
        <v>198</v>
      </c>
      <c r="F75" s="54">
        <v>49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3">
        <f t="shared" si="4"/>
        <v>0</v>
      </c>
      <c r="R75" s="43">
        <f t="shared" si="3"/>
        <v>0</v>
      </c>
      <c r="S75" s="43">
        <v>0</v>
      </c>
      <c r="U75" s="35">
        <v>0</v>
      </c>
      <c r="V75" s="35">
        <v>0</v>
      </c>
    </row>
    <row r="76" spans="2:22">
      <c r="B76" s="58">
        <v>734927</v>
      </c>
      <c r="C76" s="59">
        <v>6953156253063</v>
      </c>
      <c r="D76" s="60" t="s">
        <v>78</v>
      </c>
      <c r="E76" s="60" t="s">
        <v>199</v>
      </c>
      <c r="F76" s="60">
        <v>49</v>
      </c>
      <c r="G76" s="61">
        <v>5</v>
      </c>
      <c r="H76" s="61">
        <v>0</v>
      </c>
      <c r="I76" s="61">
        <v>6</v>
      </c>
      <c r="J76" s="61">
        <v>2</v>
      </c>
      <c r="K76" s="61">
        <v>2</v>
      </c>
      <c r="L76" s="61">
        <v>3</v>
      </c>
      <c r="M76" s="61">
        <v>4</v>
      </c>
      <c r="N76" s="61">
        <v>0</v>
      </c>
      <c r="O76" s="61">
        <v>0</v>
      </c>
      <c r="P76" s="61">
        <v>0</v>
      </c>
      <c r="Q76" s="55">
        <f t="shared" si="4"/>
        <v>22</v>
      </c>
      <c r="R76" s="55">
        <f t="shared" si="3"/>
        <v>2.2000000000000002</v>
      </c>
      <c r="S76" s="55">
        <v>28</v>
      </c>
      <c r="U76" s="35">
        <v>60</v>
      </c>
      <c r="V76" s="35">
        <v>3</v>
      </c>
    </row>
    <row r="77" spans="2:22">
      <c r="B77" s="58">
        <v>734928</v>
      </c>
      <c r="C77" s="59">
        <v>6953156253070</v>
      </c>
      <c r="D77" s="60" t="s">
        <v>79</v>
      </c>
      <c r="E77" s="60" t="s">
        <v>200</v>
      </c>
      <c r="F77" s="60">
        <v>49</v>
      </c>
      <c r="G77" s="61">
        <v>1</v>
      </c>
      <c r="H77" s="61">
        <v>1</v>
      </c>
      <c r="I77" s="61">
        <v>3</v>
      </c>
      <c r="J77" s="61">
        <v>1</v>
      </c>
      <c r="K77" s="61">
        <v>0</v>
      </c>
      <c r="L77" s="61">
        <v>1</v>
      </c>
      <c r="M77" s="61">
        <v>3</v>
      </c>
      <c r="N77" s="61">
        <v>3</v>
      </c>
      <c r="O77" s="61">
        <v>0</v>
      </c>
      <c r="P77" s="61">
        <v>0</v>
      </c>
      <c r="Q77" s="55">
        <f t="shared" si="4"/>
        <v>13</v>
      </c>
      <c r="R77" s="55">
        <f t="shared" si="3"/>
        <v>1.3</v>
      </c>
      <c r="S77" s="55">
        <v>23</v>
      </c>
      <c r="U77" s="35">
        <v>31</v>
      </c>
      <c r="V77" s="35">
        <v>3</v>
      </c>
    </row>
    <row r="78" spans="2:22">
      <c r="B78" s="58">
        <v>734929</v>
      </c>
      <c r="C78" s="59">
        <v>6953156259379</v>
      </c>
      <c r="D78" s="60" t="s">
        <v>80</v>
      </c>
      <c r="E78" s="60" t="s">
        <v>201</v>
      </c>
      <c r="F78" s="60">
        <v>49</v>
      </c>
      <c r="G78" s="61">
        <v>0</v>
      </c>
      <c r="H78" s="61">
        <v>0</v>
      </c>
      <c r="I78" s="61">
        <v>1</v>
      </c>
      <c r="J78" s="61">
        <v>2</v>
      </c>
      <c r="K78" s="61">
        <v>0</v>
      </c>
      <c r="L78" s="61">
        <v>0</v>
      </c>
      <c r="M78" s="61">
        <v>1</v>
      </c>
      <c r="N78" s="61">
        <v>0</v>
      </c>
      <c r="O78" s="61">
        <v>3</v>
      </c>
      <c r="P78" s="61">
        <v>0</v>
      </c>
      <c r="Q78" s="55">
        <f t="shared" si="4"/>
        <v>7</v>
      </c>
      <c r="R78" s="55">
        <f t="shared" si="3"/>
        <v>0.7</v>
      </c>
      <c r="S78" s="55">
        <v>19</v>
      </c>
      <c r="U78" s="35">
        <v>31</v>
      </c>
      <c r="V78" s="35">
        <v>3</v>
      </c>
    </row>
    <row r="79" spans="2:22">
      <c r="B79" s="58">
        <v>734930</v>
      </c>
      <c r="C79" s="59">
        <v>6953156253094</v>
      </c>
      <c r="D79" s="60" t="s">
        <v>81</v>
      </c>
      <c r="E79" s="60" t="s">
        <v>202</v>
      </c>
      <c r="F79" s="60">
        <v>49</v>
      </c>
      <c r="G79" s="61">
        <v>3</v>
      </c>
      <c r="H79" s="61">
        <v>1</v>
      </c>
      <c r="I79" s="61">
        <v>2</v>
      </c>
      <c r="J79" s="61">
        <v>2</v>
      </c>
      <c r="K79" s="61">
        <v>1</v>
      </c>
      <c r="L79" s="61">
        <v>0</v>
      </c>
      <c r="M79" s="61">
        <v>1</v>
      </c>
      <c r="N79" s="61">
        <v>0</v>
      </c>
      <c r="O79" s="61">
        <v>2</v>
      </c>
      <c r="P79" s="61">
        <v>0</v>
      </c>
      <c r="Q79" s="55">
        <f t="shared" si="4"/>
        <v>12</v>
      </c>
      <c r="R79" s="55">
        <f t="shared" si="3"/>
        <v>1.2</v>
      </c>
      <c r="S79" s="55">
        <v>17</v>
      </c>
      <c r="U79" s="35">
        <v>31</v>
      </c>
      <c r="V79" s="35">
        <v>3</v>
      </c>
    </row>
    <row r="80" spans="2:22">
      <c r="B80" s="48">
        <v>734931</v>
      </c>
      <c r="C80" s="49">
        <v>6953156282001</v>
      </c>
      <c r="D80" s="54" t="s">
        <v>82</v>
      </c>
      <c r="E80" s="54" t="s">
        <v>203</v>
      </c>
      <c r="F80" s="54">
        <v>49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3">
        <f t="shared" si="4"/>
        <v>0</v>
      </c>
      <c r="R80" s="43">
        <f t="shared" si="3"/>
        <v>0</v>
      </c>
      <c r="S80" s="43">
        <v>0</v>
      </c>
      <c r="U80" s="35">
        <v>0</v>
      </c>
      <c r="V80" s="35">
        <v>0</v>
      </c>
    </row>
    <row r="81" spans="1:22">
      <c r="B81" s="48">
        <v>734933</v>
      </c>
      <c r="C81" s="49">
        <v>6953156282018</v>
      </c>
      <c r="D81" s="54" t="s">
        <v>83</v>
      </c>
      <c r="E81" s="54" t="s">
        <v>204</v>
      </c>
      <c r="F81" s="54">
        <v>49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3">
        <f t="shared" si="4"/>
        <v>0</v>
      </c>
      <c r="R81" s="43">
        <f t="shared" si="3"/>
        <v>0</v>
      </c>
      <c r="S81" s="43">
        <v>0</v>
      </c>
      <c r="U81" s="35">
        <v>0</v>
      </c>
      <c r="V81" s="35">
        <v>0</v>
      </c>
    </row>
    <row r="82" spans="1:22">
      <c r="B82" s="48">
        <v>734934</v>
      </c>
      <c r="C82" s="49">
        <v>6953156282025</v>
      </c>
      <c r="D82" s="54" t="s">
        <v>84</v>
      </c>
      <c r="E82" s="54" t="s">
        <v>205</v>
      </c>
      <c r="F82" s="54">
        <v>49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3">
        <f t="shared" si="4"/>
        <v>0</v>
      </c>
      <c r="R82" s="43">
        <f t="shared" si="3"/>
        <v>0</v>
      </c>
      <c r="S82" s="43">
        <v>0</v>
      </c>
      <c r="U82" s="35">
        <v>0</v>
      </c>
      <c r="V82" s="35">
        <v>0</v>
      </c>
    </row>
    <row r="83" spans="1:22">
      <c r="B83" s="48">
        <v>734935</v>
      </c>
      <c r="C83" s="49">
        <v>6953156280977</v>
      </c>
      <c r="D83" s="54" t="s">
        <v>85</v>
      </c>
      <c r="E83" s="54" t="s">
        <v>206</v>
      </c>
      <c r="F83" s="54">
        <v>59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3">
        <f t="shared" si="4"/>
        <v>0</v>
      </c>
      <c r="R83" s="43">
        <f t="shared" si="3"/>
        <v>0</v>
      </c>
      <c r="S83" s="43">
        <v>0</v>
      </c>
      <c r="U83" s="35">
        <v>0</v>
      </c>
      <c r="V83" s="35">
        <v>0</v>
      </c>
    </row>
    <row r="84" spans="1:22">
      <c r="B84" s="48">
        <v>734936</v>
      </c>
      <c r="C84" s="49">
        <v>6953156280984</v>
      </c>
      <c r="D84" s="54" t="s">
        <v>86</v>
      </c>
      <c r="E84" s="54" t="s">
        <v>207</v>
      </c>
      <c r="F84" s="54">
        <v>59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3">
        <f t="shared" si="4"/>
        <v>0</v>
      </c>
      <c r="R84" s="43">
        <f t="shared" si="3"/>
        <v>0</v>
      </c>
      <c r="S84" s="43">
        <v>0</v>
      </c>
      <c r="U84" s="35">
        <v>0</v>
      </c>
      <c r="V84" s="35">
        <v>0</v>
      </c>
    </row>
    <row r="85" spans="1:22">
      <c r="B85" s="48">
        <v>734937</v>
      </c>
      <c r="C85" s="49">
        <v>6953156282315</v>
      </c>
      <c r="D85" s="54" t="s">
        <v>87</v>
      </c>
      <c r="E85" s="54" t="s">
        <v>208</v>
      </c>
      <c r="F85" s="54">
        <v>149</v>
      </c>
      <c r="G85" s="47">
        <v>0</v>
      </c>
      <c r="H85" s="47">
        <v>1</v>
      </c>
      <c r="I85" s="47">
        <v>1</v>
      </c>
      <c r="J85" s="47">
        <v>0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0</v>
      </c>
      <c r="Q85" s="43">
        <f t="shared" si="4"/>
        <v>3</v>
      </c>
      <c r="R85" s="43">
        <f t="shared" si="3"/>
        <v>0.3</v>
      </c>
      <c r="S85" s="43">
        <v>14</v>
      </c>
      <c r="U85" s="35">
        <v>30</v>
      </c>
      <c r="V85" s="35">
        <v>3</v>
      </c>
    </row>
    <row r="86" spans="1:22">
      <c r="A86" s="45"/>
      <c r="B86" s="48">
        <v>734938</v>
      </c>
      <c r="C86" s="49">
        <v>6953156282322</v>
      </c>
      <c r="D86" s="54" t="s">
        <v>88</v>
      </c>
      <c r="E86" s="54" t="s">
        <v>209</v>
      </c>
      <c r="F86" s="54">
        <v>149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1</v>
      </c>
      <c r="N86" s="47">
        <v>0</v>
      </c>
      <c r="O86" s="47">
        <v>1</v>
      </c>
      <c r="P86" s="47">
        <v>0</v>
      </c>
      <c r="Q86" s="43">
        <f t="shared" si="4"/>
        <v>2</v>
      </c>
      <c r="R86" s="43">
        <f t="shared" si="3"/>
        <v>0.2</v>
      </c>
      <c r="S86" s="43">
        <v>15</v>
      </c>
      <c r="U86" s="35">
        <v>30</v>
      </c>
      <c r="V86" s="35">
        <v>3</v>
      </c>
    </row>
    <row r="87" spans="1:22">
      <c r="A87" s="45"/>
      <c r="B87" s="48">
        <v>734939</v>
      </c>
      <c r="C87" s="49">
        <v>6953156278790</v>
      </c>
      <c r="D87" s="54" t="s">
        <v>89</v>
      </c>
      <c r="E87" s="54" t="s">
        <v>210</v>
      </c>
      <c r="F87" s="54">
        <v>229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1</v>
      </c>
      <c r="N87" s="47">
        <v>0</v>
      </c>
      <c r="O87" s="47">
        <v>0</v>
      </c>
      <c r="P87" s="47">
        <v>0</v>
      </c>
      <c r="Q87" s="43">
        <f t="shared" si="4"/>
        <v>1</v>
      </c>
      <c r="R87" s="43">
        <f t="shared" si="3"/>
        <v>0.1</v>
      </c>
      <c r="S87" s="43">
        <v>40</v>
      </c>
      <c r="U87" s="35">
        <v>16</v>
      </c>
      <c r="V87" s="35">
        <v>3</v>
      </c>
    </row>
    <row r="88" spans="1:22">
      <c r="A88" s="45"/>
      <c r="B88" s="58">
        <v>734940</v>
      </c>
      <c r="C88" s="59">
        <v>6953156281707</v>
      </c>
      <c r="D88" s="60" t="s">
        <v>90</v>
      </c>
      <c r="E88" s="60" t="s">
        <v>211</v>
      </c>
      <c r="F88" s="60">
        <v>99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1</v>
      </c>
      <c r="M88" s="61">
        <v>0</v>
      </c>
      <c r="N88" s="61">
        <v>0</v>
      </c>
      <c r="O88" s="61">
        <v>1</v>
      </c>
      <c r="P88" s="61">
        <v>0</v>
      </c>
      <c r="Q88" s="55">
        <f t="shared" si="4"/>
        <v>2</v>
      </c>
      <c r="R88" s="55">
        <f t="shared" si="3"/>
        <v>0.2</v>
      </c>
      <c r="S88" s="55">
        <v>23</v>
      </c>
      <c r="U88" s="35">
        <v>0</v>
      </c>
      <c r="V88" s="35">
        <v>0</v>
      </c>
    </row>
    <row r="89" spans="1:22">
      <c r="B89" s="58">
        <v>734941</v>
      </c>
      <c r="C89" s="59">
        <v>6953156281691</v>
      </c>
      <c r="D89" s="60" t="s">
        <v>91</v>
      </c>
      <c r="E89" s="60" t="s">
        <v>212</v>
      </c>
      <c r="F89" s="60">
        <v>89</v>
      </c>
      <c r="G89" s="61">
        <v>0</v>
      </c>
      <c r="H89" s="61">
        <v>2</v>
      </c>
      <c r="I89" s="61">
        <v>0</v>
      </c>
      <c r="J89" s="61">
        <v>1</v>
      </c>
      <c r="K89" s="61">
        <v>0</v>
      </c>
      <c r="L89" s="61">
        <v>2</v>
      </c>
      <c r="M89" s="61">
        <v>1</v>
      </c>
      <c r="N89" s="61">
        <v>3</v>
      </c>
      <c r="O89" s="61">
        <v>2</v>
      </c>
      <c r="P89" s="61">
        <v>0</v>
      </c>
      <c r="Q89" s="55">
        <f t="shared" si="4"/>
        <v>11</v>
      </c>
      <c r="R89" s="55">
        <f t="shared" si="3"/>
        <v>1.1000000000000001</v>
      </c>
      <c r="S89" s="55">
        <v>21</v>
      </c>
      <c r="U89" s="35">
        <v>0</v>
      </c>
      <c r="V89" s="35">
        <v>0</v>
      </c>
    </row>
    <row r="90" spans="1:22">
      <c r="B90" s="58">
        <v>734942</v>
      </c>
      <c r="C90" s="59">
        <v>6953156281370</v>
      </c>
      <c r="D90" s="60" t="s">
        <v>92</v>
      </c>
      <c r="E90" s="60" t="s">
        <v>213</v>
      </c>
      <c r="F90" s="60">
        <v>49</v>
      </c>
      <c r="G90" s="61">
        <v>0</v>
      </c>
      <c r="H90" s="61">
        <v>0</v>
      </c>
      <c r="I90" s="61">
        <v>0</v>
      </c>
      <c r="J90" s="61">
        <v>2</v>
      </c>
      <c r="K90" s="61">
        <v>4</v>
      </c>
      <c r="L90" s="61">
        <v>5</v>
      </c>
      <c r="M90" s="61">
        <v>3</v>
      </c>
      <c r="N90" s="61">
        <v>2</v>
      </c>
      <c r="O90" s="61">
        <v>4</v>
      </c>
      <c r="P90" s="61">
        <v>0</v>
      </c>
      <c r="Q90" s="55">
        <f t="shared" si="4"/>
        <v>20</v>
      </c>
      <c r="R90" s="55">
        <f t="shared" si="3"/>
        <v>2</v>
      </c>
      <c r="S90" s="55">
        <v>25</v>
      </c>
      <c r="U90" s="35">
        <v>0</v>
      </c>
      <c r="V90" s="35">
        <v>0</v>
      </c>
    </row>
    <row r="91" spans="1:22">
      <c r="B91" s="58">
        <v>734943</v>
      </c>
      <c r="C91" s="59">
        <v>6953156281363</v>
      </c>
      <c r="D91" s="60" t="s">
        <v>93</v>
      </c>
      <c r="E91" s="60" t="s">
        <v>214</v>
      </c>
      <c r="F91" s="60">
        <v>49</v>
      </c>
      <c r="G91" s="61">
        <v>0</v>
      </c>
      <c r="H91" s="61">
        <v>0</v>
      </c>
      <c r="I91" s="61">
        <v>1</v>
      </c>
      <c r="J91" s="61">
        <v>6</v>
      </c>
      <c r="K91" s="61">
        <v>7</v>
      </c>
      <c r="L91" s="61">
        <v>6</v>
      </c>
      <c r="M91" s="61">
        <v>4</v>
      </c>
      <c r="N91" s="61">
        <v>3</v>
      </c>
      <c r="O91" s="61">
        <v>2</v>
      </c>
      <c r="P91" s="61">
        <v>0</v>
      </c>
      <c r="Q91" s="55">
        <f t="shared" si="4"/>
        <v>29</v>
      </c>
      <c r="R91" s="55">
        <f t="shared" si="3"/>
        <v>2.9</v>
      </c>
      <c r="S91" s="55">
        <v>37</v>
      </c>
      <c r="U91" s="35">
        <v>0</v>
      </c>
      <c r="V91" s="35">
        <v>0</v>
      </c>
    </row>
    <row r="92" spans="1:22">
      <c r="B92" s="58">
        <v>734944</v>
      </c>
      <c r="C92" s="59">
        <v>6953156281387</v>
      </c>
      <c r="D92" s="60" t="s">
        <v>94</v>
      </c>
      <c r="E92" s="60" t="s">
        <v>215</v>
      </c>
      <c r="F92" s="60">
        <v>49</v>
      </c>
      <c r="G92" s="61">
        <v>0</v>
      </c>
      <c r="H92" s="61">
        <v>0</v>
      </c>
      <c r="I92" s="61">
        <v>0</v>
      </c>
      <c r="J92" s="61">
        <v>5</v>
      </c>
      <c r="K92" s="61">
        <v>3</v>
      </c>
      <c r="L92" s="61">
        <v>5</v>
      </c>
      <c r="M92" s="61">
        <v>2</v>
      </c>
      <c r="N92" s="61">
        <v>4</v>
      </c>
      <c r="O92" s="61">
        <v>8</v>
      </c>
      <c r="P92" s="61">
        <v>0</v>
      </c>
      <c r="Q92" s="55">
        <f t="shared" si="4"/>
        <v>27</v>
      </c>
      <c r="R92" s="55">
        <f t="shared" si="3"/>
        <v>2.7</v>
      </c>
      <c r="S92" s="55">
        <v>26</v>
      </c>
      <c r="U92" s="35">
        <v>0</v>
      </c>
      <c r="V92" s="35">
        <v>0</v>
      </c>
    </row>
    <row r="93" spans="1:22">
      <c r="B93" s="48">
        <v>734945</v>
      </c>
      <c r="C93" s="49">
        <v>6953156280250</v>
      </c>
      <c r="D93" s="54" t="s">
        <v>95</v>
      </c>
      <c r="E93" s="54" t="s">
        <v>216</v>
      </c>
      <c r="F93" s="54">
        <v>79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3">
        <f t="shared" si="4"/>
        <v>0</v>
      </c>
      <c r="R93" s="43">
        <f t="shared" si="3"/>
        <v>0</v>
      </c>
      <c r="S93" s="43">
        <v>0</v>
      </c>
      <c r="U93" s="35">
        <v>0</v>
      </c>
      <c r="V93" s="35">
        <v>0</v>
      </c>
    </row>
    <row r="94" spans="1:22">
      <c r="B94" s="48">
        <v>734947</v>
      </c>
      <c r="C94" s="49">
        <v>6953156280267</v>
      </c>
      <c r="D94" s="54" t="s">
        <v>96</v>
      </c>
      <c r="E94" s="54" t="s">
        <v>217</v>
      </c>
      <c r="F94" s="54">
        <v>79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3">
        <f t="shared" si="4"/>
        <v>0</v>
      </c>
      <c r="R94" s="43">
        <f t="shared" si="3"/>
        <v>0</v>
      </c>
      <c r="S94" s="43">
        <v>0</v>
      </c>
      <c r="U94" s="35">
        <v>0</v>
      </c>
      <c r="V94" s="35">
        <v>0</v>
      </c>
    </row>
    <row r="95" spans="1:22">
      <c r="B95" s="58">
        <v>734948</v>
      </c>
      <c r="C95" s="59">
        <v>6953156276673</v>
      </c>
      <c r="D95" s="60" t="s">
        <v>97</v>
      </c>
      <c r="E95" s="60" t="s">
        <v>218</v>
      </c>
      <c r="F95" s="60">
        <v>109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2</v>
      </c>
      <c r="M95" s="61">
        <v>3</v>
      </c>
      <c r="N95" s="61">
        <v>1</v>
      </c>
      <c r="O95" s="61">
        <v>2</v>
      </c>
      <c r="P95" s="61">
        <v>0</v>
      </c>
      <c r="Q95" s="55">
        <f t="shared" si="4"/>
        <v>8</v>
      </c>
      <c r="R95" s="55">
        <f t="shared" si="3"/>
        <v>0.8</v>
      </c>
      <c r="S95" s="55">
        <v>15</v>
      </c>
      <c r="U95" s="35">
        <v>0</v>
      </c>
      <c r="V95" s="35">
        <v>0</v>
      </c>
    </row>
    <row r="96" spans="1:22">
      <c r="B96" s="48">
        <v>734966</v>
      </c>
      <c r="C96" s="49">
        <v>6953156282032</v>
      </c>
      <c r="D96" s="54" t="s">
        <v>98</v>
      </c>
      <c r="E96" s="54" t="s">
        <v>219</v>
      </c>
      <c r="F96" s="54">
        <v>49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3">
        <f t="shared" si="4"/>
        <v>0</v>
      </c>
      <c r="R96" s="43">
        <f t="shared" si="3"/>
        <v>0</v>
      </c>
      <c r="S96" s="43">
        <v>0</v>
      </c>
      <c r="U96" s="35">
        <v>0</v>
      </c>
      <c r="V96" s="35">
        <v>0</v>
      </c>
    </row>
    <row r="97" spans="2:22">
      <c r="B97" s="48">
        <v>734968</v>
      </c>
      <c r="C97" s="49">
        <v>6953156282049</v>
      </c>
      <c r="D97" s="54" t="s">
        <v>99</v>
      </c>
      <c r="E97" s="54" t="s">
        <v>220</v>
      </c>
      <c r="F97" s="54">
        <v>49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3">
        <f t="shared" si="4"/>
        <v>0</v>
      </c>
      <c r="R97" s="43">
        <f t="shared" si="3"/>
        <v>0</v>
      </c>
      <c r="S97" s="43">
        <v>0</v>
      </c>
      <c r="U97" s="35">
        <v>0</v>
      </c>
      <c r="V97" s="35">
        <v>0</v>
      </c>
    </row>
    <row r="98" spans="2:22">
      <c r="B98" s="48">
        <v>734970</v>
      </c>
      <c r="C98" s="49">
        <v>6953156282056</v>
      </c>
      <c r="D98" s="54" t="s">
        <v>100</v>
      </c>
      <c r="E98" s="54" t="s">
        <v>221</v>
      </c>
      <c r="F98" s="54">
        <v>49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3">
        <f t="shared" si="4"/>
        <v>0</v>
      </c>
      <c r="R98" s="43">
        <f t="shared" si="3"/>
        <v>0</v>
      </c>
      <c r="S98" s="43">
        <v>0</v>
      </c>
      <c r="U98" s="35">
        <v>0</v>
      </c>
      <c r="V98" s="35">
        <v>0</v>
      </c>
    </row>
    <row r="99" spans="2:22">
      <c r="B99" s="48">
        <v>734971</v>
      </c>
      <c r="C99" s="49">
        <v>6953156282063</v>
      </c>
      <c r="D99" s="54" t="s">
        <v>101</v>
      </c>
      <c r="E99" s="54" t="s">
        <v>222</v>
      </c>
      <c r="F99" s="54">
        <v>49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3">
        <f t="shared" si="4"/>
        <v>0</v>
      </c>
      <c r="R99" s="43">
        <f t="shared" si="3"/>
        <v>0</v>
      </c>
      <c r="S99" s="43">
        <v>0</v>
      </c>
      <c r="U99" s="35">
        <v>0</v>
      </c>
      <c r="V99" s="35">
        <v>0</v>
      </c>
    </row>
    <row r="100" spans="2:22">
      <c r="B100" s="48">
        <v>734973</v>
      </c>
      <c r="C100" s="49">
        <v>6953156282070</v>
      </c>
      <c r="D100" s="54" t="s">
        <v>102</v>
      </c>
      <c r="E100" s="54" t="s">
        <v>223</v>
      </c>
      <c r="F100" s="54">
        <v>49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3">
        <f t="shared" si="4"/>
        <v>0</v>
      </c>
      <c r="R100" s="43">
        <f t="shared" si="3"/>
        <v>0</v>
      </c>
      <c r="S100" s="43">
        <v>0</v>
      </c>
      <c r="U100" s="35">
        <v>0</v>
      </c>
      <c r="V100" s="35">
        <v>0</v>
      </c>
    </row>
    <row r="101" spans="2:22">
      <c r="B101" s="48">
        <v>734975</v>
      </c>
      <c r="C101" s="49">
        <v>6953156282087</v>
      </c>
      <c r="D101" s="54" t="s">
        <v>103</v>
      </c>
      <c r="E101" s="54" t="s">
        <v>224</v>
      </c>
      <c r="F101" s="54">
        <v>49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3">
        <f t="shared" si="4"/>
        <v>0</v>
      </c>
      <c r="R101" s="43">
        <f t="shared" si="3"/>
        <v>0</v>
      </c>
      <c r="S101" s="43">
        <v>0</v>
      </c>
      <c r="U101" s="35">
        <v>0</v>
      </c>
      <c r="V101" s="35">
        <v>0</v>
      </c>
    </row>
    <row r="102" spans="2:22">
      <c r="B102" s="48">
        <v>734976</v>
      </c>
      <c r="C102" s="49">
        <v>6953156281738</v>
      </c>
      <c r="D102" s="54" t="s">
        <v>104</v>
      </c>
      <c r="E102" s="54" t="s">
        <v>225</v>
      </c>
      <c r="F102" s="54">
        <v>79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3">
        <f t="shared" si="4"/>
        <v>0</v>
      </c>
      <c r="R102" s="43">
        <f t="shared" si="3"/>
        <v>0</v>
      </c>
      <c r="S102" s="43">
        <v>0</v>
      </c>
      <c r="U102" s="35">
        <v>0</v>
      </c>
      <c r="V102" s="35">
        <v>0</v>
      </c>
    </row>
    <row r="103" spans="2:22">
      <c r="B103" s="48">
        <v>734981</v>
      </c>
      <c r="C103" s="49">
        <v>6953156281745</v>
      </c>
      <c r="D103" s="54" t="s">
        <v>105</v>
      </c>
      <c r="E103" s="54" t="s">
        <v>226</v>
      </c>
      <c r="F103" s="54">
        <v>79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3">
        <f t="shared" si="4"/>
        <v>0</v>
      </c>
      <c r="R103" s="43">
        <f t="shared" si="3"/>
        <v>0</v>
      </c>
      <c r="S103" s="43">
        <v>0</v>
      </c>
      <c r="U103" s="35">
        <v>0</v>
      </c>
      <c r="V103" s="35">
        <v>0</v>
      </c>
    </row>
    <row r="104" spans="2:22">
      <c r="B104" s="58">
        <v>735669</v>
      </c>
      <c r="C104" s="59">
        <v>6953156253087</v>
      </c>
      <c r="D104" s="60" t="s">
        <v>106</v>
      </c>
      <c r="E104" s="60" t="s">
        <v>202</v>
      </c>
      <c r="F104" s="60">
        <v>49</v>
      </c>
      <c r="G104" s="61">
        <v>0</v>
      </c>
      <c r="H104" s="61">
        <v>0</v>
      </c>
      <c r="I104" s="61">
        <v>3</v>
      </c>
      <c r="J104" s="61">
        <v>1</v>
      </c>
      <c r="K104" s="61">
        <v>0</v>
      </c>
      <c r="L104" s="61">
        <v>0</v>
      </c>
      <c r="M104" s="61">
        <v>0</v>
      </c>
      <c r="N104" s="61">
        <v>3</v>
      </c>
      <c r="O104" s="61">
        <v>2</v>
      </c>
      <c r="P104" s="61">
        <v>0</v>
      </c>
      <c r="Q104" s="55">
        <f t="shared" si="4"/>
        <v>9</v>
      </c>
      <c r="R104" s="55">
        <f t="shared" si="3"/>
        <v>0.9</v>
      </c>
      <c r="S104" s="55">
        <v>17</v>
      </c>
      <c r="U104" s="35">
        <v>31</v>
      </c>
      <c r="V104" s="35">
        <v>3</v>
      </c>
    </row>
    <row r="105" spans="2:22">
      <c r="B105" s="58">
        <v>735670</v>
      </c>
      <c r="C105" s="59">
        <v>6953156277526</v>
      </c>
      <c r="D105" s="60" t="s">
        <v>107</v>
      </c>
      <c r="E105" s="60" t="s">
        <v>227</v>
      </c>
      <c r="F105" s="60">
        <v>99</v>
      </c>
      <c r="G105" s="61">
        <v>2</v>
      </c>
      <c r="H105" s="61">
        <v>0</v>
      </c>
      <c r="I105" s="61">
        <v>2</v>
      </c>
      <c r="J105" s="61">
        <v>1</v>
      </c>
      <c r="K105" s="61">
        <v>0</v>
      </c>
      <c r="L105" s="61">
        <v>1</v>
      </c>
      <c r="M105" s="61">
        <v>1</v>
      </c>
      <c r="N105" s="61">
        <v>3</v>
      </c>
      <c r="O105" s="61">
        <v>1</v>
      </c>
      <c r="P105" s="61">
        <v>0</v>
      </c>
      <c r="Q105" s="55">
        <f t="shared" si="4"/>
        <v>11</v>
      </c>
      <c r="R105" s="55">
        <f t="shared" si="3"/>
        <v>1.1000000000000001</v>
      </c>
      <c r="S105" s="55">
        <v>104</v>
      </c>
      <c r="U105" s="35">
        <v>82</v>
      </c>
      <c r="V105" s="35">
        <v>3</v>
      </c>
    </row>
    <row r="106" spans="2:22">
      <c r="B106" s="48">
        <v>738068</v>
      </c>
      <c r="C106" s="49">
        <v>6953156275522</v>
      </c>
      <c r="D106" s="54" t="s">
        <v>108</v>
      </c>
      <c r="E106" s="54" t="s">
        <v>228</v>
      </c>
      <c r="F106" s="54">
        <v>129</v>
      </c>
      <c r="G106" s="47">
        <v>0</v>
      </c>
      <c r="H106" s="47">
        <v>0</v>
      </c>
      <c r="I106" s="47">
        <v>0</v>
      </c>
      <c r="J106" s="47">
        <v>1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3">
        <f t="shared" si="4"/>
        <v>1</v>
      </c>
      <c r="R106" s="43">
        <f t="shared" si="3"/>
        <v>0.1</v>
      </c>
      <c r="S106" s="43">
        <v>26</v>
      </c>
      <c r="U106" s="35">
        <v>0</v>
      </c>
      <c r="V106" s="35">
        <v>0</v>
      </c>
    </row>
    <row r="107" spans="2:22">
      <c r="B107" s="58">
        <v>738069</v>
      </c>
      <c r="C107" s="59">
        <v>6953156275515</v>
      </c>
      <c r="D107" s="60" t="s">
        <v>109</v>
      </c>
      <c r="E107" s="60" t="s">
        <v>229</v>
      </c>
      <c r="F107" s="60">
        <v>129</v>
      </c>
      <c r="G107" s="61">
        <v>1</v>
      </c>
      <c r="H107" s="61">
        <v>1</v>
      </c>
      <c r="I107" s="61">
        <v>1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  <c r="O107" s="61">
        <v>1</v>
      </c>
      <c r="P107" s="61">
        <v>0</v>
      </c>
      <c r="Q107" s="55">
        <f t="shared" si="4"/>
        <v>4</v>
      </c>
      <c r="R107" s="55">
        <f t="shared" si="3"/>
        <v>0.4</v>
      </c>
      <c r="S107" s="55">
        <v>25</v>
      </c>
      <c r="U107" s="35">
        <v>2</v>
      </c>
      <c r="V107" s="35">
        <v>0</v>
      </c>
    </row>
    <row r="108" spans="2:22">
      <c r="B108" s="58">
        <v>738071</v>
      </c>
      <c r="C108" s="59">
        <v>6953156280816</v>
      </c>
      <c r="D108" s="60" t="s">
        <v>110</v>
      </c>
      <c r="E108" s="60" t="s">
        <v>230</v>
      </c>
      <c r="F108" s="60">
        <v>49</v>
      </c>
      <c r="G108" s="61">
        <v>0</v>
      </c>
      <c r="H108" s="61">
        <v>0</v>
      </c>
      <c r="I108" s="61">
        <v>1</v>
      </c>
      <c r="J108" s="61">
        <v>1</v>
      </c>
      <c r="K108" s="61">
        <v>0</v>
      </c>
      <c r="L108" s="61">
        <v>0</v>
      </c>
      <c r="M108" s="61">
        <v>0</v>
      </c>
      <c r="N108" s="61">
        <v>0</v>
      </c>
      <c r="O108" s="61">
        <v>0</v>
      </c>
      <c r="P108" s="61">
        <v>0</v>
      </c>
      <c r="Q108" s="55">
        <f t="shared" si="4"/>
        <v>2</v>
      </c>
      <c r="R108" s="55">
        <f t="shared" si="3"/>
        <v>0.2</v>
      </c>
      <c r="S108" s="55">
        <v>48</v>
      </c>
      <c r="U108" s="35">
        <v>0</v>
      </c>
      <c r="V108" s="35">
        <v>0</v>
      </c>
    </row>
    <row r="109" spans="2:22">
      <c r="B109" s="58">
        <v>738072</v>
      </c>
      <c r="C109" s="59">
        <v>6953156280809</v>
      </c>
      <c r="D109" s="60" t="s">
        <v>111</v>
      </c>
      <c r="E109" s="60" t="s">
        <v>231</v>
      </c>
      <c r="F109" s="60">
        <v>49</v>
      </c>
      <c r="G109" s="61">
        <v>1</v>
      </c>
      <c r="H109" s="61">
        <v>0</v>
      </c>
      <c r="I109" s="61">
        <v>1</v>
      </c>
      <c r="J109" s="61">
        <v>2</v>
      </c>
      <c r="K109" s="61">
        <v>0</v>
      </c>
      <c r="L109" s="61">
        <v>0</v>
      </c>
      <c r="M109" s="61">
        <v>0</v>
      </c>
      <c r="N109" s="61">
        <v>0</v>
      </c>
      <c r="O109" s="61">
        <v>0</v>
      </c>
      <c r="P109" s="61">
        <v>0</v>
      </c>
      <c r="Q109" s="55">
        <f t="shared" si="4"/>
        <v>4</v>
      </c>
      <c r="R109" s="55">
        <f t="shared" si="3"/>
        <v>0.4</v>
      </c>
      <c r="S109" s="55">
        <v>48</v>
      </c>
      <c r="U109" s="35">
        <v>0</v>
      </c>
      <c r="V109" s="35">
        <v>0</v>
      </c>
    </row>
    <row r="110" spans="2:22">
      <c r="B110" s="58">
        <v>738073</v>
      </c>
      <c r="C110" s="59">
        <v>6953156280793</v>
      </c>
      <c r="D110" s="60" t="s">
        <v>112</v>
      </c>
      <c r="E110" s="60" t="s">
        <v>232</v>
      </c>
      <c r="F110" s="60">
        <v>49</v>
      </c>
      <c r="G110" s="61">
        <v>0</v>
      </c>
      <c r="H110" s="61">
        <v>0</v>
      </c>
      <c r="I110" s="61">
        <v>1</v>
      </c>
      <c r="J110" s="61">
        <v>3</v>
      </c>
      <c r="K110" s="61">
        <v>0</v>
      </c>
      <c r="L110" s="61">
        <v>0</v>
      </c>
      <c r="M110" s="61">
        <v>0</v>
      </c>
      <c r="N110" s="61">
        <v>1</v>
      </c>
      <c r="O110" s="61">
        <v>0</v>
      </c>
      <c r="P110" s="61">
        <v>0</v>
      </c>
      <c r="Q110" s="55">
        <f t="shared" si="4"/>
        <v>5</v>
      </c>
      <c r="R110" s="55">
        <f t="shared" si="3"/>
        <v>0.5</v>
      </c>
      <c r="S110" s="55">
        <v>49</v>
      </c>
      <c r="U110" s="35">
        <v>0</v>
      </c>
      <c r="V110" s="35">
        <v>0</v>
      </c>
    </row>
    <row r="111" spans="2:22">
      <c r="B111" s="58">
        <v>738074</v>
      </c>
      <c r="C111" s="59">
        <v>6953156270961</v>
      </c>
      <c r="D111" s="60" t="s">
        <v>113</v>
      </c>
      <c r="E111" s="60" t="s">
        <v>233</v>
      </c>
      <c r="F111" s="60">
        <v>719</v>
      </c>
      <c r="G111" s="61">
        <v>0</v>
      </c>
      <c r="H111" s="61">
        <v>2</v>
      </c>
      <c r="I111" s="61">
        <v>0</v>
      </c>
      <c r="J111" s="61">
        <v>0</v>
      </c>
      <c r="K111" s="61">
        <v>1</v>
      </c>
      <c r="L111" s="61">
        <v>1</v>
      </c>
      <c r="M111" s="61">
        <v>1</v>
      </c>
      <c r="N111" s="61">
        <v>1</v>
      </c>
      <c r="O111" s="61">
        <v>0</v>
      </c>
      <c r="P111" s="61">
        <v>0</v>
      </c>
      <c r="Q111" s="55">
        <f t="shared" si="4"/>
        <v>6</v>
      </c>
      <c r="R111" s="55">
        <f t="shared" si="3"/>
        <v>0.6</v>
      </c>
      <c r="S111" s="55">
        <v>8</v>
      </c>
      <c r="U111" s="35">
        <v>5</v>
      </c>
      <c r="V111" s="35">
        <v>3</v>
      </c>
    </row>
    <row r="112" spans="2:22">
      <c r="B112" s="48">
        <v>738075</v>
      </c>
      <c r="C112" s="49">
        <v>6953156261631</v>
      </c>
      <c r="D112" s="54" t="s">
        <v>114</v>
      </c>
      <c r="E112" s="54" t="s">
        <v>234</v>
      </c>
      <c r="F112" s="54">
        <v>269</v>
      </c>
      <c r="G112" s="47">
        <v>0</v>
      </c>
      <c r="H112" s="47">
        <v>0</v>
      </c>
      <c r="I112" s="47">
        <v>0</v>
      </c>
      <c r="J112" s="47">
        <v>1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3">
        <f t="shared" si="4"/>
        <v>1</v>
      </c>
      <c r="R112" s="43">
        <f t="shared" si="3"/>
        <v>0.1</v>
      </c>
      <c r="S112" s="43">
        <v>13</v>
      </c>
      <c r="U112" s="35">
        <v>0</v>
      </c>
      <c r="V112" s="35">
        <v>0</v>
      </c>
    </row>
    <row r="113" spans="1:22">
      <c r="A113" s="45"/>
      <c r="B113" s="48">
        <v>738076</v>
      </c>
      <c r="C113" s="49">
        <v>6953156258396</v>
      </c>
      <c r="D113" s="54" t="s">
        <v>115</v>
      </c>
      <c r="E113" s="54" t="s">
        <v>123</v>
      </c>
      <c r="F113" s="54">
        <v>259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3">
        <f t="shared" si="4"/>
        <v>0</v>
      </c>
      <c r="R113" s="43">
        <f t="shared" si="3"/>
        <v>0</v>
      </c>
      <c r="S113" s="43">
        <v>14</v>
      </c>
      <c r="U113" s="35">
        <v>0</v>
      </c>
      <c r="V113" s="35">
        <v>0</v>
      </c>
    </row>
    <row r="114" spans="1:22">
      <c r="B114" s="48">
        <v>738077</v>
      </c>
      <c r="C114" s="49">
        <v>6953156270954</v>
      </c>
      <c r="D114" s="54" t="s">
        <v>116</v>
      </c>
      <c r="E114" s="54" t="s">
        <v>124</v>
      </c>
      <c r="F114" s="54">
        <v>189</v>
      </c>
      <c r="G114" s="47">
        <v>0</v>
      </c>
      <c r="H114" s="47">
        <v>0</v>
      </c>
      <c r="I114" s="47">
        <v>1</v>
      </c>
      <c r="J114" s="47">
        <v>0</v>
      </c>
      <c r="K114" s="47">
        <v>0</v>
      </c>
      <c r="L114" s="47">
        <v>1</v>
      </c>
      <c r="M114" s="47">
        <v>1</v>
      </c>
      <c r="N114" s="47">
        <v>1</v>
      </c>
      <c r="O114" s="47">
        <v>-1</v>
      </c>
      <c r="P114" s="47">
        <v>0</v>
      </c>
      <c r="Q114" s="43">
        <f t="shared" si="4"/>
        <v>3</v>
      </c>
      <c r="R114" s="43">
        <f t="shared" si="3"/>
        <v>0.3</v>
      </c>
      <c r="S114" s="43">
        <v>11</v>
      </c>
      <c r="U114" s="35">
        <v>8</v>
      </c>
      <c r="V114" s="35">
        <v>3</v>
      </c>
    </row>
    <row r="115" spans="1:22">
      <c r="B115" s="58">
        <v>738078</v>
      </c>
      <c r="C115" s="59">
        <v>6953156284647</v>
      </c>
      <c r="D115" s="60" t="s">
        <v>117</v>
      </c>
      <c r="E115" s="60" t="s">
        <v>125</v>
      </c>
      <c r="F115" s="60">
        <v>49</v>
      </c>
      <c r="G115" s="61">
        <v>27</v>
      </c>
      <c r="H115" s="61">
        <v>51</v>
      </c>
      <c r="I115" s="61">
        <v>29</v>
      </c>
      <c r="J115" s="61">
        <v>32</v>
      </c>
      <c r="K115" s="61">
        <v>27</v>
      </c>
      <c r="L115" s="61">
        <v>11</v>
      </c>
      <c r="M115" s="61">
        <v>14</v>
      </c>
      <c r="N115" s="61">
        <v>19</v>
      </c>
      <c r="O115" s="61">
        <v>22</v>
      </c>
      <c r="P115" s="61">
        <v>0</v>
      </c>
      <c r="Q115" s="55">
        <f t="shared" si="4"/>
        <v>232</v>
      </c>
      <c r="R115" s="55">
        <f t="shared" si="3"/>
        <v>23.2</v>
      </c>
      <c r="S115" s="55">
        <v>131</v>
      </c>
      <c r="U115" s="35">
        <v>40</v>
      </c>
      <c r="V115" s="35">
        <v>3</v>
      </c>
    </row>
    <row r="116" spans="1:22">
      <c r="B116" s="58">
        <v>738079</v>
      </c>
      <c r="C116" s="59">
        <v>6953156282926</v>
      </c>
      <c r="D116" s="60" t="s">
        <v>118</v>
      </c>
      <c r="E116" s="60" t="s">
        <v>126</v>
      </c>
      <c r="F116" s="60">
        <v>99</v>
      </c>
      <c r="G116" s="61">
        <v>0</v>
      </c>
      <c r="H116" s="61">
        <v>0</v>
      </c>
      <c r="I116" s="61">
        <v>0</v>
      </c>
      <c r="J116" s="61">
        <v>1</v>
      </c>
      <c r="K116" s="61">
        <v>1</v>
      </c>
      <c r="L116" s="61">
        <v>2</v>
      </c>
      <c r="M116" s="61">
        <v>1</v>
      </c>
      <c r="N116" s="61">
        <v>0</v>
      </c>
      <c r="O116" s="61">
        <v>0</v>
      </c>
      <c r="P116" s="61">
        <v>0</v>
      </c>
      <c r="Q116" s="55">
        <f t="shared" si="4"/>
        <v>5</v>
      </c>
      <c r="R116" s="55">
        <f t="shared" si="3"/>
        <v>0.5</v>
      </c>
      <c r="S116" s="55">
        <v>22</v>
      </c>
      <c r="U116" s="35">
        <v>0</v>
      </c>
      <c r="V116" s="35">
        <v>0</v>
      </c>
    </row>
    <row r="117" spans="1:22">
      <c r="B117" s="58">
        <v>738080</v>
      </c>
      <c r="C117" s="59">
        <v>6953156282933</v>
      </c>
      <c r="D117" s="60" t="s">
        <v>119</v>
      </c>
      <c r="E117" s="60" t="s">
        <v>127</v>
      </c>
      <c r="F117" s="60">
        <v>99</v>
      </c>
      <c r="G117" s="61">
        <v>1</v>
      </c>
      <c r="H117" s="61">
        <v>2</v>
      </c>
      <c r="I117" s="61">
        <v>1</v>
      </c>
      <c r="J117" s="61">
        <v>1</v>
      </c>
      <c r="K117" s="61">
        <v>-1</v>
      </c>
      <c r="L117" s="61">
        <v>2</v>
      </c>
      <c r="M117" s="61">
        <v>1</v>
      </c>
      <c r="N117" s="61">
        <v>0</v>
      </c>
      <c r="O117" s="61">
        <v>0</v>
      </c>
      <c r="P117" s="61">
        <v>0</v>
      </c>
      <c r="Q117" s="55">
        <f t="shared" si="4"/>
        <v>7</v>
      </c>
      <c r="R117" s="55">
        <f t="shared" si="3"/>
        <v>0.7</v>
      </c>
      <c r="S117" s="55">
        <v>25</v>
      </c>
      <c r="U117" s="35">
        <v>0</v>
      </c>
      <c r="V117" s="35">
        <v>0</v>
      </c>
    </row>
    <row r="118" spans="1:22">
      <c r="B118" s="58">
        <v>738081</v>
      </c>
      <c r="C118" s="59">
        <v>6953156280274</v>
      </c>
      <c r="D118" s="60" t="s">
        <v>120</v>
      </c>
      <c r="E118" s="60" t="s">
        <v>128</v>
      </c>
      <c r="F118" s="60">
        <v>139</v>
      </c>
      <c r="G118" s="61">
        <v>0</v>
      </c>
      <c r="H118" s="61">
        <v>0</v>
      </c>
      <c r="I118" s="61">
        <v>0</v>
      </c>
      <c r="J118" s="61">
        <v>1</v>
      </c>
      <c r="K118" s="61">
        <v>1</v>
      </c>
      <c r="L118" s="61">
        <v>1</v>
      </c>
      <c r="M118" s="61">
        <v>2</v>
      </c>
      <c r="N118" s="61">
        <v>2</v>
      </c>
      <c r="O118" s="61">
        <v>0</v>
      </c>
      <c r="P118" s="61">
        <v>0</v>
      </c>
      <c r="Q118" s="55">
        <f t="shared" si="4"/>
        <v>7</v>
      </c>
      <c r="R118" s="55">
        <f t="shared" si="3"/>
        <v>0.7</v>
      </c>
      <c r="S118" s="55">
        <v>11</v>
      </c>
      <c r="U118" s="44">
        <v>0</v>
      </c>
      <c r="V118" s="44">
        <v>0</v>
      </c>
    </row>
    <row r="119" spans="1:22">
      <c r="B119" s="58">
        <v>739727</v>
      </c>
      <c r="C119" s="59">
        <v>6953156282940</v>
      </c>
      <c r="D119" s="60" t="s">
        <v>240</v>
      </c>
      <c r="E119" s="60" t="s">
        <v>242</v>
      </c>
      <c r="F119" s="60">
        <v>99</v>
      </c>
      <c r="G119" s="60">
        <v>0</v>
      </c>
      <c r="H119" s="60">
        <v>0</v>
      </c>
      <c r="I119" s="60">
        <v>0</v>
      </c>
      <c r="J119" s="60">
        <v>12</v>
      </c>
      <c r="K119" s="60">
        <v>8</v>
      </c>
      <c r="L119" s="60">
        <v>13</v>
      </c>
      <c r="M119" s="60">
        <v>14</v>
      </c>
      <c r="N119" s="60">
        <v>16</v>
      </c>
      <c r="O119" s="60">
        <v>19</v>
      </c>
      <c r="P119" s="60">
        <v>0</v>
      </c>
      <c r="Q119" s="55">
        <f t="shared" si="4"/>
        <v>82</v>
      </c>
      <c r="R119" s="55">
        <f t="shared" si="3"/>
        <v>8.1999999999999993</v>
      </c>
      <c r="S119" s="55">
        <v>65</v>
      </c>
      <c r="T119" s="53"/>
      <c r="U119" s="42"/>
      <c r="V119" s="42"/>
    </row>
    <row r="120" spans="1:22">
      <c r="B120" s="58">
        <v>739728</v>
      </c>
      <c r="C120" s="59">
        <v>6953156282957</v>
      </c>
      <c r="D120" s="60" t="s">
        <v>241</v>
      </c>
      <c r="E120" s="60" t="s">
        <v>243</v>
      </c>
      <c r="F120" s="60">
        <v>99</v>
      </c>
      <c r="G120" s="60">
        <v>0</v>
      </c>
      <c r="H120" s="60">
        <v>0</v>
      </c>
      <c r="I120" s="60">
        <v>0</v>
      </c>
      <c r="J120" s="60">
        <v>5</v>
      </c>
      <c r="K120" s="60">
        <v>3</v>
      </c>
      <c r="L120" s="60">
        <v>4</v>
      </c>
      <c r="M120" s="60">
        <v>7</v>
      </c>
      <c r="N120" s="60">
        <v>10</v>
      </c>
      <c r="O120" s="60">
        <v>6</v>
      </c>
      <c r="P120" s="60">
        <v>0</v>
      </c>
      <c r="Q120" s="55">
        <f t="shared" si="4"/>
        <v>35</v>
      </c>
      <c r="R120" s="55">
        <f t="shared" si="3"/>
        <v>3.5</v>
      </c>
      <c r="S120" s="55">
        <v>52</v>
      </c>
      <c r="T120" s="53"/>
      <c r="U120" s="42"/>
      <c r="V120" s="42"/>
    </row>
    <row r="121" spans="1:22">
      <c r="B121" s="48">
        <v>742244</v>
      </c>
      <c r="C121" s="49">
        <v>6953156284234</v>
      </c>
      <c r="D121" s="54" t="s">
        <v>248</v>
      </c>
      <c r="E121" s="54" t="s">
        <v>252</v>
      </c>
      <c r="F121" s="54">
        <v>59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43">
        <f t="shared" si="4"/>
        <v>0</v>
      </c>
      <c r="R121" s="43">
        <f t="shared" si="3"/>
        <v>0</v>
      </c>
      <c r="S121" s="43">
        <v>46</v>
      </c>
      <c r="T121" s="52"/>
      <c r="U121" s="52"/>
      <c r="V121" s="52"/>
    </row>
    <row r="122" spans="1:22">
      <c r="B122" s="48">
        <v>742245</v>
      </c>
      <c r="C122" s="49">
        <v>6953156284241</v>
      </c>
      <c r="D122" s="54" t="s">
        <v>249</v>
      </c>
      <c r="E122" s="54" t="s">
        <v>253</v>
      </c>
      <c r="F122" s="54">
        <v>59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43">
        <f t="shared" si="4"/>
        <v>0</v>
      </c>
      <c r="R122" s="43">
        <f t="shared" si="3"/>
        <v>0</v>
      </c>
      <c r="S122" s="43">
        <v>3</v>
      </c>
      <c r="T122" s="52"/>
      <c r="U122" s="52"/>
      <c r="V122" s="52"/>
    </row>
    <row r="123" spans="1:22">
      <c r="B123" s="48">
        <v>742247</v>
      </c>
      <c r="C123" s="49">
        <v>6953156284258</v>
      </c>
      <c r="D123" s="54" t="s">
        <v>250</v>
      </c>
      <c r="E123" s="54" t="s">
        <v>254</v>
      </c>
      <c r="F123" s="54">
        <v>59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1</v>
      </c>
      <c r="N123" s="54">
        <v>0</v>
      </c>
      <c r="O123" s="54">
        <v>0</v>
      </c>
      <c r="P123" s="54">
        <v>0</v>
      </c>
      <c r="Q123" s="43">
        <f t="shared" si="4"/>
        <v>1</v>
      </c>
      <c r="R123" s="43">
        <f t="shared" si="3"/>
        <v>0.1</v>
      </c>
      <c r="S123" s="43">
        <v>45</v>
      </c>
      <c r="T123" s="52"/>
      <c r="U123" s="52"/>
      <c r="V123" s="52"/>
    </row>
    <row r="124" spans="1:22">
      <c r="B124" s="58">
        <v>742248</v>
      </c>
      <c r="C124" s="59">
        <v>6953156284630</v>
      </c>
      <c r="D124" s="60" t="s">
        <v>251</v>
      </c>
      <c r="E124" s="60" t="s">
        <v>255</v>
      </c>
      <c r="F124" s="60">
        <v>49</v>
      </c>
      <c r="G124" s="60">
        <v>0</v>
      </c>
      <c r="H124" s="60">
        <v>0</v>
      </c>
      <c r="I124" s="60">
        <v>0</v>
      </c>
      <c r="J124" s="60">
        <v>0</v>
      </c>
      <c r="K124" s="60">
        <v>20</v>
      </c>
      <c r="L124" s="60">
        <v>16</v>
      </c>
      <c r="M124" s="60">
        <v>17</v>
      </c>
      <c r="N124" s="60">
        <v>19</v>
      </c>
      <c r="O124" s="60">
        <v>24</v>
      </c>
      <c r="P124" s="60">
        <v>0</v>
      </c>
      <c r="Q124" s="55">
        <f t="shared" si="4"/>
        <v>96</v>
      </c>
      <c r="R124" s="55">
        <f t="shared" si="3"/>
        <v>9.6</v>
      </c>
      <c r="S124" s="55">
        <v>58</v>
      </c>
      <c r="T124" s="52"/>
      <c r="U124" s="52"/>
      <c r="V124" s="52"/>
    </row>
    <row r="125" spans="1:22">
      <c r="B125" s="58">
        <v>742249</v>
      </c>
      <c r="C125" s="59">
        <v>6953156286603</v>
      </c>
      <c r="D125" s="60" t="s">
        <v>266</v>
      </c>
      <c r="E125" s="60" t="s">
        <v>256</v>
      </c>
      <c r="F125" s="60">
        <v>99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1</v>
      </c>
      <c r="M125" s="60">
        <v>5</v>
      </c>
      <c r="N125" s="60">
        <v>4</v>
      </c>
      <c r="O125" s="60">
        <v>7</v>
      </c>
      <c r="P125" s="60">
        <v>0</v>
      </c>
      <c r="Q125" s="55">
        <f t="shared" si="4"/>
        <v>17</v>
      </c>
      <c r="R125" s="55">
        <f t="shared" si="3"/>
        <v>1.7</v>
      </c>
      <c r="S125" s="55">
        <v>78</v>
      </c>
      <c r="T125" s="52"/>
      <c r="U125" s="52"/>
      <c r="V125" s="52"/>
    </row>
    <row r="126" spans="1:22">
      <c r="B126" s="58">
        <v>742292</v>
      </c>
      <c r="C126" s="59">
        <v>6953156279650</v>
      </c>
      <c r="D126" s="60" t="s">
        <v>267</v>
      </c>
      <c r="E126" s="60" t="s">
        <v>257</v>
      </c>
      <c r="F126" s="60">
        <v>79</v>
      </c>
      <c r="G126" s="60">
        <v>0</v>
      </c>
      <c r="H126" s="60">
        <v>0</v>
      </c>
      <c r="I126" s="60">
        <v>0</v>
      </c>
      <c r="J126" s="60">
        <v>0</v>
      </c>
      <c r="K126" s="60">
        <v>5</v>
      </c>
      <c r="L126" s="60">
        <v>9</v>
      </c>
      <c r="M126" s="60">
        <v>2</v>
      </c>
      <c r="N126" s="60">
        <v>2</v>
      </c>
      <c r="O126" s="60">
        <v>12</v>
      </c>
      <c r="P126" s="60">
        <v>0</v>
      </c>
      <c r="Q126" s="55">
        <f t="shared" si="4"/>
        <v>30</v>
      </c>
      <c r="R126" s="55">
        <f t="shared" si="3"/>
        <v>3</v>
      </c>
      <c r="S126" s="55">
        <v>60</v>
      </c>
      <c r="T126" s="52"/>
      <c r="U126" s="52"/>
      <c r="V126" s="52"/>
    </row>
    <row r="127" spans="1:22">
      <c r="B127" s="58">
        <v>742293</v>
      </c>
      <c r="C127" s="59">
        <v>6953156279667</v>
      </c>
      <c r="D127" s="60" t="s">
        <v>268</v>
      </c>
      <c r="E127" s="60" t="s">
        <v>258</v>
      </c>
      <c r="F127" s="60">
        <v>89</v>
      </c>
      <c r="G127" s="60">
        <v>0</v>
      </c>
      <c r="H127" s="60">
        <v>0</v>
      </c>
      <c r="I127" s="60">
        <v>0</v>
      </c>
      <c r="J127" s="60">
        <v>0</v>
      </c>
      <c r="K127" s="60">
        <v>2</v>
      </c>
      <c r="L127" s="60">
        <v>8</v>
      </c>
      <c r="M127" s="60">
        <v>2</v>
      </c>
      <c r="N127" s="60">
        <v>2</v>
      </c>
      <c r="O127" s="60">
        <v>1</v>
      </c>
      <c r="P127" s="60">
        <v>0</v>
      </c>
      <c r="Q127" s="55">
        <f t="shared" si="4"/>
        <v>15</v>
      </c>
      <c r="R127" s="55">
        <f t="shared" si="3"/>
        <v>1.5</v>
      </c>
      <c r="S127" s="55">
        <v>66</v>
      </c>
      <c r="T127" s="52"/>
      <c r="U127" s="52"/>
      <c r="V127" s="52"/>
    </row>
    <row r="128" spans="1:22">
      <c r="B128" s="58">
        <v>742294</v>
      </c>
      <c r="C128" s="59">
        <v>6953156282100</v>
      </c>
      <c r="D128" s="60" t="s">
        <v>269</v>
      </c>
      <c r="E128" s="60" t="s">
        <v>259</v>
      </c>
      <c r="F128" s="60">
        <v>159</v>
      </c>
      <c r="G128" s="60">
        <v>0</v>
      </c>
      <c r="H128" s="60">
        <v>0</v>
      </c>
      <c r="I128" s="60">
        <v>0</v>
      </c>
      <c r="J128" s="60">
        <v>0</v>
      </c>
      <c r="K128" s="60">
        <v>8</v>
      </c>
      <c r="L128" s="60">
        <v>11</v>
      </c>
      <c r="M128" s="60">
        <v>1</v>
      </c>
      <c r="N128" s="60">
        <v>4</v>
      </c>
      <c r="O128" s="60">
        <v>1</v>
      </c>
      <c r="P128" s="60">
        <v>0</v>
      </c>
      <c r="Q128" s="55">
        <f t="shared" si="4"/>
        <v>25</v>
      </c>
      <c r="R128" s="55">
        <f t="shared" si="3"/>
        <v>2.5</v>
      </c>
      <c r="S128" s="55">
        <v>57</v>
      </c>
      <c r="T128" s="52"/>
      <c r="U128" s="52"/>
      <c r="V128" s="52"/>
    </row>
    <row r="129" spans="2:22">
      <c r="B129" s="58">
        <v>742295</v>
      </c>
      <c r="C129" s="59">
        <v>6953156279155</v>
      </c>
      <c r="D129" s="60" t="s">
        <v>270</v>
      </c>
      <c r="E129" s="60" t="s">
        <v>260</v>
      </c>
      <c r="F129" s="60">
        <v>79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1</v>
      </c>
      <c r="M129" s="60">
        <v>3</v>
      </c>
      <c r="N129" s="60">
        <v>1</v>
      </c>
      <c r="O129" s="60">
        <v>2</v>
      </c>
      <c r="P129" s="60">
        <v>0</v>
      </c>
      <c r="Q129" s="55">
        <f t="shared" si="4"/>
        <v>7</v>
      </c>
      <c r="R129" s="55">
        <f t="shared" si="3"/>
        <v>0.7</v>
      </c>
      <c r="S129" s="55">
        <v>39</v>
      </c>
      <c r="T129" s="52"/>
      <c r="U129" s="52"/>
      <c r="V129" s="52"/>
    </row>
    <row r="130" spans="2:22">
      <c r="B130" s="58">
        <v>742296</v>
      </c>
      <c r="C130" s="59">
        <v>6953156279148</v>
      </c>
      <c r="D130" s="60" t="s">
        <v>271</v>
      </c>
      <c r="E130" s="60" t="s">
        <v>261</v>
      </c>
      <c r="F130" s="60">
        <v>79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6</v>
      </c>
      <c r="M130" s="60">
        <v>1</v>
      </c>
      <c r="N130" s="60">
        <v>4</v>
      </c>
      <c r="O130" s="60">
        <v>2</v>
      </c>
      <c r="P130" s="60">
        <v>0</v>
      </c>
      <c r="Q130" s="55">
        <f t="shared" si="4"/>
        <v>13</v>
      </c>
      <c r="R130" s="55">
        <f t="shared" si="3"/>
        <v>1.3</v>
      </c>
      <c r="S130" s="55">
        <v>37</v>
      </c>
      <c r="T130" s="52"/>
      <c r="U130" s="52"/>
      <c r="V130" s="52"/>
    </row>
    <row r="131" spans="2:22">
      <c r="B131" s="58">
        <v>742297</v>
      </c>
      <c r="C131" s="59">
        <v>6953156272668</v>
      </c>
      <c r="D131" s="60" t="s">
        <v>272</v>
      </c>
      <c r="E131" s="60" t="s">
        <v>262</v>
      </c>
      <c r="F131" s="60">
        <v>249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1</v>
      </c>
      <c r="M131" s="60">
        <v>2</v>
      </c>
      <c r="N131" s="60">
        <v>0</v>
      </c>
      <c r="O131" s="60">
        <v>0</v>
      </c>
      <c r="P131" s="60">
        <v>0</v>
      </c>
      <c r="Q131" s="55">
        <f t="shared" si="4"/>
        <v>3</v>
      </c>
      <c r="R131" s="55">
        <f t="shared" si="3"/>
        <v>0.3</v>
      </c>
      <c r="S131" s="55">
        <v>13</v>
      </c>
      <c r="T131" s="52"/>
      <c r="U131" s="52"/>
      <c r="V131" s="52"/>
    </row>
    <row r="132" spans="2:22">
      <c r="B132" s="58">
        <v>742298</v>
      </c>
      <c r="C132" s="59">
        <v>6953156270640</v>
      </c>
      <c r="D132" s="60" t="s">
        <v>273</v>
      </c>
      <c r="E132" s="60" t="s">
        <v>263</v>
      </c>
      <c r="F132" s="60">
        <v>189</v>
      </c>
      <c r="G132" s="60">
        <v>0</v>
      </c>
      <c r="H132" s="60">
        <v>0</v>
      </c>
      <c r="I132" s="60">
        <v>0</v>
      </c>
      <c r="J132" s="60">
        <v>0</v>
      </c>
      <c r="K132" s="60">
        <v>4</v>
      </c>
      <c r="L132" s="60">
        <v>4</v>
      </c>
      <c r="M132" s="60">
        <v>3</v>
      </c>
      <c r="N132" s="60">
        <v>1</v>
      </c>
      <c r="O132" s="60">
        <v>8</v>
      </c>
      <c r="P132" s="60">
        <v>0</v>
      </c>
      <c r="Q132" s="55">
        <f t="shared" si="4"/>
        <v>20</v>
      </c>
      <c r="R132" s="55">
        <f t="shared" si="3"/>
        <v>2</v>
      </c>
      <c r="S132" s="55">
        <v>31</v>
      </c>
      <c r="T132" s="52"/>
      <c r="U132" s="52"/>
      <c r="V132" s="52"/>
    </row>
    <row r="133" spans="2:22">
      <c r="B133" s="58">
        <v>742300</v>
      </c>
      <c r="C133" s="59">
        <v>6953156284401</v>
      </c>
      <c r="D133" s="60" t="s">
        <v>274</v>
      </c>
      <c r="E133" s="60" t="s">
        <v>264</v>
      </c>
      <c r="F133" s="60">
        <v>59</v>
      </c>
      <c r="G133" s="60">
        <v>0</v>
      </c>
      <c r="H133" s="60">
        <v>0</v>
      </c>
      <c r="I133" s="60">
        <v>0</v>
      </c>
      <c r="J133" s="60">
        <v>0</v>
      </c>
      <c r="K133" s="60">
        <v>4</v>
      </c>
      <c r="L133" s="60">
        <v>5</v>
      </c>
      <c r="M133" s="60">
        <v>4</v>
      </c>
      <c r="N133" s="60">
        <v>10</v>
      </c>
      <c r="O133" s="60">
        <v>6</v>
      </c>
      <c r="P133" s="60">
        <v>0</v>
      </c>
      <c r="Q133" s="55">
        <f t="shared" si="4"/>
        <v>29</v>
      </c>
      <c r="R133" s="55">
        <f t="shared" ref="R133:R164" si="5">Q133/10</f>
        <v>2.9</v>
      </c>
      <c r="S133" s="55">
        <v>26</v>
      </c>
      <c r="T133" s="52"/>
      <c r="U133" s="52"/>
      <c r="V133" s="52"/>
    </row>
    <row r="134" spans="2:22">
      <c r="B134" s="58">
        <v>742301</v>
      </c>
      <c r="C134" s="59">
        <v>6958444961736</v>
      </c>
      <c r="D134" s="60" t="s">
        <v>275</v>
      </c>
      <c r="E134" s="60" t="s">
        <v>265</v>
      </c>
      <c r="F134" s="60">
        <v>199</v>
      </c>
      <c r="G134" s="60">
        <v>0</v>
      </c>
      <c r="H134" s="60">
        <v>0</v>
      </c>
      <c r="I134" s="60">
        <v>0</v>
      </c>
      <c r="J134" s="60">
        <v>0</v>
      </c>
      <c r="K134" s="60">
        <v>9</v>
      </c>
      <c r="L134" s="60">
        <v>2</v>
      </c>
      <c r="M134" s="60">
        <v>7</v>
      </c>
      <c r="N134" s="60">
        <v>8</v>
      </c>
      <c r="O134" s="60">
        <v>16</v>
      </c>
      <c r="P134" s="60">
        <v>0</v>
      </c>
      <c r="Q134" s="55">
        <f t="shared" ref="Q134:Q164" si="6">SUM(G134:P134)</f>
        <v>42</v>
      </c>
      <c r="R134" s="55">
        <f t="shared" si="5"/>
        <v>4.2</v>
      </c>
      <c r="S134" s="55">
        <v>26</v>
      </c>
      <c r="T134" s="52"/>
      <c r="U134" s="52"/>
      <c r="V134" s="52"/>
    </row>
    <row r="135" spans="2:22">
      <c r="B135" s="58">
        <v>743939</v>
      </c>
      <c r="C135" s="59">
        <v>6953156282247</v>
      </c>
      <c r="D135" s="60" t="s">
        <v>276</v>
      </c>
      <c r="E135" s="60" t="s">
        <v>277</v>
      </c>
      <c r="F135" s="60">
        <v>289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2</v>
      </c>
      <c r="N135" s="60">
        <v>4</v>
      </c>
      <c r="O135" s="60">
        <v>10</v>
      </c>
      <c r="P135" s="60">
        <v>0</v>
      </c>
      <c r="Q135" s="55">
        <f t="shared" si="6"/>
        <v>16</v>
      </c>
      <c r="R135" s="55">
        <f t="shared" si="5"/>
        <v>1.6</v>
      </c>
      <c r="S135" s="55">
        <v>77</v>
      </c>
      <c r="T135" s="52"/>
      <c r="U135" s="52"/>
      <c r="V135" s="52"/>
    </row>
    <row r="136" spans="2:22">
      <c r="B136" s="48">
        <v>743940</v>
      </c>
      <c r="C136" s="49">
        <v>6953156282254</v>
      </c>
      <c r="D136" s="54" t="s">
        <v>278</v>
      </c>
      <c r="E136" s="54" t="s">
        <v>279</v>
      </c>
      <c r="F136" s="54">
        <v>289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43">
        <f t="shared" si="6"/>
        <v>0</v>
      </c>
      <c r="R136" s="43">
        <f t="shared" si="5"/>
        <v>0</v>
      </c>
      <c r="S136" s="43">
        <v>61</v>
      </c>
      <c r="T136" s="52"/>
      <c r="U136" s="52"/>
      <c r="V136" s="52"/>
    </row>
    <row r="137" spans="2:22">
      <c r="B137" s="48">
        <v>743943</v>
      </c>
      <c r="C137" s="49">
        <v>6953156271357</v>
      </c>
      <c r="D137" s="54" t="s">
        <v>280</v>
      </c>
      <c r="E137" s="54" t="s">
        <v>281</v>
      </c>
      <c r="F137" s="54">
        <v>99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1</v>
      </c>
      <c r="O137" s="54">
        <v>0</v>
      </c>
      <c r="P137" s="54">
        <v>0</v>
      </c>
      <c r="Q137" s="43">
        <f t="shared" si="6"/>
        <v>1</v>
      </c>
      <c r="R137" s="43">
        <f t="shared" si="5"/>
        <v>0.1</v>
      </c>
      <c r="S137" s="43">
        <v>20</v>
      </c>
      <c r="T137" s="52"/>
      <c r="U137" s="52"/>
      <c r="V137" s="52"/>
    </row>
    <row r="138" spans="2:22">
      <c r="B138" s="48">
        <v>743945</v>
      </c>
      <c r="C138" s="49">
        <v>6953156271371</v>
      </c>
      <c r="D138" s="54" t="s">
        <v>282</v>
      </c>
      <c r="E138" s="54" t="s">
        <v>283</v>
      </c>
      <c r="F138" s="54">
        <v>99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43">
        <f t="shared" si="6"/>
        <v>0</v>
      </c>
      <c r="R138" s="43">
        <f t="shared" si="5"/>
        <v>0</v>
      </c>
      <c r="S138" s="43">
        <v>0</v>
      </c>
      <c r="T138" s="52"/>
      <c r="U138" s="52"/>
      <c r="V138" s="52"/>
    </row>
    <row r="139" spans="2:22">
      <c r="B139" s="48">
        <v>743947</v>
      </c>
      <c r="C139" s="49">
        <v>6953156271364</v>
      </c>
      <c r="D139" s="54" t="s">
        <v>284</v>
      </c>
      <c r="E139" s="54" t="s">
        <v>285</v>
      </c>
      <c r="F139" s="54">
        <v>99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43">
        <f t="shared" si="6"/>
        <v>0</v>
      </c>
      <c r="R139" s="43">
        <f t="shared" si="5"/>
        <v>0</v>
      </c>
      <c r="S139" s="43">
        <v>10</v>
      </c>
      <c r="T139" s="52"/>
      <c r="U139" s="52"/>
      <c r="V139" s="52"/>
    </row>
    <row r="140" spans="2:22">
      <c r="B140" s="48">
        <v>743948</v>
      </c>
      <c r="C140" s="49">
        <v>6953156287372</v>
      </c>
      <c r="D140" s="54" t="s">
        <v>286</v>
      </c>
      <c r="E140" s="54" t="s">
        <v>287</v>
      </c>
      <c r="F140" s="54">
        <v>169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43">
        <f t="shared" si="6"/>
        <v>0</v>
      </c>
      <c r="R140" s="43">
        <f t="shared" si="5"/>
        <v>0</v>
      </c>
      <c r="S140" s="43">
        <v>0</v>
      </c>
      <c r="T140" s="52"/>
      <c r="U140" s="52"/>
      <c r="V140" s="52"/>
    </row>
    <row r="141" spans="2:22">
      <c r="B141" s="48">
        <v>743953</v>
      </c>
      <c r="C141" s="49">
        <v>6953156284814</v>
      </c>
      <c r="D141" s="54" t="s">
        <v>288</v>
      </c>
      <c r="E141" s="54" t="s">
        <v>289</v>
      </c>
      <c r="F141" s="54">
        <v>69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43">
        <f t="shared" si="6"/>
        <v>0</v>
      </c>
      <c r="R141" s="43">
        <f t="shared" si="5"/>
        <v>0</v>
      </c>
      <c r="S141" s="43">
        <v>61</v>
      </c>
      <c r="T141" s="52"/>
      <c r="U141" s="52"/>
      <c r="V141" s="52"/>
    </row>
    <row r="142" spans="2:22">
      <c r="B142" s="58">
        <v>743955</v>
      </c>
      <c r="C142" s="59">
        <v>6953156284821</v>
      </c>
      <c r="D142" s="60" t="s">
        <v>290</v>
      </c>
      <c r="E142" s="60" t="s">
        <v>291</v>
      </c>
      <c r="F142" s="60">
        <v>69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3</v>
      </c>
      <c r="N142" s="60">
        <v>3</v>
      </c>
      <c r="O142" s="60">
        <v>6</v>
      </c>
      <c r="P142" s="60">
        <v>0</v>
      </c>
      <c r="Q142" s="55">
        <f t="shared" si="6"/>
        <v>12</v>
      </c>
      <c r="R142" s="55">
        <f t="shared" si="5"/>
        <v>1.2</v>
      </c>
      <c r="S142" s="55">
        <v>50</v>
      </c>
      <c r="T142" s="52"/>
      <c r="U142" s="52"/>
      <c r="V142" s="52"/>
    </row>
    <row r="143" spans="2:22">
      <c r="B143" s="58">
        <v>743956</v>
      </c>
      <c r="C143" s="59">
        <v>6953156284838</v>
      </c>
      <c r="D143" s="60" t="s">
        <v>292</v>
      </c>
      <c r="E143" s="60" t="s">
        <v>293</v>
      </c>
      <c r="F143" s="60">
        <v>69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2</v>
      </c>
      <c r="N143" s="60">
        <v>4</v>
      </c>
      <c r="O143" s="60">
        <v>7</v>
      </c>
      <c r="P143" s="60">
        <v>0</v>
      </c>
      <c r="Q143" s="55">
        <f t="shared" si="6"/>
        <v>13</v>
      </c>
      <c r="R143" s="55">
        <f t="shared" si="5"/>
        <v>1.3</v>
      </c>
      <c r="S143" s="55">
        <v>49</v>
      </c>
      <c r="T143" s="52"/>
      <c r="U143" s="52"/>
      <c r="V143" s="52"/>
    </row>
    <row r="144" spans="2:22">
      <c r="B144" s="58">
        <v>743958</v>
      </c>
      <c r="C144" s="59">
        <v>6953156284845</v>
      </c>
      <c r="D144" s="60" t="s">
        <v>294</v>
      </c>
      <c r="E144" s="60" t="s">
        <v>295</v>
      </c>
      <c r="F144" s="60">
        <v>69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4</v>
      </c>
      <c r="O144" s="60">
        <v>3</v>
      </c>
      <c r="P144" s="60">
        <v>0</v>
      </c>
      <c r="Q144" s="55">
        <f t="shared" si="6"/>
        <v>7</v>
      </c>
      <c r="R144" s="55">
        <f t="shared" si="5"/>
        <v>0.7</v>
      </c>
      <c r="S144" s="55">
        <v>53</v>
      </c>
      <c r="T144" s="52"/>
      <c r="U144" s="52"/>
      <c r="V144" s="52"/>
    </row>
    <row r="145" spans="2:22">
      <c r="B145" s="58">
        <v>743960</v>
      </c>
      <c r="C145" s="59">
        <v>6953156284890</v>
      </c>
      <c r="D145" s="60" t="s">
        <v>296</v>
      </c>
      <c r="E145" s="60" t="s">
        <v>297</v>
      </c>
      <c r="F145" s="60">
        <v>69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1</v>
      </c>
      <c r="N145" s="60">
        <v>4</v>
      </c>
      <c r="O145" s="60">
        <v>1</v>
      </c>
      <c r="P145" s="60">
        <v>0</v>
      </c>
      <c r="Q145" s="55">
        <f t="shared" si="6"/>
        <v>6</v>
      </c>
      <c r="R145" s="55">
        <f t="shared" si="5"/>
        <v>0.6</v>
      </c>
      <c r="S145" s="55">
        <v>57</v>
      </c>
      <c r="T145" s="52"/>
      <c r="U145" s="52"/>
      <c r="V145" s="52"/>
    </row>
    <row r="146" spans="2:22">
      <c r="B146" s="58">
        <v>743961</v>
      </c>
      <c r="C146" s="59">
        <v>6953156284906</v>
      </c>
      <c r="D146" s="60" t="s">
        <v>298</v>
      </c>
      <c r="E146" s="60" t="s">
        <v>299</v>
      </c>
      <c r="F146" s="60">
        <v>69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1</v>
      </c>
      <c r="N146" s="60">
        <v>1</v>
      </c>
      <c r="O146" s="60">
        <v>1</v>
      </c>
      <c r="P146" s="60">
        <v>0</v>
      </c>
      <c r="Q146" s="55">
        <f t="shared" si="6"/>
        <v>3</v>
      </c>
      <c r="R146" s="55">
        <f t="shared" si="5"/>
        <v>0.3</v>
      </c>
      <c r="S146" s="55">
        <v>60</v>
      </c>
      <c r="T146" s="52"/>
      <c r="U146" s="52"/>
      <c r="V146" s="52"/>
    </row>
    <row r="147" spans="2:22">
      <c r="B147" s="58">
        <v>743963</v>
      </c>
      <c r="C147" s="59">
        <v>6953156284913</v>
      </c>
      <c r="D147" s="60" t="s">
        <v>300</v>
      </c>
      <c r="E147" s="60" t="s">
        <v>301</v>
      </c>
      <c r="F147" s="60">
        <v>69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1</v>
      </c>
      <c r="N147" s="60">
        <v>1</v>
      </c>
      <c r="O147" s="60">
        <v>0</v>
      </c>
      <c r="P147" s="60">
        <v>0</v>
      </c>
      <c r="Q147" s="55">
        <f t="shared" si="6"/>
        <v>2</v>
      </c>
      <c r="R147" s="55">
        <f t="shared" si="5"/>
        <v>0.2</v>
      </c>
      <c r="S147" s="55">
        <v>61</v>
      </c>
      <c r="T147" s="52"/>
      <c r="U147" s="52"/>
      <c r="V147" s="52"/>
    </row>
    <row r="148" spans="2:22">
      <c r="B148" s="58">
        <v>743965</v>
      </c>
      <c r="C148" s="59">
        <v>6953156284920</v>
      </c>
      <c r="D148" s="60" t="s">
        <v>302</v>
      </c>
      <c r="E148" s="60" t="s">
        <v>303</v>
      </c>
      <c r="F148" s="60">
        <v>69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1</v>
      </c>
      <c r="O148" s="60">
        <v>1</v>
      </c>
      <c r="P148" s="60">
        <v>0</v>
      </c>
      <c r="Q148" s="55">
        <f t="shared" si="6"/>
        <v>2</v>
      </c>
      <c r="R148" s="55">
        <f t="shared" si="5"/>
        <v>0.2</v>
      </c>
      <c r="S148" s="55">
        <v>60</v>
      </c>
      <c r="T148" s="52"/>
      <c r="U148" s="52"/>
      <c r="V148" s="52"/>
    </row>
    <row r="149" spans="2:22">
      <c r="B149" s="58">
        <v>743966</v>
      </c>
      <c r="C149" s="59">
        <v>6953156285798</v>
      </c>
      <c r="D149" s="60" t="s">
        <v>304</v>
      </c>
      <c r="E149" s="60" t="s">
        <v>305</v>
      </c>
      <c r="F149" s="60">
        <v>59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2</v>
      </c>
      <c r="O149" s="60">
        <v>3</v>
      </c>
      <c r="P149" s="60">
        <v>0</v>
      </c>
      <c r="Q149" s="55">
        <f t="shared" si="6"/>
        <v>5</v>
      </c>
      <c r="R149" s="55">
        <f t="shared" si="5"/>
        <v>0.5</v>
      </c>
      <c r="S149" s="55">
        <v>58</v>
      </c>
      <c r="T149" s="52"/>
      <c r="U149" s="52"/>
      <c r="V149" s="52"/>
    </row>
    <row r="150" spans="2:22">
      <c r="B150" s="58">
        <v>743968</v>
      </c>
      <c r="C150" s="59">
        <v>6953156279025</v>
      </c>
      <c r="D150" s="60" t="s">
        <v>306</v>
      </c>
      <c r="E150" s="60" t="s">
        <v>307</v>
      </c>
      <c r="F150" s="60">
        <v>49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4</v>
      </c>
      <c r="N150" s="60">
        <v>6</v>
      </c>
      <c r="O150" s="60">
        <v>9</v>
      </c>
      <c r="P150" s="60">
        <v>0</v>
      </c>
      <c r="Q150" s="55">
        <f t="shared" si="6"/>
        <v>19</v>
      </c>
      <c r="R150" s="55">
        <f t="shared" si="5"/>
        <v>1.9</v>
      </c>
      <c r="S150" s="55">
        <v>73</v>
      </c>
      <c r="T150" s="52"/>
      <c r="U150" s="52"/>
      <c r="V150" s="52"/>
    </row>
    <row r="151" spans="2:22">
      <c r="B151" s="58">
        <v>743975</v>
      </c>
      <c r="C151" s="59">
        <v>6953156279018</v>
      </c>
      <c r="D151" s="60" t="s">
        <v>308</v>
      </c>
      <c r="E151" s="60" t="s">
        <v>309</v>
      </c>
      <c r="F151" s="60">
        <v>49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5</v>
      </c>
      <c r="N151" s="60">
        <v>9</v>
      </c>
      <c r="O151" s="60">
        <v>18</v>
      </c>
      <c r="P151" s="60">
        <v>0</v>
      </c>
      <c r="Q151" s="55">
        <f t="shared" si="6"/>
        <v>32</v>
      </c>
      <c r="R151" s="55">
        <f t="shared" si="5"/>
        <v>3.2</v>
      </c>
      <c r="S151" s="55">
        <v>77</v>
      </c>
      <c r="T151" s="52"/>
      <c r="U151" s="52"/>
      <c r="V151" s="52"/>
    </row>
    <row r="152" spans="2:22">
      <c r="B152" s="48">
        <v>744168</v>
      </c>
      <c r="C152" s="49">
        <v>6953156285804</v>
      </c>
      <c r="D152" s="54" t="s">
        <v>310</v>
      </c>
      <c r="E152" s="54" t="s">
        <v>311</v>
      </c>
      <c r="F152" s="54">
        <v>59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1</v>
      </c>
      <c r="P152" s="54">
        <v>0</v>
      </c>
      <c r="Q152" s="43">
        <f t="shared" si="6"/>
        <v>1</v>
      </c>
      <c r="R152" s="43">
        <f t="shared" si="5"/>
        <v>0.1</v>
      </c>
      <c r="S152" s="43">
        <v>62</v>
      </c>
      <c r="T152" s="52"/>
      <c r="U152" s="52"/>
      <c r="V152" s="52"/>
    </row>
    <row r="153" spans="2:22">
      <c r="B153" s="48">
        <v>746545</v>
      </c>
      <c r="C153" s="49">
        <v>6953156285460</v>
      </c>
      <c r="D153" s="54" t="s">
        <v>312</v>
      </c>
      <c r="E153" s="54" t="s">
        <v>317</v>
      </c>
      <c r="F153" s="54">
        <v>159</v>
      </c>
      <c r="G153" s="54"/>
      <c r="H153" s="54"/>
      <c r="I153" s="54"/>
      <c r="J153" s="54"/>
      <c r="K153" s="54"/>
      <c r="L153" s="54"/>
      <c r="M153" s="54"/>
      <c r="N153" s="54">
        <v>0</v>
      </c>
      <c r="O153" s="54">
        <v>0</v>
      </c>
      <c r="P153" s="54"/>
      <c r="Q153" s="43">
        <f t="shared" si="6"/>
        <v>0</v>
      </c>
      <c r="R153" s="43">
        <f t="shared" si="5"/>
        <v>0</v>
      </c>
      <c r="S153" s="43">
        <v>0</v>
      </c>
      <c r="T153" s="52"/>
      <c r="U153" s="52"/>
      <c r="V153" s="52"/>
    </row>
    <row r="154" spans="2:22">
      <c r="B154" s="48">
        <v>746546</v>
      </c>
      <c r="C154" s="49">
        <v>6953156279643</v>
      </c>
      <c r="D154" s="54" t="s">
        <v>313</v>
      </c>
      <c r="E154" s="54" t="s">
        <v>318</v>
      </c>
      <c r="F154" s="54">
        <v>99</v>
      </c>
      <c r="G154" s="54"/>
      <c r="H154" s="54"/>
      <c r="I154" s="54"/>
      <c r="J154" s="54"/>
      <c r="K154" s="54"/>
      <c r="L154" s="54"/>
      <c r="M154" s="54"/>
      <c r="N154" s="54">
        <v>0</v>
      </c>
      <c r="O154" s="54">
        <v>0</v>
      </c>
      <c r="P154" s="54"/>
      <c r="Q154" s="43">
        <f t="shared" si="6"/>
        <v>0</v>
      </c>
      <c r="R154" s="43">
        <f t="shared" si="5"/>
        <v>0</v>
      </c>
      <c r="S154" s="43">
        <v>43</v>
      </c>
      <c r="T154" s="52"/>
      <c r="U154" s="52"/>
      <c r="V154" s="52"/>
    </row>
    <row r="155" spans="2:22">
      <c r="B155" s="48">
        <v>746547</v>
      </c>
      <c r="C155" s="49">
        <v>6953156282094</v>
      </c>
      <c r="D155" s="54" t="s">
        <v>314</v>
      </c>
      <c r="E155" s="54" t="s">
        <v>319</v>
      </c>
      <c r="F155" s="54">
        <v>159</v>
      </c>
      <c r="G155" s="54"/>
      <c r="H155" s="54"/>
      <c r="I155" s="54"/>
      <c r="J155" s="54"/>
      <c r="K155" s="54"/>
      <c r="L155" s="54"/>
      <c r="M155" s="54"/>
      <c r="N155" s="54">
        <v>0</v>
      </c>
      <c r="O155" s="54">
        <v>0</v>
      </c>
      <c r="P155" s="54"/>
      <c r="Q155" s="43">
        <f t="shared" si="6"/>
        <v>0</v>
      </c>
      <c r="R155" s="43">
        <f t="shared" si="5"/>
        <v>0</v>
      </c>
      <c r="S155" s="43">
        <v>44</v>
      </c>
      <c r="T155" s="52"/>
      <c r="U155" s="52"/>
      <c r="V155" s="52"/>
    </row>
    <row r="156" spans="2:22">
      <c r="B156" s="48">
        <v>746548</v>
      </c>
      <c r="C156" s="49">
        <v>6953156282117</v>
      </c>
      <c r="D156" s="54" t="s">
        <v>315</v>
      </c>
      <c r="E156" s="54" t="s">
        <v>320</v>
      </c>
      <c r="F156" s="54">
        <v>189</v>
      </c>
      <c r="G156" s="54"/>
      <c r="H156" s="54"/>
      <c r="I156" s="54"/>
      <c r="J156" s="54"/>
      <c r="K156" s="54"/>
      <c r="L156" s="54"/>
      <c r="M156" s="54"/>
      <c r="N156" s="54">
        <v>0</v>
      </c>
      <c r="O156" s="54">
        <v>2</v>
      </c>
      <c r="P156" s="54"/>
      <c r="Q156" s="43">
        <f t="shared" si="6"/>
        <v>2</v>
      </c>
      <c r="R156" s="43">
        <f t="shared" si="5"/>
        <v>0.2</v>
      </c>
      <c r="S156" s="43">
        <v>42</v>
      </c>
      <c r="T156" s="52"/>
      <c r="U156" s="52"/>
      <c r="V156" s="52"/>
    </row>
    <row r="157" spans="2:22">
      <c r="B157" s="48">
        <v>746549</v>
      </c>
      <c r="C157" s="49">
        <v>6953156282124</v>
      </c>
      <c r="D157" s="54" t="s">
        <v>316</v>
      </c>
      <c r="E157" s="54" t="s">
        <v>321</v>
      </c>
      <c r="F157" s="54">
        <v>189</v>
      </c>
      <c r="G157" s="54"/>
      <c r="H157" s="54"/>
      <c r="I157" s="54"/>
      <c r="J157" s="54"/>
      <c r="K157" s="54"/>
      <c r="L157" s="54"/>
      <c r="M157" s="54"/>
      <c r="N157" s="54">
        <v>0</v>
      </c>
      <c r="O157" s="54">
        <v>0</v>
      </c>
      <c r="P157" s="54"/>
      <c r="Q157" s="43">
        <f t="shared" si="6"/>
        <v>0</v>
      </c>
      <c r="R157" s="43">
        <f t="shared" si="5"/>
        <v>0</v>
      </c>
      <c r="S157" s="43">
        <v>44</v>
      </c>
      <c r="T157" s="52"/>
      <c r="U157" s="52"/>
      <c r="V157" s="52"/>
    </row>
    <row r="158" spans="2:22">
      <c r="B158" s="48"/>
      <c r="C158" s="49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>
        <v>0</v>
      </c>
      <c r="P158" s="54"/>
      <c r="Q158" s="43">
        <f t="shared" si="6"/>
        <v>0</v>
      </c>
      <c r="R158" s="43">
        <f t="shared" si="5"/>
        <v>0</v>
      </c>
      <c r="S158" s="43">
        <v>0</v>
      </c>
      <c r="T158" s="52"/>
      <c r="U158" s="52"/>
      <c r="V158" s="52"/>
    </row>
    <row r="159" spans="2:22">
      <c r="B159" s="48"/>
      <c r="C159" s="49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>
        <v>0</v>
      </c>
      <c r="P159" s="54"/>
      <c r="Q159" s="43">
        <f t="shared" si="6"/>
        <v>0</v>
      </c>
      <c r="R159" s="43">
        <f t="shared" si="5"/>
        <v>0</v>
      </c>
      <c r="S159" s="43">
        <v>0</v>
      </c>
      <c r="T159" s="52"/>
      <c r="U159" s="52"/>
      <c r="V159" s="52"/>
    </row>
    <row r="160" spans="2:22">
      <c r="B160" s="48"/>
      <c r="C160" s="49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43">
        <f t="shared" si="6"/>
        <v>0</v>
      </c>
      <c r="R160" s="43">
        <f t="shared" si="5"/>
        <v>0</v>
      </c>
      <c r="S160" s="43">
        <v>0</v>
      </c>
      <c r="T160" s="52"/>
      <c r="U160" s="52"/>
      <c r="V160" s="52"/>
    </row>
    <row r="161" spans="2:22">
      <c r="B161" s="48"/>
      <c r="C161" s="49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43">
        <f t="shared" si="6"/>
        <v>0</v>
      </c>
      <c r="R161" s="43">
        <f t="shared" si="5"/>
        <v>0</v>
      </c>
      <c r="S161" s="43">
        <v>0</v>
      </c>
      <c r="T161" s="52"/>
      <c r="U161" s="52"/>
      <c r="V161" s="52"/>
    </row>
    <row r="162" spans="2:22">
      <c r="B162" s="48"/>
      <c r="C162" s="49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43">
        <f t="shared" si="6"/>
        <v>0</v>
      </c>
      <c r="R162" s="43">
        <f t="shared" si="5"/>
        <v>0</v>
      </c>
      <c r="S162" s="43">
        <v>0</v>
      </c>
      <c r="T162" s="52"/>
      <c r="U162" s="52"/>
      <c r="V162" s="52"/>
    </row>
    <row r="163" spans="2:22">
      <c r="B163" s="48"/>
      <c r="C163" s="49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43">
        <f t="shared" si="6"/>
        <v>0</v>
      </c>
      <c r="R163" s="43">
        <f t="shared" si="5"/>
        <v>0</v>
      </c>
      <c r="S163" s="43">
        <v>0</v>
      </c>
      <c r="T163" s="52"/>
      <c r="U163" s="52"/>
      <c r="V163" s="52"/>
    </row>
    <row r="164" spans="2:22">
      <c r="B164" s="48"/>
      <c r="C164" s="49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43">
        <f t="shared" si="6"/>
        <v>0</v>
      </c>
      <c r="R164" s="43">
        <f t="shared" si="5"/>
        <v>0</v>
      </c>
      <c r="S164" s="43">
        <v>0</v>
      </c>
      <c r="T164" s="52"/>
      <c r="U164" s="52"/>
      <c r="V164" s="52"/>
    </row>
    <row r="165" spans="2:22">
      <c r="B165" s="42"/>
      <c r="C165" s="42"/>
      <c r="D165" s="42"/>
      <c r="E165" s="42"/>
      <c r="F165" s="42"/>
      <c r="G165" s="49">
        <f>SUM(G5:G164)</f>
        <v>184</v>
      </c>
      <c r="H165" s="49">
        <f t="shared" ref="H165:S165" si="7">SUM(H5:H164)</f>
        <v>161</v>
      </c>
      <c r="I165" s="49">
        <f t="shared" si="7"/>
        <v>154</v>
      </c>
      <c r="J165" s="49">
        <f t="shared" si="7"/>
        <v>155</v>
      </c>
      <c r="K165" s="49">
        <f t="shared" si="7"/>
        <v>221</v>
      </c>
      <c r="L165" s="49">
        <f t="shared" si="7"/>
        <v>217</v>
      </c>
      <c r="M165" s="49">
        <f t="shared" si="7"/>
        <v>237</v>
      </c>
      <c r="N165" s="49">
        <f t="shared" si="7"/>
        <v>257</v>
      </c>
      <c r="O165" s="49">
        <f t="shared" si="7"/>
        <v>342</v>
      </c>
      <c r="P165" s="49">
        <f t="shared" si="7"/>
        <v>0</v>
      </c>
      <c r="Q165" s="49">
        <f t="shared" si="7"/>
        <v>1928</v>
      </c>
      <c r="R165" s="49">
        <f t="shared" si="7"/>
        <v>192.79999999999984</v>
      </c>
      <c r="S165" s="49">
        <f t="shared" si="7"/>
        <v>4555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X165"/>
  <sheetViews>
    <sheetView workbookViewId="0">
      <selection activeCell="M20" sqref="M20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244</v>
      </c>
      <c r="C3" s="40" t="s">
        <v>245</v>
      </c>
      <c r="D3" s="40" t="s">
        <v>121</v>
      </c>
      <c r="E3" s="40" t="s">
        <v>122</v>
      </c>
      <c r="F3" s="40" t="s">
        <v>247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246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48">
        <v>734835</v>
      </c>
      <c r="C5" s="49">
        <v>6953156282308</v>
      </c>
      <c r="D5" s="54" t="s">
        <v>7</v>
      </c>
      <c r="E5" s="54" t="s">
        <v>129</v>
      </c>
      <c r="F5" s="54">
        <v>149</v>
      </c>
      <c r="G5" s="47">
        <v>0</v>
      </c>
      <c r="H5" s="47">
        <v>1</v>
      </c>
      <c r="I5" s="47">
        <v>0</v>
      </c>
      <c r="J5" s="47">
        <v>0</v>
      </c>
      <c r="K5" s="47">
        <v>0</v>
      </c>
      <c r="L5" s="47">
        <v>2</v>
      </c>
      <c r="M5" s="47">
        <v>0</v>
      </c>
      <c r="N5" s="47">
        <v>1</v>
      </c>
      <c r="O5" s="47">
        <v>0</v>
      </c>
      <c r="P5" s="47">
        <v>0</v>
      </c>
      <c r="Q5" s="43">
        <f>SUM(G5:P5)</f>
        <v>4</v>
      </c>
      <c r="R5" s="43">
        <f t="shared" ref="R5:R68" si="1">Q5/10</f>
        <v>0.4</v>
      </c>
      <c r="S5" s="43">
        <v>37</v>
      </c>
      <c r="U5" s="35">
        <v>36</v>
      </c>
      <c r="V5" s="35">
        <v>3</v>
      </c>
      <c r="X5" t="s">
        <v>239</v>
      </c>
    </row>
    <row r="6" spans="2:24">
      <c r="B6" s="48">
        <v>734836</v>
      </c>
      <c r="C6" s="49">
        <v>6953156281479</v>
      </c>
      <c r="D6" s="54" t="s">
        <v>8</v>
      </c>
      <c r="E6" s="54" t="s">
        <v>130</v>
      </c>
      <c r="F6" s="54">
        <v>149</v>
      </c>
      <c r="G6" s="47">
        <v>4</v>
      </c>
      <c r="H6" s="47">
        <v>5</v>
      </c>
      <c r="I6" s="47">
        <v>2</v>
      </c>
      <c r="J6" s="47">
        <v>4</v>
      </c>
      <c r="K6" s="47">
        <v>2</v>
      </c>
      <c r="L6" s="47">
        <v>1</v>
      </c>
      <c r="M6" s="47">
        <v>4</v>
      </c>
      <c r="N6" s="47">
        <v>2</v>
      </c>
      <c r="O6" s="47">
        <v>0</v>
      </c>
      <c r="P6" s="47">
        <v>0</v>
      </c>
      <c r="Q6" s="55">
        <f t="shared" ref="Q6:Q69" si="2">SUM(G6:P6)</f>
        <v>24</v>
      </c>
      <c r="R6" s="55">
        <f t="shared" si="1"/>
        <v>2.4</v>
      </c>
      <c r="S6" s="55">
        <v>30</v>
      </c>
      <c r="U6" s="35">
        <v>46</v>
      </c>
      <c r="V6" s="35">
        <v>3</v>
      </c>
      <c r="X6" t="s">
        <v>239</v>
      </c>
    </row>
    <row r="7" spans="2:24">
      <c r="B7" s="48">
        <v>734837</v>
      </c>
      <c r="C7" s="49">
        <v>6953156282964</v>
      </c>
      <c r="D7" s="54" t="s">
        <v>9</v>
      </c>
      <c r="E7" s="54" t="s">
        <v>131</v>
      </c>
      <c r="F7" s="54">
        <v>49</v>
      </c>
      <c r="G7" s="47">
        <v>54</v>
      </c>
      <c r="H7" s="47">
        <v>18</v>
      </c>
      <c r="I7" s="47">
        <v>19</v>
      </c>
      <c r="J7" s="47">
        <v>12</v>
      </c>
      <c r="K7" s="47">
        <v>26</v>
      </c>
      <c r="L7" s="47">
        <v>26</v>
      </c>
      <c r="M7" s="47">
        <v>29</v>
      </c>
      <c r="N7" s="47">
        <v>15</v>
      </c>
      <c r="O7" s="47">
        <v>0</v>
      </c>
      <c r="P7" s="47">
        <v>0</v>
      </c>
      <c r="Q7" s="55">
        <f t="shared" si="2"/>
        <v>199</v>
      </c>
      <c r="R7" s="55">
        <f t="shared" si="1"/>
        <v>19.899999999999999</v>
      </c>
      <c r="S7" s="55">
        <v>142</v>
      </c>
      <c r="U7" s="35">
        <v>0</v>
      </c>
      <c r="V7" s="35">
        <v>0</v>
      </c>
    </row>
    <row r="8" spans="2:24">
      <c r="B8" s="48">
        <v>734838</v>
      </c>
      <c r="C8" s="49">
        <v>6953156282971</v>
      </c>
      <c r="D8" s="54" t="s">
        <v>10</v>
      </c>
      <c r="E8" s="54" t="s">
        <v>132</v>
      </c>
      <c r="F8" s="54">
        <v>49</v>
      </c>
      <c r="G8" s="47">
        <v>45</v>
      </c>
      <c r="H8" s="47">
        <v>16</v>
      </c>
      <c r="I8" s="47">
        <v>24</v>
      </c>
      <c r="J8" s="47">
        <v>13</v>
      </c>
      <c r="K8" s="47">
        <v>22</v>
      </c>
      <c r="L8" s="47">
        <v>24</v>
      </c>
      <c r="M8" s="47">
        <v>12</v>
      </c>
      <c r="N8" s="47">
        <v>19</v>
      </c>
      <c r="O8" s="47">
        <v>0</v>
      </c>
      <c r="P8" s="47">
        <v>0</v>
      </c>
      <c r="Q8" s="55">
        <f t="shared" si="2"/>
        <v>175</v>
      </c>
      <c r="R8" s="55">
        <f t="shared" si="1"/>
        <v>17.5</v>
      </c>
      <c r="S8" s="55">
        <v>105</v>
      </c>
      <c r="U8" s="35">
        <v>0</v>
      </c>
      <c r="V8" s="35">
        <v>0</v>
      </c>
    </row>
    <row r="9" spans="2:24">
      <c r="B9" s="48">
        <v>734839</v>
      </c>
      <c r="C9" s="49">
        <v>6953156278806</v>
      </c>
      <c r="D9" s="54" t="s">
        <v>11</v>
      </c>
      <c r="E9" s="54" t="s">
        <v>133</v>
      </c>
      <c r="F9" s="54">
        <v>269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3">
        <f t="shared" si="2"/>
        <v>0</v>
      </c>
      <c r="R9" s="43">
        <f t="shared" si="1"/>
        <v>0</v>
      </c>
      <c r="S9" s="43">
        <v>0</v>
      </c>
      <c r="U9" s="35">
        <v>0</v>
      </c>
      <c r="V9" s="35">
        <v>0</v>
      </c>
    </row>
    <row r="10" spans="2:24">
      <c r="B10" s="48">
        <v>734840</v>
      </c>
      <c r="C10" s="49">
        <v>6953156278813</v>
      </c>
      <c r="D10" s="54" t="s">
        <v>12</v>
      </c>
      <c r="E10" s="54" t="s">
        <v>134</v>
      </c>
      <c r="F10" s="54">
        <v>269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3">
        <f t="shared" si="2"/>
        <v>0</v>
      </c>
      <c r="R10" s="43">
        <f t="shared" si="1"/>
        <v>0</v>
      </c>
      <c r="S10" s="43">
        <v>0</v>
      </c>
      <c r="U10" s="35">
        <v>0</v>
      </c>
      <c r="V10" s="35">
        <v>0</v>
      </c>
    </row>
    <row r="11" spans="2:24">
      <c r="B11" s="48">
        <v>734841</v>
      </c>
      <c r="C11" s="49">
        <v>6953156280540</v>
      </c>
      <c r="D11" s="54" t="s">
        <v>13</v>
      </c>
      <c r="E11" s="54" t="s">
        <v>135</v>
      </c>
      <c r="F11" s="54">
        <v>59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3">
        <f t="shared" si="2"/>
        <v>0</v>
      </c>
      <c r="R11" s="43">
        <f t="shared" si="1"/>
        <v>0</v>
      </c>
      <c r="S11" s="43">
        <v>0</v>
      </c>
      <c r="U11" s="35">
        <v>0</v>
      </c>
      <c r="V11" s="35">
        <v>0</v>
      </c>
    </row>
    <row r="12" spans="2:24">
      <c r="B12" s="48">
        <v>734843</v>
      </c>
      <c r="C12" s="49">
        <v>6953156280557</v>
      </c>
      <c r="D12" s="54" t="s">
        <v>14</v>
      </c>
      <c r="E12" s="54" t="s">
        <v>136</v>
      </c>
      <c r="F12" s="54">
        <v>59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3">
        <f t="shared" si="2"/>
        <v>0</v>
      </c>
      <c r="R12" s="43">
        <f t="shared" si="1"/>
        <v>0</v>
      </c>
      <c r="S12" s="43">
        <v>0</v>
      </c>
      <c r="U12" s="35">
        <v>0</v>
      </c>
      <c r="V12" s="35">
        <v>0</v>
      </c>
    </row>
    <row r="13" spans="2:24">
      <c r="B13" s="48">
        <v>734845</v>
      </c>
      <c r="C13" s="49">
        <v>6953156280564</v>
      </c>
      <c r="D13" s="54" t="s">
        <v>15</v>
      </c>
      <c r="E13" s="54" t="s">
        <v>137</v>
      </c>
      <c r="F13" s="54">
        <v>59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3">
        <f t="shared" si="2"/>
        <v>0</v>
      </c>
      <c r="R13" s="43">
        <f t="shared" si="1"/>
        <v>0</v>
      </c>
      <c r="S13" s="43">
        <v>0</v>
      </c>
      <c r="U13" s="35">
        <v>0</v>
      </c>
      <c r="V13" s="35">
        <v>0</v>
      </c>
    </row>
    <row r="14" spans="2:24">
      <c r="B14" s="48">
        <v>734848</v>
      </c>
      <c r="C14" s="49">
        <v>6953156280571</v>
      </c>
      <c r="D14" s="54" t="s">
        <v>16</v>
      </c>
      <c r="E14" s="54" t="s">
        <v>138</v>
      </c>
      <c r="F14" s="54">
        <v>59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3">
        <f t="shared" si="2"/>
        <v>0</v>
      </c>
      <c r="R14" s="43">
        <f t="shared" si="1"/>
        <v>0</v>
      </c>
      <c r="S14" s="43">
        <v>0</v>
      </c>
      <c r="U14" s="35">
        <v>0</v>
      </c>
      <c r="V14" s="35">
        <v>0</v>
      </c>
    </row>
    <row r="15" spans="2:24">
      <c r="B15" s="48">
        <v>734864</v>
      </c>
      <c r="C15" s="49">
        <v>6953156278554</v>
      </c>
      <c r="D15" s="54" t="s">
        <v>17</v>
      </c>
      <c r="E15" s="54" t="s">
        <v>139</v>
      </c>
      <c r="F15" s="54">
        <v>49</v>
      </c>
      <c r="G15" s="47">
        <v>0</v>
      </c>
      <c r="H15" s="47">
        <v>0</v>
      </c>
      <c r="I15" s="47">
        <v>1</v>
      </c>
      <c r="J15" s="47">
        <v>0</v>
      </c>
      <c r="K15" s="47">
        <v>1</v>
      </c>
      <c r="L15" s="47">
        <v>1</v>
      </c>
      <c r="M15" s="47">
        <v>0</v>
      </c>
      <c r="N15" s="47">
        <v>1</v>
      </c>
      <c r="O15" s="47">
        <v>0</v>
      </c>
      <c r="P15" s="47">
        <v>0</v>
      </c>
      <c r="Q15" s="43">
        <f t="shared" si="2"/>
        <v>4</v>
      </c>
      <c r="R15" s="43">
        <f t="shared" si="1"/>
        <v>0.4</v>
      </c>
      <c r="S15" s="43">
        <v>22</v>
      </c>
      <c r="U15" s="35">
        <v>0</v>
      </c>
      <c r="V15" s="35">
        <v>1</v>
      </c>
    </row>
    <row r="16" spans="2:24">
      <c r="B16" s="48">
        <v>734865</v>
      </c>
      <c r="C16" s="49">
        <v>6953156278547</v>
      </c>
      <c r="D16" s="54" t="s">
        <v>18</v>
      </c>
      <c r="E16" s="54" t="s">
        <v>140</v>
      </c>
      <c r="F16" s="54">
        <v>49</v>
      </c>
      <c r="G16" s="47">
        <v>1</v>
      </c>
      <c r="H16" s="47">
        <v>1</v>
      </c>
      <c r="I16" s="47">
        <v>3</v>
      </c>
      <c r="J16" s="47">
        <v>1</v>
      </c>
      <c r="K16" s="47">
        <v>0</v>
      </c>
      <c r="L16" s="47">
        <v>0</v>
      </c>
      <c r="M16" s="47">
        <v>1</v>
      </c>
      <c r="N16" s="47">
        <v>1</v>
      </c>
      <c r="O16" s="47">
        <v>0</v>
      </c>
      <c r="P16" s="47">
        <v>0</v>
      </c>
      <c r="Q16" s="55">
        <f t="shared" si="2"/>
        <v>8</v>
      </c>
      <c r="R16" s="55">
        <f t="shared" si="1"/>
        <v>0.8</v>
      </c>
      <c r="S16" s="55">
        <v>25</v>
      </c>
      <c r="U16" s="35">
        <v>0</v>
      </c>
      <c r="V16" s="35">
        <v>0</v>
      </c>
    </row>
    <row r="17" spans="1:22">
      <c r="B17" s="48">
        <v>734866</v>
      </c>
      <c r="C17" s="49">
        <v>6953156278561</v>
      </c>
      <c r="D17" s="54" t="s">
        <v>19</v>
      </c>
      <c r="E17" s="54" t="s">
        <v>141</v>
      </c>
      <c r="F17" s="54">
        <v>49</v>
      </c>
      <c r="G17" s="46">
        <v>2</v>
      </c>
      <c r="H17" s="47">
        <v>0</v>
      </c>
      <c r="I17" s="47">
        <v>2</v>
      </c>
      <c r="J17" s="47">
        <v>1</v>
      </c>
      <c r="K17" s="47">
        <v>0</v>
      </c>
      <c r="L17" s="47">
        <v>1</v>
      </c>
      <c r="M17" s="47">
        <v>0</v>
      </c>
      <c r="N17" s="47">
        <v>1</v>
      </c>
      <c r="O17" s="47">
        <v>0</v>
      </c>
      <c r="P17" s="47">
        <v>0</v>
      </c>
      <c r="Q17" s="55">
        <f t="shared" si="2"/>
        <v>7</v>
      </c>
      <c r="R17" s="55">
        <f t="shared" si="1"/>
        <v>0.7</v>
      </c>
      <c r="S17" s="55">
        <v>23</v>
      </c>
      <c r="U17" s="35">
        <v>0</v>
      </c>
      <c r="V17" s="35">
        <v>1</v>
      </c>
    </row>
    <row r="18" spans="1:22">
      <c r="B18" s="48">
        <v>734867</v>
      </c>
      <c r="C18" s="49">
        <v>6953156273887</v>
      </c>
      <c r="D18" s="54" t="s">
        <v>20</v>
      </c>
      <c r="E18" s="54" t="s">
        <v>142</v>
      </c>
      <c r="F18" s="54">
        <v>219</v>
      </c>
      <c r="G18" s="46">
        <v>2</v>
      </c>
      <c r="H18" s="47">
        <v>3</v>
      </c>
      <c r="I18" s="47">
        <v>3</v>
      </c>
      <c r="J18" s="47">
        <v>2</v>
      </c>
      <c r="K18" s="47">
        <v>0</v>
      </c>
      <c r="L18" s="47">
        <v>3</v>
      </c>
      <c r="M18" s="47">
        <v>3</v>
      </c>
      <c r="N18" s="47">
        <v>0</v>
      </c>
      <c r="O18" s="47">
        <v>0</v>
      </c>
      <c r="P18" s="47">
        <v>0</v>
      </c>
      <c r="Q18" s="55">
        <f t="shared" si="2"/>
        <v>16</v>
      </c>
      <c r="R18" s="55">
        <f t="shared" si="1"/>
        <v>1.6</v>
      </c>
      <c r="S18" s="55">
        <v>35</v>
      </c>
      <c r="U18" s="35">
        <v>6</v>
      </c>
      <c r="V18" s="35">
        <v>3</v>
      </c>
    </row>
    <row r="19" spans="1:22">
      <c r="B19" s="48">
        <v>734868</v>
      </c>
      <c r="C19" s="49">
        <v>6953156273894</v>
      </c>
      <c r="D19" s="54" t="s">
        <v>21</v>
      </c>
      <c r="E19" s="54" t="s">
        <v>143</v>
      </c>
      <c r="F19" s="54">
        <v>219</v>
      </c>
      <c r="G19" s="46">
        <v>0</v>
      </c>
      <c r="H19" s="47">
        <v>0</v>
      </c>
      <c r="I19" s="47">
        <v>2</v>
      </c>
      <c r="J19" s="47">
        <v>1</v>
      </c>
      <c r="K19" s="47">
        <v>1</v>
      </c>
      <c r="L19" s="47">
        <v>0</v>
      </c>
      <c r="M19" s="47">
        <v>2</v>
      </c>
      <c r="N19" s="47">
        <v>0</v>
      </c>
      <c r="O19" s="47">
        <v>0</v>
      </c>
      <c r="P19" s="47">
        <v>0</v>
      </c>
      <c r="Q19" s="55">
        <f t="shared" si="2"/>
        <v>6</v>
      </c>
      <c r="R19" s="55">
        <f t="shared" si="1"/>
        <v>0.6</v>
      </c>
      <c r="S19" s="55">
        <v>35</v>
      </c>
      <c r="U19" s="35">
        <v>6</v>
      </c>
      <c r="V19" s="35">
        <v>3</v>
      </c>
    </row>
    <row r="20" spans="1:22">
      <c r="B20" s="48">
        <v>734869</v>
      </c>
      <c r="C20" s="49">
        <v>6953156264519</v>
      </c>
      <c r="D20" s="54" t="s">
        <v>22</v>
      </c>
      <c r="E20" s="54" t="s">
        <v>144</v>
      </c>
      <c r="F20" s="54">
        <v>209</v>
      </c>
      <c r="G20" s="46">
        <v>0</v>
      </c>
      <c r="H20" s="47">
        <v>1</v>
      </c>
      <c r="I20" s="47">
        <v>1</v>
      </c>
      <c r="J20" s="47">
        <v>1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3">
        <f t="shared" si="2"/>
        <v>3</v>
      </c>
      <c r="R20" s="43">
        <f t="shared" si="1"/>
        <v>0.3</v>
      </c>
      <c r="S20" s="43">
        <v>38</v>
      </c>
      <c r="U20" s="35">
        <v>4</v>
      </c>
      <c r="V20" s="35">
        <v>3</v>
      </c>
    </row>
    <row r="21" spans="1:22">
      <c r="A21" s="45"/>
      <c r="B21" s="48">
        <v>734870</v>
      </c>
      <c r="C21" s="49">
        <v>6953156264502</v>
      </c>
      <c r="D21" s="54" t="s">
        <v>23</v>
      </c>
      <c r="E21" s="54" t="s">
        <v>145</v>
      </c>
      <c r="F21" s="54">
        <v>209</v>
      </c>
      <c r="G21" s="46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56">
        <f t="shared" si="2"/>
        <v>0</v>
      </c>
      <c r="R21" s="56">
        <f t="shared" si="1"/>
        <v>0</v>
      </c>
      <c r="S21" s="56">
        <v>41</v>
      </c>
      <c r="U21" s="35">
        <v>0</v>
      </c>
      <c r="V21" s="35">
        <v>0</v>
      </c>
    </row>
    <row r="22" spans="1:22">
      <c r="B22" s="48">
        <v>734871</v>
      </c>
      <c r="C22" s="49">
        <v>6953156271685</v>
      </c>
      <c r="D22" s="54" t="s">
        <v>24</v>
      </c>
      <c r="E22" s="54" t="s">
        <v>146</v>
      </c>
      <c r="F22" s="54">
        <v>169</v>
      </c>
      <c r="G22" s="46">
        <v>1</v>
      </c>
      <c r="H22" s="47">
        <v>0</v>
      </c>
      <c r="I22" s="47">
        <v>0</v>
      </c>
      <c r="J22" s="47">
        <v>0</v>
      </c>
      <c r="K22" s="47">
        <v>1</v>
      </c>
      <c r="L22" s="47">
        <v>0</v>
      </c>
      <c r="M22" s="47">
        <v>3</v>
      </c>
      <c r="N22" s="47">
        <v>0</v>
      </c>
      <c r="O22" s="47">
        <v>0</v>
      </c>
      <c r="P22" s="47">
        <v>0</v>
      </c>
      <c r="Q22" s="55">
        <f t="shared" si="2"/>
        <v>5</v>
      </c>
      <c r="R22" s="55">
        <f t="shared" si="1"/>
        <v>0.5</v>
      </c>
      <c r="S22" s="55">
        <v>36</v>
      </c>
      <c r="U22" s="35">
        <v>0</v>
      </c>
      <c r="V22" s="35">
        <v>0</v>
      </c>
    </row>
    <row r="23" spans="1:22">
      <c r="A23" s="45"/>
      <c r="B23" s="48">
        <v>734872</v>
      </c>
      <c r="C23" s="49">
        <v>6953156271692</v>
      </c>
      <c r="D23" s="54" t="s">
        <v>25</v>
      </c>
      <c r="E23" s="54" t="s">
        <v>147</v>
      </c>
      <c r="F23" s="54">
        <v>169</v>
      </c>
      <c r="G23" s="46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1</v>
      </c>
      <c r="N23" s="47">
        <v>0</v>
      </c>
      <c r="O23" s="47">
        <v>0</v>
      </c>
      <c r="P23" s="47">
        <v>0</v>
      </c>
      <c r="Q23" s="56">
        <f t="shared" si="2"/>
        <v>1</v>
      </c>
      <c r="R23" s="56">
        <f t="shared" si="1"/>
        <v>0.1</v>
      </c>
      <c r="S23" s="56">
        <v>40</v>
      </c>
      <c r="U23" s="35">
        <v>22</v>
      </c>
      <c r="V23" s="35">
        <v>3</v>
      </c>
    </row>
    <row r="24" spans="1:22">
      <c r="B24" s="48">
        <v>734873</v>
      </c>
      <c r="C24" s="49">
        <v>6953156277953</v>
      </c>
      <c r="D24" s="54" t="s">
        <v>26</v>
      </c>
      <c r="E24" s="54" t="s">
        <v>148</v>
      </c>
      <c r="F24" s="54">
        <v>99</v>
      </c>
      <c r="G24" s="46">
        <v>2</v>
      </c>
      <c r="H24" s="47">
        <v>0</v>
      </c>
      <c r="I24" s="47">
        <v>1</v>
      </c>
      <c r="J24" s="47">
        <v>1</v>
      </c>
      <c r="K24" s="47">
        <v>0</v>
      </c>
      <c r="L24" s="47">
        <v>0</v>
      </c>
      <c r="M24" s="47">
        <v>0</v>
      </c>
      <c r="N24" s="47">
        <v>2</v>
      </c>
      <c r="O24" s="47">
        <v>0</v>
      </c>
      <c r="P24" s="47">
        <v>0</v>
      </c>
      <c r="Q24" s="55">
        <f t="shared" si="2"/>
        <v>6</v>
      </c>
      <c r="R24" s="55">
        <f t="shared" si="1"/>
        <v>0.6</v>
      </c>
      <c r="S24" s="55">
        <v>35</v>
      </c>
      <c r="U24" s="35">
        <v>6</v>
      </c>
      <c r="V24" s="35">
        <v>3</v>
      </c>
    </row>
    <row r="25" spans="1:22">
      <c r="A25" s="45"/>
      <c r="B25" s="48">
        <v>734874</v>
      </c>
      <c r="C25" s="49">
        <v>6953156277960</v>
      </c>
      <c r="D25" s="54" t="s">
        <v>27</v>
      </c>
      <c r="E25" s="54" t="s">
        <v>149</v>
      </c>
      <c r="F25" s="54">
        <v>99</v>
      </c>
      <c r="G25" s="46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56">
        <f t="shared" si="2"/>
        <v>0</v>
      </c>
      <c r="R25" s="56">
        <f t="shared" si="1"/>
        <v>0</v>
      </c>
      <c r="S25" s="56">
        <v>41</v>
      </c>
      <c r="U25" s="35">
        <v>6</v>
      </c>
      <c r="V25" s="35">
        <v>3</v>
      </c>
    </row>
    <row r="26" spans="1:22">
      <c r="B26" s="48">
        <v>734875</v>
      </c>
      <c r="C26" s="49">
        <v>6953156277977</v>
      </c>
      <c r="D26" s="54" t="s">
        <v>28</v>
      </c>
      <c r="E26" s="54" t="s">
        <v>150</v>
      </c>
      <c r="F26" s="54">
        <v>99</v>
      </c>
      <c r="G26" s="46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3">
        <f t="shared" si="2"/>
        <v>0</v>
      </c>
      <c r="R26" s="43">
        <f t="shared" si="1"/>
        <v>0</v>
      </c>
      <c r="S26" s="43">
        <v>0</v>
      </c>
      <c r="U26" s="35">
        <v>0</v>
      </c>
      <c r="V26" s="35">
        <v>0</v>
      </c>
    </row>
    <row r="27" spans="1:22">
      <c r="B27" s="48">
        <v>734876</v>
      </c>
      <c r="C27" s="49">
        <v>6953156272965</v>
      </c>
      <c r="D27" s="54" t="s">
        <v>29</v>
      </c>
      <c r="E27" s="54" t="s">
        <v>151</v>
      </c>
      <c r="F27" s="54">
        <v>119</v>
      </c>
      <c r="G27" s="46">
        <v>2</v>
      </c>
      <c r="H27" s="47">
        <v>1</v>
      </c>
      <c r="I27" s="47">
        <v>0</v>
      </c>
      <c r="J27" s="47">
        <v>1</v>
      </c>
      <c r="K27" s="47">
        <v>1</v>
      </c>
      <c r="L27" s="47">
        <v>0</v>
      </c>
      <c r="M27" s="47">
        <v>0</v>
      </c>
      <c r="N27" s="47">
        <v>4</v>
      </c>
      <c r="O27" s="47">
        <v>0</v>
      </c>
      <c r="P27" s="47">
        <v>0</v>
      </c>
      <c r="Q27" s="55">
        <f t="shared" si="2"/>
        <v>9</v>
      </c>
      <c r="R27" s="55">
        <f t="shared" si="1"/>
        <v>0.9</v>
      </c>
      <c r="S27" s="55">
        <v>32</v>
      </c>
      <c r="U27" s="35">
        <v>0</v>
      </c>
      <c r="V27" s="35">
        <v>0</v>
      </c>
    </row>
    <row r="28" spans="1:22">
      <c r="A28" s="45"/>
      <c r="B28" s="48">
        <v>734877</v>
      </c>
      <c r="C28" s="49">
        <v>6953156272972</v>
      </c>
      <c r="D28" s="54" t="s">
        <v>30</v>
      </c>
      <c r="E28" s="54" t="s">
        <v>152</v>
      </c>
      <c r="F28" s="54">
        <v>119</v>
      </c>
      <c r="G28" s="46">
        <v>0</v>
      </c>
      <c r="H28" s="47">
        <v>0</v>
      </c>
      <c r="I28" s="47">
        <v>0</v>
      </c>
      <c r="J28" s="47">
        <v>0</v>
      </c>
      <c r="K28" s="47">
        <v>1</v>
      </c>
      <c r="L28" s="47">
        <v>0</v>
      </c>
      <c r="M28" s="47">
        <v>0</v>
      </c>
      <c r="N28" s="47">
        <v>1</v>
      </c>
      <c r="O28" s="47">
        <v>0</v>
      </c>
      <c r="P28" s="47">
        <v>0</v>
      </c>
      <c r="Q28" s="56">
        <f t="shared" si="2"/>
        <v>2</v>
      </c>
      <c r="R28" s="56">
        <f t="shared" si="1"/>
        <v>0.2</v>
      </c>
      <c r="S28" s="56">
        <v>24</v>
      </c>
      <c r="U28" s="35">
        <v>0</v>
      </c>
      <c r="V28" s="35">
        <v>0</v>
      </c>
    </row>
    <row r="29" spans="1:22">
      <c r="A29" s="45"/>
      <c r="B29" s="48">
        <v>734878</v>
      </c>
      <c r="C29" s="49">
        <v>6953156273825</v>
      </c>
      <c r="D29" s="54" t="s">
        <v>31</v>
      </c>
      <c r="E29" s="54" t="s">
        <v>153</v>
      </c>
      <c r="F29" s="54">
        <v>119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56">
        <f t="shared" si="2"/>
        <v>0</v>
      </c>
      <c r="R29" s="56">
        <f t="shared" si="1"/>
        <v>0</v>
      </c>
      <c r="S29" s="56">
        <v>41</v>
      </c>
      <c r="U29" s="35">
        <v>0</v>
      </c>
      <c r="V29" s="35">
        <v>0</v>
      </c>
    </row>
    <row r="30" spans="1:22">
      <c r="B30" s="48">
        <v>734879</v>
      </c>
      <c r="C30" s="49">
        <v>6953156276390</v>
      </c>
      <c r="D30" s="54" t="s">
        <v>32</v>
      </c>
      <c r="E30" s="54" t="s">
        <v>154</v>
      </c>
      <c r="F30" s="54">
        <v>289</v>
      </c>
      <c r="G30" s="47">
        <v>0</v>
      </c>
      <c r="H30" s="47">
        <v>2</v>
      </c>
      <c r="I30" s="47">
        <v>1</v>
      </c>
      <c r="J30" s="47">
        <v>0</v>
      </c>
      <c r="K30" s="47">
        <v>0</v>
      </c>
      <c r="L30" s="47">
        <v>0</v>
      </c>
      <c r="M30" s="47">
        <v>1</v>
      </c>
      <c r="N30" s="47">
        <v>0</v>
      </c>
      <c r="O30" s="47">
        <v>0</v>
      </c>
      <c r="P30" s="47">
        <v>0</v>
      </c>
      <c r="Q30" s="43">
        <f t="shared" si="2"/>
        <v>4</v>
      </c>
      <c r="R30" s="43">
        <f t="shared" si="1"/>
        <v>0.4</v>
      </c>
      <c r="S30" s="43">
        <v>37</v>
      </c>
      <c r="U30" s="35">
        <v>6</v>
      </c>
      <c r="V30" s="35">
        <v>3</v>
      </c>
    </row>
    <row r="31" spans="1:22">
      <c r="B31" s="48">
        <v>734880</v>
      </c>
      <c r="C31" s="49">
        <v>6953156276406</v>
      </c>
      <c r="D31" s="54" t="s">
        <v>33</v>
      </c>
      <c r="E31" s="54" t="s">
        <v>155</v>
      </c>
      <c r="F31" s="54">
        <v>289</v>
      </c>
      <c r="G31" s="47">
        <v>0</v>
      </c>
      <c r="H31" s="47">
        <v>0</v>
      </c>
      <c r="I31" s="47">
        <v>0</v>
      </c>
      <c r="J31" s="47">
        <v>2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3">
        <f t="shared" si="2"/>
        <v>2</v>
      </c>
      <c r="R31" s="43">
        <f t="shared" si="1"/>
        <v>0.2</v>
      </c>
      <c r="S31" s="43">
        <v>24</v>
      </c>
      <c r="U31" s="35">
        <v>21</v>
      </c>
      <c r="V31" s="35">
        <v>3</v>
      </c>
    </row>
    <row r="32" spans="1:22">
      <c r="B32" s="48">
        <v>734881</v>
      </c>
      <c r="C32" s="49">
        <v>6953156280243</v>
      </c>
      <c r="D32" s="54" t="s">
        <v>34</v>
      </c>
      <c r="E32" s="54" t="s">
        <v>156</v>
      </c>
      <c r="F32" s="54">
        <v>179</v>
      </c>
      <c r="G32" s="47">
        <v>0</v>
      </c>
      <c r="H32" s="47">
        <v>0</v>
      </c>
      <c r="I32" s="47">
        <v>6</v>
      </c>
      <c r="J32" s="47">
        <v>4</v>
      </c>
      <c r="K32" s="47">
        <v>18</v>
      </c>
      <c r="L32" s="47">
        <v>10</v>
      </c>
      <c r="M32" s="47">
        <v>16</v>
      </c>
      <c r="N32" s="47">
        <v>19</v>
      </c>
      <c r="O32" s="47">
        <v>0</v>
      </c>
      <c r="P32" s="47">
        <v>0</v>
      </c>
      <c r="Q32" s="55">
        <f t="shared" si="2"/>
        <v>73</v>
      </c>
      <c r="R32" s="55">
        <f t="shared" si="1"/>
        <v>7.3</v>
      </c>
      <c r="S32" s="55">
        <v>38</v>
      </c>
      <c r="U32" s="35">
        <v>30</v>
      </c>
      <c r="V32" s="35">
        <v>0</v>
      </c>
    </row>
    <row r="33" spans="1:22">
      <c r="B33" s="48">
        <v>734882</v>
      </c>
      <c r="C33" s="49">
        <v>6953156278844</v>
      </c>
      <c r="D33" s="54" t="s">
        <v>35</v>
      </c>
      <c r="E33" s="54" t="s">
        <v>157</v>
      </c>
      <c r="F33" s="54">
        <v>139</v>
      </c>
      <c r="G33" s="47">
        <v>2</v>
      </c>
      <c r="H33" s="47">
        <v>1</v>
      </c>
      <c r="I33" s="47">
        <v>0</v>
      </c>
      <c r="J33" s="47">
        <v>1</v>
      </c>
      <c r="K33" s="47">
        <v>0</v>
      </c>
      <c r="L33" s="47">
        <v>2</v>
      </c>
      <c r="M33" s="47">
        <v>4</v>
      </c>
      <c r="N33" s="47">
        <v>2</v>
      </c>
      <c r="O33" s="47">
        <v>0</v>
      </c>
      <c r="P33" s="47">
        <v>0</v>
      </c>
      <c r="Q33" s="55">
        <f t="shared" si="2"/>
        <v>12</v>
      </c>
      <c r="R33" s="55">
        <f t="shared" si="1"/>
        <v>1.2</v>
      </c>
      <c r="S33" s="55">
        <v>28</v>
      </c>
      <c r="U33" s="35">
        <v>6</v>
      </c>
      <c r="V33" s="35">
        <v>3</v>
      </c>
    </row>
    <row r="34" spans="1:22">
      <c r="B34" s="48">
        <v>734883</v>
      </c>
      <c r="C34" s="49">
        <v>6953156278851</v>
      </c>
      <c r="D34" s="54" t="s">
        <v>36</v>
      </c>
      <c r="E34" s="54" t="s">
        <v>158</v>
      </c>
      <c r="F34" s="54">
        <v>139</v>
      </c>
      <c r="G34" s="47">
        <v>1</v>
      </c>
      <c r="H34" s="47">
        <v>1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3">
        <f t="shared" si="2"/>
        <v>2</v>
      </c>
      <c r="R34" s="43">
        <f t="shared" si="1"/>
        <v>0.2</v>
      </c>
      <c r="S34" s="43">
        <v>24</v>
      </c>
      <c r="U34" s="35">
        <v>21</v>
      </c>
      <c r="V34" s="35">
        <v>3</v>
      </c>
    </row>
    <row r="35" spans="1:22">
      <c r="A35" s="45"/>
      <c r="B35" s="48">
        <v>734884</v>
      </c>
      <c r="C35" s="49">
        <v>6953156273016</v>
      </c>
      <c r="D35" s="54" t="s">
        <v>37</v>
      </c>
      <c r="E35" s="54" t="s">
        <v>159</v>
      </c>
      <c r="F35" s="54">
        <v>169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1</v>
      </c>
      <c r="M35" s="47">
        <v>2</v>
      </c>
      <c r="N35" s="47">
        <v>2</v>
      </c>
      <c r="O35" s="47">
        <v>0</v>
      </c>
      <c r="P35" s="47">
        <v>0</v>
      </c>
      <c r="Q35" s="55">
        <f t="shared" si="2"/>
        <v>5</v>
      </c>
      <c r="R35" s="55">
        <f t="shared" si="1"/>
        <v>0.5</v>
      </c>
      <c r="S35" s="55">
        <v>33</v>
      </c>
      <c r="U35" s="35">
        <v>0</v>
      </c>
      <c r="V35" s="35">
        <v>0</v>
      </c>
    </row>
    <row r="36" spans="1:22">
      <c r="A36" s="45"/>
      <c r="B36" s="48">
        <v>734885</v>
      </c>
      <c r="C36" s="49">
        <v>6953156273023</v>
      </c>
      <c r="D36" s="54" t="s">
        <v>38</v>
      </c>
      <c r="E36" s="54" t="s">
        <v>160</v>
      </c>
      <c r="F36" s="54">
        <v>169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1</v>
      </c>
      <c r="M36" s="47">
        <v>0</v>
      </c>
      <c r="N36" s="47">
        <v>0</v>
      </c>
      <c r="O36" s="47">
        <v>0</v>
      </c>
      <c r="P36" s="47">
        <v>0</v>
      </c>
      <c r="Q36" s="56">
        <f t="shared" si="2"/>
        <v>1</v>
      </c>
      <c r="R36" s="56">
        <f t="shared" si="1"/>
        <v>0.1</v>
      </c>
      <c r="S36" s="56">
        <v>25</v>
      </c>
      <c r="U36" s="35">
        <v>0</v>
      </c>
      <c r="V36" s="35">
        <v>0</v>
      </c>
    </row>
    <row r="37" spans="1:22">
      <c r="A37" s="45"/>
      <c r="B37" s="48">
        <v>734886</v>
      </c>
      <c r="C37" s="49">
        <v>6953156273665</v>
      </c>
      <c r="D37" s="54" t="s">
        <v>39</v>
      </c>
      <c r="E37" s="54" t="s">
        <v>161</v>
      </c>
      <c r="F37" s="54">
        <v>129</v>
      </c>
      <c r="G37" s="47">
        <v>0</v>
      </c>
      <c r="H37" s="47">
        <v>0</v>
      </c>
      <c r="I37" s="47">
        <v>0</v>
      </c>
      <c r="J37" s="47">
        <v>0</v>
      </c>
      <c r="K37" s="47">
        <v>1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56">
        <f t="shared" si="2"/>
        <v>1</v>
      </c>
      <c r="R37" s="56">
        <f t="shared" si="1"/>
        <v>0.1</v>
      </c>
      <c r="S37" s="56">
        <v>40</v>
      </c>
      <c r="U37" s="35">
        <v>6</v>
      </c>
      <c r="V37" s="35">
        <v>3</v>
      </c>
    </row>
    <row r="38" spans="1:22">
      <c r="B38" s="48">
        <v>734887</v>
      </c>
      <c r="C38" s="49">
        <v>6953156273672</v>
      </c>
      <c r="D38" s="54" t="s">
        <v>40</v>
      </c>
      <c r="E38" s="54" t="s">
        <v>162</v>
      </c>
      <c r="F38" s="54">
        <v>129</v>
      </c>
      <c r="G38" s="47">
        <v>0</v>
      </c>
      <c r="H38" s="47">
        <v>0</v>
      </c>
      <c r="I38" s="47">
        <v>1</v>
      </c>
      <c r="J38" s="47">
        <v>1</v>
      </c>
      <c r="K38" s="47">
        <v>0</v>
      </c>
      <c r="L38" s="47">
        <v>0</v>
      </c>
      <c r="M38" s="47">
        <v>1</v>
      </c>
      <c r="N38" s="47">
        <v>0</v>
      </c>
      <c r="O38" s="47">
        <v>0</v>
      </c>
      <c r="P38" s="47">
        <v>0</v>
      </c>
      <c r="Q38" s="56">
        <f t="shared" si="2"/>
        <v>3</v>
      </c>
      <c r="R38" s="56">
        <f t="shared" si="1"/>
        <v>0.3</v>
      </c>
      <c r="S38" s="56">
        <v>38</v>
      </c>
      <c r="U38" s="35">
        <v>6</v>
      </c>
      <c r="V38" s="35">
        <v>3</v>
      </c>
    </row>
    <row r="39" spans="1:22">
      <c r="A39" s="45"/>
      <c r="B39" s="48">
        <v>734888</v>
      </c>
      <c r="C39" s="49">
        <v>6953156273689</v>
      </c>
      <c r="D39" s="54" t="s">
        <v>41</v>
      </c>
      <c r="E39" s="54" t="s">
        <v>163</v>
      </c>
      <c r="F39" s="54">
        <v>129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56">
        <f t="shared" si="2"/>
        <v>0</v>
      </c>
      <c r="R39" s="56">
        <f t="shared" si="1"/>
        <v>0</v>
      </c>
      <c r="S39" s="56">
        <v>26</v>
      </c>
      <c r="U39" s="35">
        <v>11</v>
      </c>
      <c r="V39" s="35">
        <v>3</v>
      </c>
    </row>
    <row r="40" spans="1:22">
      <c r="A40" s="45"/>
      <c r="B40" s="48">
        <v>734889</v>
      </c>
      <c r="C40" s="49">
        <v>6953156271197</v>
      </c>
      <c r="D40" s="54" t="s">
        <v>42</v>
      </c>
      <c r="E40" s="54" t="s">
        <v>164</v>
      </c>
      <c r="F40" s="54">
        <v>249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56">
        <f t="shared" si="2"/>
        <v>0</v>
      </c>
      <c r="R40" s="56">
        <f t="shared" si="1"/>
        <v>0</v>
      </c>
      <c r="S40" s="56">
        <v>26</v>
      </c>
      <c r="U40" s="35">
        <v>0</v>
      </c>
      <c r="V40" s="35">
        <v>0</v>
      </c>
    </row>
    <row r="41" spans="1:22">
      <c r="A41" s="45"/>
      <c r="B41" s="48">
        <v>734890</v>
      </c>
      <c r="C41" s="49">
        <v>6953156271203</v>
      </c>
      <c r="D41" s="54" t="s">
        <v>43</v>
      </c>
      <c r="E41" s="54" t="s">
        <v>165</v>
      </c>
      <c r="F41" s="54">
        <v>249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1</v>
      </c>
      <c r="N41" s="47">
        <v>0</v>
      </c>
      <c r="O41" s="47">
        <v>0</v>
      </c>
      <c r="P41" s="47">
        <v>0</v>
      </c>
      <c r="Q41" s="56">
        <f t="shared" si="2"/>
        <v>1</v>
      </c>
      <c r="R41" s="56">
        <f t="shared" si="1"/>
        <v>0.1</v>
      </c>
      <c r="S41" s="56">
        <v>25</v>
      </c>
      <c r="U41" s="35">
        <v>0</v>
      </c>
      <c r="V41" s="35">
        <v>0</v>
      </c>
    </row>
    <row r="42" spans="1:22">
      <c r="A42" s="45"/>
      <c r="B42" s="48">
        <v>734891</v>
      </c>
      <c r="C42" s="49">
        <v>6953156271210</v>
      </c>
      <c r="D42" s="54" t="s">
        <v>44</v>
      </c>
      <c r="E42" s="54" t="s">
        <v>166</v>
      </c>
      <c r="F42" s="54">
        <v>249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56">
        <f t="shared" si="2"/>
        <v>0</v>
      </c>
      <c r="R42" s="56">
        <f t="shared" si="1"/>
        <v>0</v>
      </c>
      <c r="S42" s="56">
        <v>26</v>
      </c>
      <c r="U42" s="35">
        <v>0</v>
      </c>
      <c r="V42" s="35">
        <v>0</v>
      </c>
    </row>
    <row r="43" spans="1:22">
      <c r="A43" s="45"/>
      <c r="B43" s="48">
        <v>734892</v>
      </c>
      <c r="C43" s="49">
        <v>6953156275188</v>
      </c>
      <c r="D43" s="54" t="s">
        <v>45</v>
      </c>
      <c r="E43" s="54" t="s">
        <v>167</v>
      </c>
      <c r="F43" s="54">
        <v>229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56">
        <f t="shared" si="2"/>
        <v>0</v>
      </c>
      <c r="R43" s="56">
        <f t="shared" si="1"/>
        <v>0</v>
      </c>
      <c r="S43" s="56">
        <v>41</v>
      </c>
      <c r="U43" s="35">
        <v>0</v>
      </c>
      <c r="V43" s="35">
        <v>0</v>
      </c>
    </row>
    <row r="44" spans="1:22">
      <c r="A44" s="45"/>
      <c r="B44" s="48">
        <v>734893</v>
      </c>
      <c r="C44" s="49">
        <v>6953156275195</v>
      </c>
      <c r="D44" s="54" t="s">
        <v>46</v>
      </c>
      <c r="E44" s="54" t="s">
        <v>168</v>
      </c>
      <c r="F44" s="54">
        <v>229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56">
        <f t="shared" si="2"/>
        <v>0</v>
      </c>
      <c r="R44" s="56">
        <f t="shared" si="1"/>
        <v>0</v>
      </c>
      <c r="S44" s="56">
        <v>41</v>
      </c>
      <c r="U44" s="35">
        <v>0</v>
      </c>
      <c r="V44" s="35">
        <v>0</v>
      </c>
    </row>
    <row r="45" spans="1:22">
      <c r="A45" s="45"/>
      <c r="B45" s="48">
        <v>734894</v>
      </c>
      <c r="C45" s="49">
        <v>6953156275201</v>
      </c>
      <c r="D45" s="54" t="s">
        <v>47</v>
      </c>
      <c r="E45" s="54" t="s">
        <v>169</v>
      </c>
      <c r="F45" s="54">
        <v>229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56">
        <f t="shared" si="2"/>
        <v>0</v>
      </c>
      <c r="R45" s="56">
        <f t="shared" si="1"/>
        <v>0</v>
      </c>
      <c r="S45" s="56">
        <v>26</v>
      </c>
      <c r="U45" s="35">
        <v>6</v>
      </c>
      <c r="V45" s="35">
        <v>3</v>
      </c>
    </row>
    <row r="46" spans="1:22">
      <c r="B46" s="48">
        <v>734895</v>
      </c>
      <c r="C46" s="49">
        <v>6953156276413</v>
      </c>
      <c r="D46" s="54" t="s">
        <v>48</v>
      </c>
      <c r="E46" s="54" t="s">
        <v>170</v>
      </c>
      <c r="F46" s="54">
        <v>99</v>
      </c>
      <c r="G46" s="47">
        <v>0</v>
      </c>
      <c r="H46" s="47">
        <v>0</v>
      </c>
      <c r="I46" s="47">
        <v>0</v>
      </c>
      <c r="J46" s="47">
        <v>3</v>
      </c>
      <c r="K46" s="47">
        <v>3</v>
      </c>
      <c r="L46" s="47">
        <v>2</v>
      </c>
      <c r="M46" s="47">
        <v>3</v>
      </c>
      <c r="N46" s="47">
        <v>1</v>
      </c>
      <c r="O46" s="47">
        <v>0</v>
      </c>
      <c r="P46" s="47">
        <v>0</v>
      </c>
      <c r="Q46" s="55">
        <f t="shared" si="2"/>
        <v>12</v>
      </c>
      <c r="R46" s="55">
        <f t="shared" si="1"/>
        <v>1.2</v>
      </c>
      <c r="S46" s="55">
        <v>35</v>
      </c>
      <c r="U46" s="35">
        <v>0</v>
      </c>
      <c r="V46" s="35">
        <v>0</v>
      </c>
    </row>
    <row r="47" spans="1:22">
      <c r="B47" s="48">
        <v>734896</v>
      </c>
      <c r="C47" s="49">
        <v>6953156278721</v>
      </c>
      <c r="D47" s="54" t="s">
        <v>49</v>
      </c>
      <c r="E47" s="54" t="s">
        <v>171</v>
      </c>
      <c r="F47" s="54">
        <v>109</v>
      </c>
      <c r="G47" s="47">
        <v>1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1</v>
      </c>
      <c r="N47" s="47">
        <v>1</v>
      </c>
      <c r="O47" s="47">
        <v>0</v>
      </c>
      <c r="P47" s="47">
        <v>0</v>
      </c>
      <c r="Q47" s="56">
        <f t="shared" si="2"/>
        <v>3</v>
      </c>
      <c r="R47" s="56">
        <f t="shared" si="1"/>
        <v>0.3</v>
      </c>
      <c r="S47" s="56">
        <v>23</v>
      </c>
      <c r="U47" s="35">
        <v>21</v>
      </c>
      <c r="V47" s="35">
        <v>3</v>
      </c>
    </row>
    <row r="48" spans="1:22">
      <c r="B48" s="48">
        <v>734897</v>
      </c>
      <c r="C48" s="49">
        <v>6953156278738</v>
      </c>
      <c r="D48" s="54" t="s">
        <v>50</v>
      </c>
      <c r="E48" s="54" t="s">
        <v>172</v>
      </c>
      <c r="F48" s="54">
        <v>109</v>
      </c>
      <c r="G48" s="47">
        <v>0</v>
      </c>
      <c r="H48" s="47">
        <v>0</v>
      </c>
      <c r="I48" s="47">
        <v>0</v>
      </c>
      <c r="J48" s="47">
        <v>1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56">
        <f t="shared" si="2"/>
        <v>1</v>
      </c>
      <c r="R48" s="56">
        <f t="shared" si="1"/>
        <v>0.1</v>
      </c>
      <c r="S48" s="56">
        <v>25</v>
      </c>
      <c r="U48" s="35">
        <v>21</v>
      </c>
      <c r="V48" s="35">
        <v>3</v>
      </c>
    </row>
    <row r="49" spans="2:22">
      <c r="B49" s="48">
        <v>734898</v>
      </c>
      <c r="C49" s="49">
        <v>6953156278745</v>
      </c>
      <c r="D49" s="54" t="s">
        <v>51</v>
      </c>
      <c r="E49" s="54" t="s">
        <v>173</v>
      </c>
      <c r="F49" s="54">
        <v>109</v>
      </c>
      <c r="G49" s="47">
        <v>0</v>
      </c>
      <c r="H49" s="47">
        <v>1</v>
      </c>
      <c r="I49" s="47">
        <v>1</v>
      </c>
      <c r="J49" s="47">
        <v>0</v>
      </c>
      <c r="K49" s="47">
        <v>0</v>
      </c>
      <c r="L49" s="47">
        <v>1</v>
      </c>
      <c r="M49" s="47">
        <v>0</v>
      </c>
      <c r="N49" s="47">
        <v>0</v>
      </c>
      <c r="O49" s="47">
        <v>0</v>
      </c>
      <c r="P49" s="47">
        <v>0</v>
      </c>
      <c r="Q49" s="56">
        <f t="shared" si="2"/>
        <v>3</v>
      </c>
      <c r="R49" s="56">
        <f t="shared" si="1"/>
        <v>0.3</v>
      </c>
      <c r="S49" s="56">
        <v>23</v>
      </c>
      <c r="U49" s="35">
        <v>21</v>
      </c>
      <c r="V49" s="35">
        <v>3</v>
      </c>
    </row>
    <row r="50" spans="2:22">
      <c r="B50" s="48">
        <v>734899</v>
      </c>
      <c r="C50" s="49">
        <v>6953156273030</v>
      </c>
      <c r="D50" s="54" t="s">
        <v>52</v>
      </c>
      <c r="E50" s="54" t="s">
        <v>174</v>
      </c>
      <c r="F50" s="54">
        <v>109</v>
      </c>
      <c r="G50" s="47">
        <v>0</v>
      </c>
      <c r="H50" s="47">
        <v>21</v>
      </c>
      <c r="I50" s="47">
        <v>0</v>
      </c>
      <c r="J50" s="47">
        <v>0</v>
      </c>
      <c r="K50" s="47">
        <v>1</v>
      </c>
      <c r="L50" s="47">
        <v>1</v>
      </c>
      <c r="M50" s="47">
        <v>2</v>
      </c>
      <c r="N50" s="47">
        <v>1</v>
      </c>
      <c r="O50" s="47">
        <v>0</v>
      </c>
      <c r="P50" s="47">
        <v>0</v>
      </c>
      <c r="Q50" s="55">
        <f t="shared" si="2"/>
        <v>26</v>
      </c>
      <c r="R50" s="55">
        <f t="shared" si="1"/>
        <v>2.6</v>
      </c>
      <c r="S50" s="55">
        <v>27</v>
      </c>
      <c r="U50" s="35">
        <v>36</v>
      </c>
      <c r="V50" s="35">
        <v>3</v>
      </c>
    </row>
    <row r="51" spans="2:22">
      <c r="B51" s="48">
        <v>734900</v>
      </c>
      <c r="C51" s="49">
        <v>6953156278523</v>
      </c>
      <c r="D51" s="54" t="s">
        <v>53</v>
      </c>
      <c r="E51" s="54" t="s">
        <v>175</v>
      </c>
      <c r="F51" s="54">
        <v>79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3">
        <f t="shared" si="2"/>
        <v>0</v>
      </c>
      <c r="R51" s="43">
        <f t="shared" si="1"/>
        <v>0</v>
      </c>
      <c r="S51" s="43">
        <v>0</v>
      </c>
      <c r="U51" s="35">
        <v>0</v>
      </c>
      <c r="V51" s="35">
        <v>0</v>
      </c>
    </row>
    <row r="52" spans="2:22">
      <c r="B52" s="48">
        <v>734901</v>
      </c>
      <c r="C52" s="49">
        <v>6953156278530</v>
      </c>
      <c r="D52" s="54" t="s">
        <v>54</v>
      </c>
      <c r="E52" s="54" t="s">
        <v>176</v>
      </c>
      <c r="F52" s="54">
        <v>79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3">
        <f t="shared" si="2"/>
        <v>0</v>
      </c>
      <c r="R52" s="43">
        <f t="shared" si="1"/>
        <v>0</v>
      </c>
      <c r="S52" s="43">
        <v>0</v>
      </c>
      <c r="U52" s="35">
        <v>0</v>
      </c>
      <c r="V52" s="35">
        <v>0</v>
      </c>
    </row>
    <row r="53" spans="2:22">
      <c r="B53" s="48">
        <v>734902</v>
      </c>
      <c r="C53" s="49">
        <v>6953156267503</v>
      </c>
      <c r="D53" s="54" t="s">
        <v>55</v>
      </c>
      <c r="E53" s="54" t="s">
        <v>177</v>
      </c>
      <c r="F53" s="54">
        <v>219</v>
      </c>
      <c r="G53" s="47">
        <v>1</v>
      </c>
      <c r="H53" s="47">
        <v>0</v>
      </c>
      <c r="I53" s="47">
        <v>0</v>
      </c>
      <c r="J53" s="47">
        <v>0</v>
      </c>
      <c r="K53" s="47">
        <v>4</v>
      </c>
      <c r="L53" s="47">
        <v>0</v>
      </c>
      <c r="M53" s="47">
        <v>1</v>
      </c>
      <c r="N53" s="47">
        <v>0</v>
      </c>
      <c r="O53" s="47">
        <v>0</v>
      </c>
      <c r="P53" s="47">
        <v>0</v>
      </c>
      <c r="Q53" s="55">
        <f t="shared" si="2"/>
        <v>6</v>
      </c>
      <c r="R53" s="55">
        <f t="shared" si="1"/>
        <v>0.6</v>
      </c>
      <c r="S53" s="55">
        <v>35</v>
      </c>
      <c r="U53" s="35">
        <v>6</v>
      </c>
      <c r="V53" s="35">
        <v>3</v>
      </c>
    </row>
    <row r="54" spans="2:22">
      <c r="B54" s="48">
        <v>734903</v>
      </c>
      <c r="C54" s="49">
        <v>6953156276420</v>
      </c>
      <c r="D54" s="54" t="s">
        <v>56</v>
      </c>
      <c r="E54" s="54" t="s">
        <v>178</v>
      </c>
      <c r="F54" s="54">
        <v>359</v>
      </c>
      <c r="G54" s="47">
        <v>1</v>
      </c>
      <c r="H54" s="47">
        <v>2</v>
      </c>
      <c r="I54" s="47">
        <v>1</v>
      </c>
      <c r="J54" s="47">
        <v>0</v>
      </c>
      <c r="K54" s="47">
        <v>0</v>
      </c>
      <c r="L54" s="47">
        <v>0</v>
      </c>
      <c r="M54" s="47">
        <v>1</v>
      </c>
      <c r="N54" s="47">
        <v>1</v>
      </c>
      <c r="O54" s="47">
        <v>0</v>
      </c>
      <c r="P54" s="47">
        <v>0</v>
      </c>
      <c r="Q54" s="55">
        <f t="shared" si="2"/>
        <v>6</v>
      </c>
      <c r="R54" s="55">
        <f t="shared" si="1"/>
        <v>0.6</v>
      </c>
      <c r="S54" s="55">
        <v>35</v>
      </c>
      <c r="U54" s="35">
        <v>6</v>
      </c>
      <c r="V54" s="35">
        <v>3</v>
      </c>
    </row>
    <row r="55" spans="2:22">
      <c r="B55" s="48">
        <v>734904</v>
      </c>
      <c r="C55" s="49">
        <v>6953156278622</v>
      </c>
      <c r="D55" s="54" t="s">
        <v>57</v>
      </c>
      <c r="E55" s="54" t="s">
        <v>179</v>
      </c>
      <c r="F55" s="54">
        <v>129</v>
      </c>
      <c r="G55" s="47">
        <v>2</v>
      </c>
      <c r="H55" s="47">
        <v>3</v>
      </c>
      <c r="I55" s="47">
        <v>3</v>
      </c>
      <c r="J55" s="47">
        <v>2</v>
      </c>
      <c r="K55" s="47">
        <v>4</v>
      </c>
      <c r="L55" s="47">
        <v>0</v>
      </c>
      <c r="M55" s="47">
        <v>1</v>
      </c>
      <c r="N55" s="47">
        <v>1</v>
      </c>
      <c r="O55" s="47">
        <v>0</v>
      </c>
      <c r="P55" s="47">
        <v>0</v>
      </c>
      <c r="Q55" s="55">
        <f t="shared" si="2"/>
        <v>16</v>
      </c>
      <c r="R55" s="55">
        <f t="shared" si="1"/>
        <v>1.6</v>
      </c>
      <c r="S55" s="55">
        <v>37</v>
      </c>
      <c r="U55" s="35">
        <v>6</v>
      </c>
      <c r="V55" s="35">
        <v>3</v>
      </c>
    </row>
    <row r="56" spans="2:22">
      <c r="B56" s="48">
        <v>734905</v>
      </c>
      <c r="C56" s="49">
        <v>6953156278639</v>
      </c>
      <c r="D56" s="54" t="s">
        <v>58</v>
      </c>
      <c r="E56" s="54" t="s">
        <v>180</v>
      </c>
      <c r="F56" s="54">
        <v>239</v>
      </c>
      <c r="G56" s="47">
        <v>0</v>
      </c>
      <c r="H56" s="47">
        <v>0</v>
      </c>
      <c r="I56" s="47">
        <v>0</v>
      </c>
      <c r="J56" s="47">
        <v>1</v>
      </c>
      <c r="K56" s="47">
        <v>1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3">
        <f t="shared" si="2"/>
        <v>2</v>
      </c>
      <c r="R56" s="43">
        <f t="shared" si="1"/>
        <v>0.2</v>
      </c>
      <c r="S56" s="43">
        <v>39</v>
      </c>
      <c r="U56" s="35">
        <v>0</v>
      </c>
      <c r="V56" s="35">
        <v>0</v>
      </c>
    </row>
    <row r="57" spans="2:22">
      <c r="B57" s="48">
        <v>734906</v>
      </c>
      <c r="C57" s="49">
        <v>6953156265608</v>
      </c>
      <c r="D57" s="54" t="s">
        <v>59</v>
      </c>
      <c r="E57" s="54" t="s">
        <v>181</v>
      </c>
      <c r="F57" s="54">
        <v>109</v>
      </c>
      <c r="G57" s="47">
        <v>0</v>
      </c>
      <c r="H57" s="47">
        <v>0</v>
      </c>
      <c r="I57" s="47">
        <v>0</v>
      </c>
      <c r="J57" s="47">
        <v>1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3">
        <f t="shared" si="2"/>
        <v>1</v>
      </c>
      <c r="R57" s="43">
        <f t="shared" si="1"/>
        <v>0.1</v>
      </c>
      <c r="S57" s="43">
        <v>114</v>
      </c>
      <c r="U57" s="35">
        <v>0</v>
      </c>
      <c r="V57" s="35">
        <v>0</v>
      </c>
    </row>
    <row r="58" spans="2:22">
      <c r="B58" s="48">
        <v>734907</v>
      </c>
      <c r="C58" s="49">
        <v>6953156255814</v>
      </c>
      <c r="D58" s="54" t="s">
        <v>60</v>
      </c>
      <c r="E58" s="54" t="s">
        <v>182</v>
      </c>
      <c r="F58" s="54">
        <v>49</v>
      </c>
      <c r="G58" s="47">
        <v>8</v>
      </c>
      <c r="H58" s="47">
        <v>5</v>
      </c>
      <c r="I58" s="47">
        <v>3</v>
      </c>
      <c r="J58" s="47">
        <v>1</v>
      </c>
      <c r="K58" s="47">
        <v>2</v>
      </c>
      <c r="L58" s="47">
        <v>1</v>
      </c>
      <c r="M58" s="47">
        <v>2</v>
      </c>
      <c r="N58" s="47">
        <v>0</v>
      </c>
      <c r="O58" s="47">
        <v>0</v>
      </c>
      <c r="P58" s="47">
        <v>0</v>
      </c>
      <c r="Q58" s="55">
        <f t="shared" si="2"/>
        <v>22</v>
      </c>
      <c r="R58" s="55">
        <f t="shared" si="1"/>
        <v>2.2000000000000002</v>
      </c>
      <c r="S58" s="55">
        <v>4</v>
      </c>
      <c r="U58" s="35">
        <v>0</v>
      </c>
      <c r="V58" s="35">
        <v>0</v>
      </c>
    </row>
    <row r="59" spans="2:22">
      <c r="B59" s="48">
        <v>734909</v>
      </c>
      <c r="C59" s="49">
        <v>6953156253025</v>
      </c>
      <c r="D59" s="54" t="s">
        <v>61</v>
      </c>
      <c r="E59" s="54" t="s">
        <v>183</v>
      </c>
      <c r="F59" s="54">
        <v>49</v>
      </c>
      <c r="G59" s="47">
        <v>2</v>
      </c>
      <c r="H59" s="47">
        <v>6</v>
      </c>
      <c r="I59" s="47">
        <v>5</v>
      </c>
      <c r="J59" s="47">
        <v>3</v>
      </c>
      <c r="K59" s="47">
        <v>6</v>
      </c>
      <c r="L59" s="47">
        <v>2</v>
      </c>
      <c r="M59" s="47">
        <v>1</v>
      </c>
      <c r="N59" s="47">
        <v>0</v>
      </c>
      <c r="O59" s="47">
        <v>0</v>
      </c>
      <c r="P59" s="47">
        <v>0</v>
      </c>
      <c r="Q59" s="55">
        <f t="shared" si="2"/>
        <v>25</v>
      </c>
      <c r="R59" s="55">
        <f t="shared" si="1"/>
        <v>2.5</v>
      </c>
      <c r="S59" s="55">
        <v>40</v>
      </c>
      <c r="U59" s="35">
        <v>16</v>
      </c>
      <c r="V59" s="35">
        <v>3</v>
      </c>
    </row>
    <row r="60" spans="2:22">
      <c r="B60" s="48">
        <v>734910</v>
      </c>
      <c r="C60" s="49">
        <v>6953156253049</v>
      </c>
      <c r="D60" s="54" t="s">
        <v>62</v>
      </c>
      <c r="E60" s="54" t="s">
        <v>184</v>
      </c>
      <c r="F60" s="54">
        <v>49</v>
      </c>
      <c r="G60" s="47">
        <v>0</v>
      </c>
      <c r="H60" s="47">
        <v>1</v>
      </c>
      <c r="I60" s="47">
        <v>1</v>
      </c>
      <c r="J60" s="47">
        <v>0</v>
      </c>
      <c r="K60" s="47">
        <v>0</v>
      </c>
      <c r="L60" s="47">
        <v>1</v>
      </c>
      <c r="M60" s="47">
        <v>1</v>
      </c>
      <c r="N60" s="47">
        <v>1</v>
      </c>
      <c r="O60" s="47">
        <v>0</v>
      </c>
      <c r="P60" s="47">
        <v>0</v>
      </c>
      <c r="Q60" s="43">
        <f t="shared" si="2"/>
        <v>5</v>
      </c>
      <c r="R60" s="43">
        <f t="shared" si="1"/>
        <v>0.5</v>
      </c>
      <c r="S60" s="43">
        <v>21</v>
      </c>
      <c r="U60" s="35">
        <v>31</v>
      </c>
      <c r="V60" s="35">
        <v>3</v>
      </c>
    </row>
    <row r="61" spans="2:22">
      <c r="B61" s="48">
        <v>734911</v>
      </c>
      <c r="C61" s="49">
        <v>6953156253032</v>
      </c>
      <c r="D61" s="54" t="s">
        <v>63</v>
      </c>
      <c r="E61" s="54" t="s">
        <v>185</v>
      </c>
      <c r="F61" s="54">
        <v>49</v>
      </c>
      <c r="G61" s="47">
        <v>0</v>
      </c>
      <c r="H61" s="47">
        <v>1</v>
      </c>
      <c r="I61" s="47">
        <v>5</v>
      </c>
      <c r="J61" s="47">
        <v>1</v>
      </c>
      <c r="K61" s="47">
        <v>4</v>
      </c>
      <c r="L61" s="47">
        <v>3</v>
      </c>
      <c r="M61" s="47">
        <v>0</v>
      </c>
      <c r="N61" s="47">
        <v>4</v>
      </c>
      <c r="O61" s="47">
        <v>0</v>
      </c>
      <c r="P61" s="47">
        <v>0</v>
      </c>
      <c r="Q61" s="55">
        <f t="shared" si="2"/>
        <v>18</v>
      </c>
      <c r="R61" s="55">
        <f t="shared" si="1"/>
        <v>1.8</v>
      </c>
      <c r="S61" s="55">
        <v>32</v>
      </c>
      <c r="U61" s="35">
        <v>16</v>
      </c>
      <c r="V61" s="35">
        <v>3</v>
      </c>
    </row>
    <row r="62" spans="2:22">
      <c r="B62" s="48">
        <v>734912</v>
      </c>
      <c r="C62" s="49">
        <v>6953156259362</v>
      </c>
      <c r="D62" s="54" t="s">
        <v>64</v>
      </c>
      <c r="E62" s="54" t="s">
        <v>186</v>
      </c>
      <c r="F62" s="54">
        <v>49</v>
      </c>
      <c r="G62" s="47">
        <v>1</v>
      </c>
      <c r="H62" s="47">
        <v>1</v>
      </c>
      <c r="I62" s="47">
        <v>2</v>
      </c>
      <c r="J62" s="47">
        <v>1</v>
      </c>
      <c r="K62" s="47">
        <v>1</v>
      </c>
      <c r="L62" s="47">
        <v>0</v>
      </c>
      <c r="M62" s="47">
        <v>1</v>
      </c>
      <c r="N62" s="47">
        <v>0</v>
      </c>
      <c r="O62" s="47">
        <v>0</v>
      </c>
      <c r="P62" s="47">
        <v>0</v>
      </c>
      <c r="Q62" s="55">
        <f t="shared" si="2"/>
        <v>7</v>
      </c>
      <c r="R62" s="55">
        <f t="shared" si="1"/>
        <v>0.7</v>
      </c>
      <c r="S62" s="55">
        <v>24</v>
      </c>
      <c r="U62" s="35">
        <v>31</v>
      </c>
      <c r="V62" s="35">
        <v>3</v>
      </c>
    </row>
    <row r="63" spans="2:22">
      <c r="B63" s="48">
        <v>734913</v>
      </c>
      <c r="C63" s="49">
        <v>6953156253056</v>
      </c>
      <c r="D63" s="54" t="s">
        <v>65</v>
      </c>
      <c r="E63" s="54" t="s">
        <v>184</v>
      </c>
      <c r="F63" s="54">
        <v>49</v>
      </c>
      <c r="G63" s="47">
        <v>0</v>
      </c>
      <c r="H63" s="47">
        <v>0</v>
      </c>
      <c r="I63" s="47">
        <v>0</v>
      </c>
      <c r="J63" s="47">
        <v>1</v>
      </c>
      <c r="K63" s="47">
        <v>1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3">
        <f t="shared" si="2"/>
        <v>2</v>
      </c>
      <c r="R63" s="43">
        <f t="shared" si="1"/>
        <v>0.2</v>
      </c>
      <c r="S63" s="43">
        <v>24</v>
      </c>
      <c r="U63" s="35">
        <v>31</v>
      </c>
      <c r="V63" s="35">
        <v>3</v>
      </c>
    </row>
    <row r="64" spans="2:22">
      <c r="B64" s="48">
        <v>734914</v>
      </c>
      <c r="C64" s="49">
        <v>6953156280526</v>
      </c>
      <c r="D64" s="54" t="s">
        <v>66</v>
      </c>
      <c r="E64" s="54" t="s">
        <v>187</v>
      </c>
      <c r="F64" s="54">
        <v>49</v>
      </c>
      <c r="G64" s="47">
        <v>3</v>
      </c>
      <c r="H64" s="47">
        <v>0</v>
      </c>
      <c r="I64" s="47">
        <v>0</v>
      </c>
      <c r="J64" s="47">
        <v>3</v>
      </c>
      <c r="K64" s="47">
        <v>0</v>
      </c>
      <c r="L64" s="47">
        <v>0</v>
      </c>
      <c r="M64" s="47">
        <v>0</v>
      </c>
      <c r="N64" s="47">
        <v>1</v>
      </c>
      <c r="O64" s="47">
        <v>0</v>
      </c>
      <c r="P64" s="47">
        <v>0</v>
      </c>
      <c r="Q64" s="55">
        <f t="shared" si="2"/>
        <v>7</v>
      </c>
      <c r="R64" s="55">
        <f t="shared" si="1"/>
        <v>0.7</v>
      </c>
      <c r="S64" s="55">
        <v>34</v>
      </c>
      <c r="U64" s="35">
        <v>6</v>
      </c>
      <c r="V64" s="35">
        <v>3</v>
      </c>
    </row>
    <row r="65" spans="2:22">
      <c r="B65" s="48">
        <v>734915</v>
      </c>
      <c r="C65" s="49">
        <v>6953156280533</v>
      </c>
      <c r="D65" s="54" t="s">
        <v>67</v>
      </c>
      <c r="E65" s="54" t="s">
        <v>188</v>
      </c>
      <c r="F65" s="54">
        <v>49</v>
      </c>
      <c r="G65" s="47">
        <v>0</v>
      </c>
      <c r="H65" s="47">
        <v>2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1</v>
      </c>
      <c r="O65" s="47">
        <v>0</v>
      </c>
      <c r="P65" s="47">
        <v>0</v>
      </c>
      <c r="Q65" s="43">
        <f t="shared" si="2"/>
        <v>3</v>
      </c>
      <c r="R65" s="43">
        <f t="shared" si="1"/>
        <v>0.3</v>
      </c>
      <c r="S65" s="43">
        <v>23</v>
      </c>
      <c r="U65" s="35">
        <v>21</v>
      </c>
      <c r="V65" s="35">
        <v>3</v>
      </c>
    </row>
    <row r="66" spans="2:22">
      <c r="B66" s="48">
        <v>734916</v>
      </c>
      <c r="C66" s="49">
        <v>6953156259850</v>
      </c>
      <c r="D66" s="54" t="s">
        <v>68</v>
      </c>
      <c r="E66" s="54" t="s">
        <v>189</v>
      </c>
      <c r="F66" s="54">
        <v>59</v>
      </c>
      <c r="G66" s="47">
        <v>0</v>
      </c>
      <c r="H66" s="47">
        <v>0</v>
      </c>
      <c r="I66" s="47">
        <v>2</v>
      </c>
      <c r="J66" s="47">
        <v>2</v>
      </c>
      <c r="K66" s="47">
        <v>1</v>
      </c>
      <c r="L66" s="47">
        <v>0</v>
      </c>
      <c r="M66" s="47">
        <v>3</v>
      </c>
      <c r="N66" s="47">
        <v>0</v>
      </c>
      <c r="O66" s="47">
        <v>0</v>
      </c>
      <c r="P66" s="47">
        <v>0</v>
      </c>
      <c r="Q66" s="55">
        <f t="shared" si="2"/>
        <v>8</v>
      </c>
      <c r="R66" s="55">
        <f t="shared" si="1"/>
        <v>0.8</v>
      </c>
      <c r="S66" s="55">
        <v>32</v>
      </c>
      <c r="U66" s="35">
        <v>0</v>
      </c>
      <c r="V66" s="35">
        <v>0</v>
      </c>
    </row>
    <row r="67" spans="2:22">
      <c r="B67" s="48">
        <v>734917</v>
      </c>
      <c r="C67" s="49">
        <v>6953156259867</v>
      </c>
      <c r="D67" s="54" t="s">
        <v>69</v>
      </c>
      <c r="E67" s="54" t="s">
        <v>190</v>
      </c>
      <c r="F67" s="54">
        <v>59</v>
      </c>
      <c r="G67" s="47">
        <v>0</v>
      </c>
      <c r="H67" s="47">
        <v>0</v>
      </c>
      <c r="I67" s="47">
        <v>3</v>
      </c>
      <c r="J67" s="47">
        <v>1</v>
      </c>
      <c r="K67" s="47">
        <v>0</v>
      </c>
      <c r="L67" s="47">
        <v>1</v>
      </c>
      <c r="M67" s="47">
        <v>3</v>
      </c>
      <c r="N67" s="47">
        <v>0</v>
      </c>
      <c r="O67" s="47">
        <v>0</v>
      </c>
      <c r="P67" s="47">
        <v>0</v>
      </c>
      <c r="Q67" s="55">
        <f t="shared" si="2"/>
        <v>8</v>
      </c>
      <c r="R67" s="55">
        <f t="shared" si="1"/>
        <v>0.8</v>
      </c>
      <c r="S67" s="55">
        <v>38</v>
      </c>
      <c r="U67" s="35">
        <v>58</v>
      </c>
      <c r="V67" s="35">
        <v>3</v>
      </c>
    </row>
    <row r="68" spans="2:22">
      <c r="B68" s="48">
        <v>734918</v>
      </c>
      <c r="C68" s="49">
        <v>6953156276468</v>
      </c>
      <c r="D68" s="54" t="s">
        <v>70</v>
      </c>
      <c r="E68" s="54" t="s">
        <v>191</v>
      </c>
      <c r="F68" s="54">
        <v>99</v>
      </c>
      <c r="G68" s="47">
        <v>1</v>
      </c>
      <c r="H68" s="47">
        <v>0</v>
      </c>
      <c r="I68" s="47">
        <v>1</v>
      </c>
      <c r="J68" s="47">
        <v>1</v>
      </c>
      <c r="K68" s="47">
        <v>1</v>
      </c>
      <c r="L68" s="47">
        <v>0</v>
      </c>
      <c r="M68" s="47">
        <v>0</v>
      </c>
      <c r="N68" s="47">
        <v>1</v>
      </c>
      <c r="O68" s="47">
        <v>0</v>
      </c>
      <c r="P68" s="47">
        <v>0</v>
      </c>
      <c r="Q68" s="55">
        <f t="shared" si="2"/>
        <v>5</v>
      </c>
      <c r="R68" s="55">
        <f t="shared" si="1"/>
        <v>0.5</v>
      </c>
      <c r="S68" s="55">
        <v>41</v>
      </c>
      <c r="U68" s="35">
        <v>3</v>
      </c>
      <c r="V68" s="35">
        <v>3</v>
      </c>
    </row>
    <row r="69" spans="2:22">
      <c r="B69" s="48">
        <v>734920</v>
      </c>
      <c r="C69" s="49">
        <v>6953156273085</v>
      </c>
      <c r="D69" s="54" t="s">
        <v>71</v>
      </c>
      <c r="E69" s="54" t="s">
        <v>192</v>
      </c>
      <c r="F69" s="54">
        <v>69</v>
      </c>
      <c r="G69" s="47">
        <v>2</v>
      </c>
      <c r="H69" s="47">
        <v>3</v>
      </c>
      <c r="I69" s="47">
        <v>5</v>
      </c>
      <c r="J69" s="47">
        <v>1</v>
      </c>
      <c r="K69" s="47">
        <v>4</v>
      </c>
      <c r="L69" s="47">
        <v>4</v>
      </c>
      <c r="M69" s="47">
        <v>3</v>
      </c>
      <c r="N69" s="47">
        <v>3</v>
      </c>
      <c r="O69" s="47">
        <v>0</v>
      </c>
      <c r="P69" s="47">
        <v>0</v>
      </c>
      <c r="Q69" s="55">
        <f t="shared" si="2"/>
        <v>25</v>
      </c>
      <c r="R69" s="55">
        <f t="shared" ref="R69:R132" si="3">Q69/10</f>
        <v>2.5</v>
      </c>
      <c r="S69" s="55">
        <v>26</v>
      </c>
      <c r="U69" s="35">
        <v>0</v>
      </c>
      <c r="V69" s="35">
        <v>1</v>
      </c>
    </row>
    <row r="70" spans="2:22">
      <c r="B70" s="48">
        <v>734921</v>
      </c>
      <c r="C70" s="49">
        <v>6953156273092</v>
      </c>
      <c r="D70" s="54" t="s">
        <v>72</v>
      </c>
      <c r="E70" s="54" t="s">
        <v>193</v>
      </c>
      <c r="F70" s="54">
        <v>69</v>
      </c>
      <c r="G70" s="47">
        <v>2</v>
      </c>
      <c r="H70" s="47">
        <v>3</v>
      </c>
      <c r="I70" s="47">
        <v>1</v>
      </c>
      <c r="J70" s="47">
        <v>3</v>
      </c>
      <c r="K70" s="47">
        <v>2</v>
      </c>
      <c r="L70" s="47">
        <v>2</v>
      </c>
      <c r="M70" s="47">
        <v>1</v>
      </c>
      <c r="N70" s="47">
        <v>1</v>
      </c>
      <c r="O70" s="47">
        <v>0</v>
      </c>
      <c r="P70" s="47">
        <v>0</v>
      </c>
      <c r="Q70" s="55">
        <f t="shared" ref="Q70:Q133" si="4">SUM(G70:P70)</f>
        <v>15</v>
      </c>
      <c r="R70" s="55">
        <f t="shared" si="3"/>
        <v>1.5</v>
      </c>
      <c r="S70" s="55">
        <v>25</v>
      </c>
      <c r="U70" s="35">
        <v>32</v>
      </c>
      <c r="V70" s="35">
        <v>3</v>
      </c>
    </row>
    <row r="71" spans="2:22">
      <c r="B71" s="48">
        <v>734922</v>
      </c>
      <c r="C71" s="49">
        <v>6953156273108</v>
      </c>
      <c r="D71" s="54" t="s">
        <v>73</v>
      </c>
      <c r="E71" s="54" t="s">
        <v>194</v>
      </c>
      <c r="F71" s="54">
        <v>69</v>
      </c>
      <c r="G71" s="47">
        <v>3</v>
      </c>
      <c r="H71" s="47">
        <v>1</v>
      </c>
      <c r="I71" s="47">
        <v>1</v>
      </c>
      <c r="J71" s="47">
        <v>1</v>
      </c>
      <c r="K71" s="47">
        <v>3</v>
      </c>
      <c r="L71" s="47">
        <v>2</v>
      </c>
      <c r="M71" s="47">
        <v>0</v>
      </c>
      <c r="N71" s="47">
        <v>2</v>
      </c>
      <c r="O71" s="47">
        <v>0</v>
      </c>
      <c r="P71" s="47">
        <v>0</v>
      </c>
      <c r="Q71" s="55">
        <f t="shared" si="4"/>
        <v>13</v>
      </c>
      <c r="R71" s="55">
        <f t="shared" si="3"/>
        <v>1.3</v>
      </c>
      <c r="S71" s="55">
        <v>17</v>
      </c>
      <c r="U71" s="35">
        <v>33</v>
      </c>
      <c r="V71" s="35">
        <v>3</v>
      </c>
    </row>
    <row r="72" spans="2:22">
      <c r="B72" s="48">
        <v>734923</v>
      </c>
      <c r="C72" s="49">
        <v>6953156260573</v>
      </c>
      <c r="D72" s="54" t="s">
        <v>74</v>
      </c>
      <c r="E72" s="54" t="s">
        <v>195</v>
      </c>
      <c r="F72" s="54">
        <v>59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3">
        <f t="shared" si="4"/>
        <v>0</v>
      </c>
      <c r="R72" s="43">
        <f t="shared" si="3"/>
        <v>0</v>
      </c>
      <c r="S72" s="43">
        <v>0</v>
      </c>
      <c r="U72" s="35">
        <v>0</v>
      </c>
      <c r="V72" s="35">
        <v>0</v>
      </c>
    </row>
    <row r="73" spans="2:22">
      <c r="B73" s="48">
        <v>734924</v>
      </c>
      <c r="C73" s="49">
        <v>6953156260580</v>
      </c>
      <c r="D73" s="54" t="s">
        <v>75</v>
      </c>
      <c r="E73" s="54" t="s">
        <v>196</v>
      </c>
      <c r="F73" s="54">
        <v>59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3">
        <f t="shared" si="4"/>
        <v>0</v>
      </c>
      <c r="R73" s="43">
        <f t="shared" si="3"/>
        <v>0</v>
      </c>
      <c r="S73" s="43">
        <v>0</v>
      </c>
      <c r="U73" s="35">
        <v>0</v>
      </c>
      <c r="V73" s="35">
        <v>0</v>
      </c>
    </row>
    <row r="74" spans="2:22">
      <c r="B74" s="48">
        <v>734925</v>
      </c>
      <c r="C74" s="49">
        <v>6953156260597</v>
      </c>
      <c r="D74" s="54" t="s">
        <v>76</v>
      </c>
      <c r="E74" s="54" t="s">
        <v>197</v>
      </c>
      <c r="F74" s="54">
        <v>59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3">
        <f t="shared" si="4"/>
        <v>0</v>
      </c>
      <c r="R74" s="43">
        <f t="shared" si="3"/>
        <v>0</v>
      </c>
      <c r="S74" s="43">
        <v>0</v>
      </c>
      <c r="U74" s="35">
        <v>0</v>
      </c>
      <c r="V74" s="35">
        <v>0</v>
      </c>
    </row>
    <row r="75" spans="2:22">
      <c r="B75" s="48">
        <v>734926</v>
      </c>
      <c r="C75" s="49">
        <v>6953156260603</v>
      </c>
      <c r="D75" s="54" t="s">
        <v>77</v>
      </c>
      <c r="E75" s="54" t="s">
        <v>198</v>
      </c>
      <c r="F75" s="54">
        <v>49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3">
        <f t="shared" si="4"/>
        <v>0</v>
      </c>
      <c r="R75" s="43">
        <f t="shared" si="3"/>
        <v>0</v>
      </c>
      <c r="S75" s="43">
        <v>0</v>
      </c>
      <c r="U75" s="35">
        <v>0</v>
      </c>
      <c r="V75" s="35">
        <v>0</v>
      </c>
    </row>
    <row r="76" spans="2:22">
      <c r="B76" s="48">
        <v>734927</v>
      </c>
      <c r="C76" s="49">
        <v>6953156253063</v>
      </c>
      <c r="D76" s="54" t="s">
        <v>78</v>
      </c>
      <c r="E76" s="54" t="s">
        <v>199</v>
      </c>
      <c r="F76" s="54">
        <v>49</v>
      </c>
      <c r="G76" s="47">
        <v>5</v>
      </c>
      <c r="H76" s="47">
        <v>0</v>
      </c>
      <c r="I76" s="47">
        <v>6</v>
      </c>
      <c r="J76" s="47">
        <v>2</v>
      </c>
      <c r="K76" s="47">
        <v>2</v>
      </c>
      <c r="L76" s="47">
        <v>3</v>
      </c>
      <c r="M76" s="47">
        <v>4</v>
      </c>
      <c r="N76" s="47">
        <v>0</v>
      </c>
      <c r="O76" s="47">
        <v>0</v>
      </c>
      <c r="P76" s="47">
        <v>0</v>
      </c>
      <c r="Q76" s="55">
        <f t="shared" si="4"/>
        <v>22</v>
      </c>
      <c r="R76" s="55">
        <f t="shared" si="3"/>
        <v>2.2000000000000002</v>
      </c>
      <c r="S76" s="55">
        <v>28</v>
      </c>
      <c r="U76" s="35">
        <v>60</v>
      </c>
      <c r="V76" s="35">
        <v>3</v>
      </c>
    </row>
    <row r="77" spans="2:22">
      <c r="B77" s="48">
        <v>734928</v>
      </c>
      <c r="C77" s="49">
        <v>6953156253070</v>
      </c>
      <c r="D77" s="54" t="s">
        <v>79</v>
      </c>
      <c r="E77" s="54" t="s">
        <v>200</v>
      </c>
      <c r="F77" s="54">
        <v>49</v>
      </c>
      <c r="G77" s="47">
        <v>1</v>
      </c>
      <c r="H77" s="47">
        <v>1</v>
      </c>
      <c r="I77" s="47">
        <v>3</v>
      </c>
      <c r="J77" s="47">
        <v>1</v>
      </c>
      <c r="K77" s="47">
        <v>0</v>
      </c>
      <c r="L77" s="47">
        <v>1</v>
      </c>
      <c r="M77" s="47">
        <v>3</v>
      </c>
      <c r="N77" s="47">
        <v>3</v>
      </c>
      <c r="O77" s="47">
        <v>0</v>
      </c>
      <c r="P77" s="47">
        <v>0</v>
      </c>
      <c r="Q77" s="55">
        <f t="shared" si="4"/>
        <v>13</v>
      </c>
      <c r="R77" s="55">
        <f t="shared" si="3"/>
        <v>1.3</v>
      </c>
      <c r="S77" s="55">
        <v>18</v>
      </c>
      <c r="U77" s="35">
        <v>31</v>
      </c>
      <c r="V77" s="35">
        <v>3</v>
      </c>
    </row>
    <row r="78" spans="2:22">
      <c r="B78" s="48">
        <v>734929</v>
      </c>
      <c r="C78" s="49">
        <v>6953156259379</v>
      </c>
      <c r="D78" s="54" t="s">
        <v>80</v>
      </c>
      <c r="E78" s="54" t="s">
        <v>201</v>
      </c>
      <c r="F78" s="54">
        <v>49</v>
      </c>
      <c r="G78" s="47">
        <v>0</v>
      </c>
      <c r="H78" s="47">
        <v>0</v>
      </c>
      <c r="I78" s="47">
        <v>1</v>
      </c>
      <c r="J78" s="47">
        <v>2</v>
      </c>
      <c r="K78" s="47">
        <v>0</v>
      </c>
      <c r="L78" s="47">
        <v>0</v>
      </c>
      <c r="M78" s="47">
        <v>1</v>
      </c>
      <c r="N78" s="47">
        <v>0</v>
      </c>
      <c r="O78" s="47">
        <v>0</v>
      </c>
      <c r="P78" s="47">
        <v>0</v>
      </c>
      <c r="Q78" s="43">
        <f t="shared" si="4"/>
        <v>4</v>
      </c>
      <c r="R78" s="43">
        <f t="shared" si="3"/>
        <v>0.4</v>
      </c>
      <c r="S78" s="43">
        <v>22</v>
      </c>
      <c r="U78" s="35">
        <v>31</v>
      </c>
      <c r="V78" s="35">
        <v>3</v>
      </c>
    </row>
    <row r="79" spans="2:22">
      <c r="B79" s="48">
        <v>734930</v>
      </c>
      <c r="C79" s="49">
        <v>6953156253094</v>
      </c>
      <c r="D79" s="54" t="s">
        <v>81</v>
      </c>
      <c r="E79" s="54" t="s">
        <v>202</v>
      </c>
      <c r="F79" s="54">
        <v>49</v>
      </c>
      <c r="G79" s="47">
        <v>3</v>
      </c>
      <c r="H79" s="47">
        <v>1</v>
      </c>
      <c r="I79" s="47">
        <v>2</v>
      </c>
      <c r="J79" s="47">
        <v>2</v>
      </c>
      <c r="K79" s="47">
        <v>1</v>
      </c>
      <c r="L79" s="47">
        <v>0</v>
      </c>
      <c r="M79" s="47">
        <v>1</v>
      </c>
      <c r="N79" s="47">
        <v>0</v>
      </c>
      <c r="O79" s="47">
        <v>0</v>
      </c>
      <c r="P79" s="47">
        <v>0</v>
      </c>
      <c r="Q79" s="55">
        <f t="shared" si="4"/>
        <v>10</v>
      </c>
      <c r="R79" s="55">
        <f t="shared" si="3"/>
        <v>1</v>
      </c>
      <c r="S79" s="55">
        <v>19</v>
      </c>
      <c r="U79" s="35">
        <v>31</v>
      </c>
      <c r="V79" s="35">
        <v>3</v>
      </c>
    </row>
    <row r="80" spans="2:22">
      <c r="B80" s="48">
        <v>734931</v>
      </c>
      <c r="C80" s="49">
        <v>6953156282001</v>
      </c>
      <c r="D80" s="54" t="s">
        <v>82</v>
      </c>
      <c r="E80" s="54" t="s">
        <v>203</v>
      </c>
      <c r="F80" s="54">
        <v>49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3">
        <f t="shared" si="4"/>
        <v>0</v>
      </c>
      <c r="R80" s="43">
        <f t="shared" si="3"/>
        <v>0</v>
      </c>
      <c r="S80" s="43">
        <v>0</v>
      </c>
      <c r="U80" s="35">
        <v>0</v>
      </c>
      <c r="V80" s="35">
        <v>0</v>
      </c>
    </row>
    <row r="81" spans="1:22">
      <c r="B81" s="48">
        <v>734933</v>
      </c>
      <c r="C81" s="49">
        <v>6953156282018</v>
      </c>
      <c r="D81" s="54" t="s">
        <v>83</v>
      </c>
      <c r="E81" s="54" t="s">
        <v>204</v>
      </c>
      <c r="F81" s="54">
        <v>49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3">
        <f t="shared" si="4"/>
        <v>0</v>
      </c>
      <c r="R81" s="43">
        <f t="shared" si="3"/>
        <v>0</v>
      </c>
      <c r="S81" s="43">
        <v>0</v>
      </c>
      <c r="U81" s="35">
        <v>0</v>
      </c>
      <c r="V81" s="35">
        <v>0</v>
      </c>
    </row>
    <row r="82" spans="1:22">
      <c r="B82" s="48">
        <v>734934</v>
      </c>
      <c r="C82" s="49">
        <v>6953156282025</v>
      </c>
      <c r="D82" s="54" t="s">
        <v>84</v>
      </c>
      <c r="E82" s="54" t="s">
        <v>205</v>
      </c>
      <c r="F82" s="54">
        <v>49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3">
        <f t="shared" si="4"/>
        <v>0</v>
      </c>
      <c r="R82" s="43">
        <f t="shared" si="3"/>
        <v>0</v>
      </c>
      <c r="S82" s="43">
        <v>0</v>
      </c>
      <c r="U82" s="35">
        <v>0</v>
      </c>
      <c r="V82" s="35">
        <v>0</v>
      </c>
    </row>
    <row r="83" spans="1:22">
      <c r="B83" s="48">
        <v>734935</v>
      </c>
      <c r="C83" s="49">
        <v>6953156280977</v>
      </c>
      <c r="D83" s="54" t="s">
        <v>85</v>
      </c>
      <c r="E83" s="54" t="s">
        <v>206</v>
      </c>
      <c r="F83" s="54">
        <v>59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3">
        <f t="shared" si="4"/>
        <v>0</v>
      </c>
      <c r="R83" s="43">
        <f t="shared" si="3"/>
        <v>0</v>
      </c>
      <c r="S83" s="43">
        <v>0</v>
      </c>
      <c r="U83" s="35">
        <v>0</v>
      </c>
      <c r="V83" s="35">
        <v>0</v>
      </c>
    </row>
    <row r="84" spans="1:22">
      <c r="B84" s="48">
        <v>734936</v>
      </c>
      <c r="C84" s="49">
        <v>6953156280984</v>
      </c>
      <c r="D84" s="54" t="s">
        <v>86</v>
      </c>
      <c r="E84" s="54" t="s">
        <v>207</v>
      </c>
      <c r="F84" s="54">
        <v>59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3">
        <f t="shared" si="4"/>
        <v>0</v>
      </c>
      <c r="R84" s="43">
        <f t="shared" si="3"/>
        <v>0</v>
      </c>
      <c r="S84" s="43">
        <v>0</v>
      </c>
      <c r="U84" s="35">
        <v>0</v>
      </c>
      <c r="V84" s="35">
        <v>0</v>
      </c>
    </row>
    <row r="85" spans="1:22">
      <c r="B85" s="48">
        <v>734937</v>
      </c>
      <c r="C85" s="49">
        <v>6953156282315</v>
      </c>
      <c r="D85" s="54" t="s">
        <v>87</v>
      </c>
      <c r="E85" s="54" t="s">
        <v>208</v>
      </c>
      <c r="F85" s="54">
        <v>149</v>
      </c>
      <c r="G85" s="47">
        <v>0</v>
      </c>
      <c r="H85" s="47">
        <v>1</v>
      </c>
      <c r="I85" s="47">
        <v>1</v>
      </c>
      <c r="J85" s="47">
        <v>0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0</v>
      </c>
      <c r="Q85" s="56">
        <f t="shared" si="4"/>
        <v>3</v>
      </c>
      <c r="R85" s="56">
        <f t="shared" si="3"/>
        <v>0.3</v>
      </c>
      <c r="S85" s="56">
        <v>14</v>
      </c>
      <c r="U85" s="35">
        <v>30</v>
      </c>
      <c r="V85" s="35">
        <v>3</v>
      </c>
    </row>
    <row r="86" spans="1:22">
      <c r="A86" s="45"/>
      <c r="B86" s="48">
        <v>734938</v>
      </c>
      <c r="C86" s="49">
        <v>6953156282322</v>
      </c>
      <c r="D86" s="54" t="s">
        <v>88</v>
      </c>
      <c r="E86" s="54" t="s">
        <v>209</v>
      </c>
      <c r="F86" s="54">
        <v>149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1</v>
      </c>
      <c r="N86" s="47">
        <v>0</v>
      </c>
      <c r="O86" s="47">
        <v>0</v>
      </c>
      <c r="P86" s="47">
        <v>0</v>
      </c>
      <c r="Q86" s="56">
        <f t="shared" si="4"/>
        <v>1</v>
      </c>
      <c r="R86" s="56">
        <f t="shared" si="3"/>
        <v>0.1</v>
      </c>
      <c r="S86" s="56">
        <v>16</v>
      </c>
      <c r="U86" s="35">
        <v>30</v>
      </c>
      <c r="V86" s="35">
        <v>3</v>
      </c>
    </row>
    <row r="87" spans="1:22">
      <c r="A87" s="45"/>
      <c r="B87" s="48">
        <v>734939</v>
      </c>
      <c r="C87" s="49">
        <v>6953156278790</v>
      </c>
      <c r="D87" s="54" t="s">
        <v>89</v>
      </c>
      <c r="E87" s="54" t="s">
        <v>210</v>
      </c>
      <c r="F87" s="54">
        <v>229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1</v>
      </c>
      <c r="N87" s="47">
        <v>0</v>
      </c>
      <c r="O87" s="47">
        <v>0</v>
      </c>
      <c r="P87" s="47">
        <v>0</v>
      </c>
      <c r="Q87" s="56">
        <f t="shared" si="4"/>
        <v>1</v>
      </c>
      <c r="R87" s="56">
        <f t="shared" si="3"/>
        <v>0.1</v>
      </c>
      <c r="S87" s="56">
        <v>40</v>
      </c>
      <c r="U87" s="35">
        <v>16</v>
      </c>
      <c r="V87" s="35">
        <v>3</v>
      </c>
    </row>
    <row r="88" spans="1:22">
      <c r="A88" s="45"/>
      <c r="B88" s="48">
        <v>734940</v>
      </c>
      <c r="C88" s="49">
        <v>6953156281707</v>
      </c>
      <c r="D88" s="54" t="s">
        <v>90</v>
      </c>
      <c r="E88" s="54" t="s">
        <v>211</v>
      </c>
      <c r="F88" s="54">
        <v>99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1</v>
      </c>
      <c r="M88" s="47">
        <v>0</v>
      </c>
      <c r="N88" s="47">
        <v>0</v>
      </c>
      <c r="O88" s="47">
        <v>0</v>
      </c>
      <c r="P88" s="47">
        <v>0</v>
      </c>
      <c r="Q88" s="43">
        <f t="shared" si="4"/>
        <v>1</v>
      </c>
      <c r="R88" s="43">
        <f t="shared" si="3"/>
        <v>0.1</v>
      </c>
      <c r="S88" s="43">
        <v>24</v>
      </c>
      <c r="U88" s="35">
        <v>0</v>
      </c>
      <c r="V88" s="35">
        <v>0</v>
      </c>
    </row>
    <row r="89" spans="1:22">
      <c r="B89" s="48">
        <v>734941</v>
      </c>
      <c r="C89" s="49">
        <v>6953156281691</v>
      </c>
      <c r="D89" s="54" t="s">
        <v>91</v>
      </c>
      <c r="E89" s="54" t="s">
        <v>212</v>
      </c>
      <c r="F89" s="54">
        <v>89</v>
      </c>
      <c r="G89" s="47">
        <v>0</v>
      </c>
      <c r="H89" s="47">
        <v>2</v>
      </c>
      <c r="I89" s="47">
        <v>0</v>
      </c>
      <c r="J89" s="47">
        <v>1</v>
      </c>
      <c r="K89" s="47">
        <v>0</v>
      </c>
      <c r="L89" s="47">
        <v>2</v>
      </c>
      <c r="M89" s="47">
        <v>1</v>
      </c>
      <c r="N89" s="47">
        <v>3</v>
      </c>
      <c r="O89" s="47">
        <v>0</v>
      </c>
      <c r="P89" s="47">
        <v>0</v>
      </c>
      <c r="Q89" s="55">
        <f t="shared" si="4"/>
        <v>9</v>
      </c>
      <c r="R89" s="55">
        <f t="shared" si="3"/>
        <v>0.9</v>
      </c>
      <c r="S89" s="55">
        <v>21</v>
      </c>
      <c r="U89" s="35">
        <v>0</v>
      </c>
      <c r="V89" s="35">
        <v>0</v>
      </c>
    </row>
    <row r="90" spans="1:22">
      <c r="B90" s="48">
        <v>734942</v>
      </c>
      <c r="C90" s="49">
        <v>6953156281370</v>
      </c>
      <c r="D90" s="54" t="s">
        <v>92</v>
      </c>
      <c r="E90" s="54" t="s">
        <v>213</v>
      </c>
      <c r="F90" s="54">
        <v>49</v>
      </c>
      <c r="G90" s="47">
        <v>0</v>
      </c>
      <c r="H90" s="47">
        <v>0</v>
      </c>
      <c r="I90" s="47">
        <v>0</v>
      </c>
      <c r="J90" s="47">
        <v>2</v>
      </c>
      <c r="K90" s="47">
        <v>4</v>
      </c>
      <c r="L90" s="47">
        <v>5</v>
      </c>
      <c r="M90" s="47">
        <v>3</v>
      </c>
      <c r="N90" s="47">
        <v>2</v>
      </c>
      <c r="O90" s="47">
        <v>0</v>
      </c>
      <c r="P90" s="47">
        <v>0</v>
      </c>
      <c r="Q90" s="55">
        <f t="shared" si="4"/>
        <v>16</v>
      </c>
      <c r="R90" s="55">
        <f t="shared" si="3"/>
        <v>1.6</v>
      </c>
      <c r="S90" s="55">
        <v>29</v>
      </c>
      <c r="U90" s="35">
        <v>0</v>
      </c>
      <c r="V90" s="35">
        <v>0</v>
      </c>
    </row>
    <row r="91" spans="1:22">
      <c r="B91" s="48">
        <v>734943</v>
      </c>
      <c r="C91" s="49">
        <v>6953156281363</v>
      </c>
      <c r="D91" s="54" t="s">
        <v>93</v>
      </c>
      <c r="E91" s="54" t="s">
        <v>214</v>
      </c>
      <c r="F91" s="54">
        <v>49</v>
      </c>
      <c r="G91" s="47">
        <v>0</v>
      </c>
      <c r="H91" s="47">
        <v>0</v>
      </c>
      <c r="I91" s="47">
        <v>1</v>
      </c>
      <c r="J91" s="47">
        <v>6</v>
      </c>
      <c r="K91" s="47">
        <v>7</v>
      </c>
      <c r="L91" s="47">
        <v>6</v>
      </c>
      <c r="M91" s="47">
        <v>4</v>
      </c>
      <c r="N91" s="47">
        <v>3</v>
      </c>
      <c r="O91" s="47">
        <v>0</v>
      </c>
      <c r="P91" s="47">
        <v>0</v>
      </c>
      <c r="Q91" s="55">
        <f t="shared" si="4"/>
        <v>27</v>
      </c>
      <c r="R91" s="55">
        <f t="shared" si="3"/>
        <v>2.7</v>
      </c>
      <c r="S91" s="55">
        <v>39</v>
      </c>
      <c r="U91" s="35">
        <v>0</v>
      </c>
      <c r="V91" s="35">
        <v>0</v>
      </c>
    </row>
    <row r="92" spans="1:22">
      <c r="B92" s="48">
        <v>734944</v>
      </c>
      <c r="C92" s="49">
        <v>6953156281387</v>
      </c>
      <c r="D92" s="54" t="s">
        <v>94</v>
      </c>
      <c r="E92" s="54" t="s">
        <v>215</v>
      </c>
      <c r="F92" s="54">
        <v>49</v>
      </c>
      <c r="G92" s="47">
        <v>0</v>
      </c>
      <c r="H92" s="47">
        <v>0</v>
      </c>
      <c r="I92" s="47">
        <v>0</v>
      </c>
      <c r="J92" s="47">
        <v>5</v>
      </c>
      <c r="K92" s="47">
        <v>3</v>
      </c>
      <c r="L92" s="47">
        <v>5</v>
      </c>
      <c r="M92" s="47">
        <v>2</v>
      </c>
      <c r="N92" s="47">
        <v>4</v>
      </c>
      <c r="O92" s="47">
        <v>0</v>
      </c>
      <c r="P92" s="47">
        <v>0</v>
      </c>
      <c r="Q92" s="55">
        <f t="shared" si="4"/>
        <v>19</v>
      </c>
      <c r="R92" s="55">
        <f t="shared" si="3"/>
        <v>1.9</v>
      </c>
      <c r="S92" s="55">
        <v>34</v>
      </c>
      <c r="U92" s="35">
        <v>0</v>
      </c>
      <c r="V92" s="35">
        <v>0</v>
      </c>
    </row>
    <row r="93" spans="1:22">
      <c r="B93" s="48">
        <v>734945</v>
      </c>
      <c r="C93" s="49">
        <v>6953156280250</v>
      </c>
      <c r="D93" s="54" t="s">
        <v>95</v>
      </c>
      <c r="E93" s="54" t="s">
        <v>216</v>
      </c>
      <c r="F93" s="54">
        <v>79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3">
        <f t="shared" si="4"/>
        <v>0</v>
      </c>
      <c r="R93" s="43">
        <f t="shared" si="3"/>
        <v>0</v>
      </c>
      <c r="S93" s="43">
        <v>0</v>
      </c>
      <c r="U93" s="35">
        <v>0</v>
      </c>
      <c r="V93" s="35">
        <v>0</v>
      </c>
    </row>
    <row r="94" spans="1:22">
      <c r="B94" s="48">
        <v>734947</v>
      </c>
      <c r="C94" s="49">
        <v>6953156280267</v>
      </c>
      <c r="D94" s="54" t="s">
        <v>96</v>
      </c>
      <c r="E94" s="54" t="s">
        <v>217</v>
      </c>
      <c r="F94" s="54">
        <v>79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3">
        <f t="shared" si="4"/>
        <v>0</v>
      </c>
      <c r="R94" s="43">
        <f t="shared" si="3"/>
        <v>0</v>
      </c>
      <c r="S94" s="43">
        <v>0</v>
      </c>
      <c r="U94" s="35">
        <v>0</v>
      </c>
      <c r="V94" s="35">
        <v>0</v>
      </c>
    </row>
    <row r="95" spans="1:22">
      <c r="B95" s="48">
        <v>734948</v>
      </c>
      <c r="C95" s="49">
        <v>6953156276673</v>
      </c>
      <c r="D95" s="54" t="s">
        <v>97</v>
      </c>
      <c r="E95" s="54" t="s">
        <v>218</v>
      </c>
      <c r="F95" s="54">
        <v>109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2</v>
      </c>
      <c r="M95" s="47">
        <v>3</v>
      </c>
      <c r="N95" s="47">
        <v>1</v>
      </c>
      <c r="O95" s="47">
        <v>0</v>
      </c>
      <c r="P95" s="47">
        <v>0</v>
      </c>
      <c r="Q95" s="55">
        <f t="shared" si="4"/>
        <v>6</v>
      </c>
      <c r="R95" s="55">
        <f t="shared" si="3"/>
        <v>0.6</v>
      </c>
      <c r="S95" s="55">
        <v>19</v>
      </c>
      <c r="U95" s="35">
        <v>0</v>
      </c>
      <c r="V95" s="35">
        <v>0</v>
      </c>
    </row>
    <row r="96" spans="1:22">
      <c r="B96" s="48">
        <v>734966</v>
      </c>
      <c r="C96" s="49">
        <v>6953156282032</v>
      </c>
      <c r="D96" s="54" t="s">
        <v>98</v>
      </c>
      <c r="E96" s="54" t="s">
        <v>219</v>
      </c>
      <c r="F96" s="54">
        <v>49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3">
        <f t="shared" si="4"/>
        <v>0</v>
      </c>
      <c r="R96" s="43">
        <f t="shared" si="3"/>
        <v>0</v>
      </c>
      <c r="S96" s="43">
        <v>0</v>
      </c>
      <c r="U96" s="35">
        <v>0</v>
      </c>
      <c r="V96" s="35">
        <v>0</v>
      </c>
    </row>
    <row r="97" spans="2:22">
      <c r="B97" s="48">
        <v>734968</v>
      </c>
      <c r="C97" s="49">
        <v>6953156282049</v>
      </c>
      <c r="D97" s="54" t="s">
        <v>99</v>
      </c>
      <c r="E97" s="54" t="s">
        <v>220</v>
      </c>
      <c r="F97" s="54">
        <v>49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3">
        <f t="shared" si="4"/>
        <v>0</v>
      </c>
      <c r="R97" s="43">
        <f t="shared" si="3"/>
        <v>0</v>
      </c>
      <c r="S97" s="43">
        <v>0</v>
      </c>
      <c r="U97" s="35">
        <v>0</v>
      </c>
      <c r="V97" s="35">
        <v>0</v>
      </c>
    </row>
    <row r="98" spans="2:22">
      <c r="B98" s="48">
        <v>734970</v>
      </c>
      <c r="C98" s="49">
        <v>6953156282056</v>
      </c>
      <c r="D98" s="54" t="s">
        <v>100</v>
      </c>
      <c r="E98" s="54" t="s">
        <v>221</v>
      </c>
      <c r="F98" s="54">
        <v>49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3">
        <f t="shared" si="4"/>
        <v>0</v>
      </c>
      <c r="R98" s="43">
        <f t="shared" si="3"/>
        <v>0</v>
      </c>
      <c r="S98" s="43">
        <v>0</v>
      </c>
      <c r="U98" s="35">
        <v>0</v>
      </c>
      <c r="V98" s="35">
        <v>0</v>
      </c>
    </row>
    <row r="99" spans="2:22">
      <c r="B99" s="48">
        <v>734971</v>
      </c>
      <c r="C99" s="49">
        <v>6953156282063</v>
      </c>
      <c r="D99" s="54" t="s">
        <v>101</v>
      </c>
      <c r="E99" s="54" t="s">
        <v>222</v>
      </c>
      <c r="F99" s="54">
        <v>49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3">
        <f t="shared" si="4"/>
        <v>0</v>
      </c>
      <c r="R99" s="43">
        <f t="shared" si="3"/>
        <v>0</v>
      </c>
      <c r="S99" s="43">
        <v>0</v>
      </c>
      <c r="U99" s="35">
        <v>0</v>
      </c>
      <c r="V99" s="35">
        <v>0</v>
      </c>
    </row>
    <row r="100" spans="2:22">
      <c r="B100" s="48">
        <v>734973</v>
      </c>
      <c r="C100" s="49">
        <v>6953156282070</v>
      </c>
      <c r="D100" s="54" t="s">
        <v>102</v>
      </c>
      <c r="E100" s="54" t="s">
        <v>223</v>
      </c>
      <c r="F100" s="54">
        <v>49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3">
        <f t="shared" si="4"/>
        <v>0</v>
      </c>
      <c r="R100" s="43">
        <f t="shared" si="3"/>
        <v>0</v>
      </c>
      <c r="S100" s="43">
        <v>0</v>
      </c>
      <c r="U100" s="35">
        <v>0</v>
      </c>
      <c r="V100" s="35">
        <v>0</v>
      </c>
    </row>
    <row r="101" spans="2:22">
      <c r="B101" s="48">
        <v>734975</v>
      </c>
      <c r="C101" s="49">
        <v>6953156282087</v>
      </c>
      <c r="D101" s="54" t="s">
        <v>103</v>
      </c>
      <c r="E101" s="54" t="s">
        <v>224</v>
      </c>
      <c r="F101" s="54">
        <v>49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3">
        <f t="shared" si="4"/>
        <v>0</v>
      </c>
      <c r="R101" s="43">
        <f t="shared" si="3"/>
        <v>0</v>
      </c>
      <c r="S101" s="43">
        <v>0</v>
      </c>
      <c r="U101" s="35">
        <v>0</v>
      </c>
      <c r="V101" s="35">
        <v>0</v>
      </c>
    </row>
    <row r="102" spans="2:22">
      <c r="B102" s="48">
        <v>734976</v>
      </c>
      <c r="C102" s="49">
        <v>6953156281738</v>
      </c>
      <c r="D102" s="54" t="s">
        <v>104</v>
      </c>
      <c r="E102" s="54" t="s">
        <v>225</v>
      </c>
      <c r="F102" s="54">
        <v>79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3">
        <f t="shared" si="4"/>
        <v>0</v>
      </c>
      <c r="R102" s="43">
        <f t="shared" si="3"/>
        <v>0</v>
      </c>
      <c r="S102" s="43">
        <v>0</v>
      </c>
      <c r="U102" s="35">
        <v>0</v>
      </c>
      <c r="V102" s="35">
        <v>0</v>
      </c>
    </row>
    <row r="103" spans="2:22">
      <c r="B103" s="48">
        <v>734981</v>
      </c>
      <c r="C103" s="49">
        <v>6953156281745</v>
      </c>
      <c r="D103" s="54" t="s">
        <v>105</v>
      </c>
      <c r="E103" s="54" t="s">
        <v>226</v>
      </c>
      <c r="F103" s="54">
        <v>79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3">
        <f t="shared" si="4"/>
        <v>0</v>
      </c>
      <c r="R103" s="43">
        <f t="shared" si="3"/>
        <v>0</v>
      </c>
      <c r="S103" s="43">
        <v>0</v>
      </c>
      <c r="U103" s="35">
        <v>0</v>
      </c>
      <c r="V103" s="35">
        <v>0</v>
      </c>
    </row>
    <row r="104" spans="2:22">
      <c r="B104" s="48">
        <v>735669</v>
      </c>
      <c r="C104" s="49">
        <v>6953156253087</v>
      </c>
      <c r="D104" s="54" t="s">
        <v>106</v>
      </c>
      <c r="E104" s="54" t="s">
        <v>202</v>
      </c>
      <c r="F104" s="54">
        <v>49</v>
      </c>
      <c r="G104" s="47">
        <v>0</v>
      </c>
      <c r="H104" s="47">
        <v>0</v>
      </c>
      <c r="I104" s="47">
        <v>3</v>
      </c>
      <c r="J104" s="47">
        <v>1</v>
      </c>
      <c r="K104" s="47">
        <v>0</v>
      </c>
      <c r="L104" s="47">
        <v>0</v>
      </c>
      <c r="M104" s="47">
        <v>0</v>
      </c>
      <c r="N104" s="47">
        <v>3</v>
      </c>
      <c r="O104" s="47">
        <v>0</v>
      </c>
      <c r="P104" s="47">
        <v>0</v>
      </c>
      <c r="Q104" s="55">
        <f t="shared" si="4"/>
        <v>7</v>
      </c>
      <c r="R104" s="55">
        <f t="shared" si="3"/>
        <v>0.7</v>
      </c>
      <c r="S104" s="55">
        <v>19</v>
      </c>
      <c r="U104" s="35">
        <v>31</v>
      </c>
      <c r="V104" s="35">
        <v>3</v>
      </c>
    </row>
    <row r="105" spans="2:22">
      <c r="B105" s="48">
        <v>735670</v>
      </c>
      <c r="C105" s="49">
        <v>6953156277526</v>
      </c>
      <c r="D105" s="54" t="s">
        <v>107</v>
      </c>
      <c r="E105" s="54" t="s">
        <v>227</v>
      </c>
      <c r="F105" s="54">
        <v>99</v>
      </c>
      <c r="G105" s="47">
        <v>2</v>
      </c>
      <c r="H105" s="47">
        <v>0</v>
      </c>
      <c r="I105" s="47">
        <v>2</v>
      </c>
      <c r="J105" s="47">
        <v>1</v>
      </c>
      <c r="K105" s="47">
        <v>0</v>
      </c>
      <c r="L105" s="47">
        <v>1</v>
      </c>
      <c r="M105" s="47">
        <v>1</v>
      </c>
      <c r="N105" s="47">
        <v>3</v>
      </c>
      <c r="O105" s="47">
        <v>0</v>
      </c>
      <c r="P105" s="47">
        <v>0</v>
      </c>
      <c r="Q105" s="55">
        <f t="shared" si="4"/>
        <v>10</v>
      </c>
      <c r="R105" s="55">
        <f t="shared" si="3"/>
        <v>1</v>
      </c>
      <c r="S105" s="55">
        <v>105</v>
      </c>
      <c r="U105" s="35">
        <v>82</v>
      </c>
      <c r="V105" s="35">
        <v>3</v>
      </c>
    </row>
    <row r="106" spans="2:22">
      <c r="B106" s="48">
        <v>738068</v>
      </c>
      <c r="C106" s="49">
        <v>6953156275522</v>
      </c>
      <c r="D106" s="54" t="s">
        <v>108</v>
      </c>
      <c r="E106" s="54" t="s">
        <v>228</v>
      </c>
      <c r="F106" s="54">
        <v>129</v>
      </c>
      <c r="G106" s="47">
        <v>0</v>
      </c>
      <c r="H106" s="47">
        <v>0</v>
      </c>
      <c r="I106" s="47">
        <v>0</v>
      </c>
      <c r="J106" s="47">
        <v>1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56">
        <f t="shared" si="4"/>
        <v>1</v>
      </c>
      <c r="R106" s="56">
        <f t="shared" si="3"/>
        <v>0.1</v>
      </c>
      <c r="S106" s="56">
        <v>26</v>
      </c>
      <c r="U106" s="35">
        <v>0</v>
      </c>
      <c r="V106" s="35">
        <v>0</v>
      </c>
    </row>
    <row r="107" spans="2:22">
      <c r="B107" s="48">
        <v>738069</v>
      </c>
      <c r="C107" s="49">
        <v>6953156275515</v>
      </c>
      <c r="D107" s="54" t="s">
        <v>109</v>
      </c>
      <c r="E107" s="54" t="s">
        <v>229</v>
      </c>
      <c r="F107" s="54">
        <v>129</v>
      </c>
      <c r="G107" s="47">
        <v>1</v>
      </c>
      <c r="H107" s="47">
        <v>1</v>
      </c>
      <c r="I107" s="47">
        <v>1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56">
        <f t="shared" si="4"/>
        <v>3</v>
      </c>
      <c r="R107" s="56">
        <f t="shared" si="3"/>
        <v>0.3</v>
      </c>
      <c r="S107" s="56">
        <v>26</v>
      </c>
      <c r="U107" s="35">
        <v>2</v>
      </c>
      <c r="V107" s="35">
        <v>0</v>
      </c>
    </row>
    <row r="108" spans="2:22">
      <c r="B108" s="48">
        <v>738071</v>
      </c>
      <c r="C108" s="49">
        <v>6953156280816</v>
      </c>
      <c r="D108" s="54" t="s">
        <v>110</v>
      </c>
      <c r="E108" s="54" t="s">
        <v>230</v>
      </c>
      <c r="F108" s="54">
        <v>49</v>
      </c>
      <c r="G108" s="47">
        <v>0</v>
      </c>
      <c r="H108" s="47">
        <v>0</v>
      </c>
      <c r="I108" s="47">
        <v>1</v>
      </c>
      <c r="J108" s="47">
        <v>1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3">
        <f t="shared" si="4"/>
        <v>2</v>
      </c>
      <c r="R108" s="43">
        <f t="shared" si="3"/>
        <v>0.2</v>
      </c>
      <c r="S108" s="43">
        <v>48</v>
      </c>
      <c r="U108" s="35">
        <v>0</v>
      </c>
      <c r="V108" s="35">
        <v>0</v>
      </c>
    </row>
    <row r="109" spans="2:22">
      <c r="B109" s="48">
        <v>738072</v>
      </c>
      <c r="C109" s="49">
        <v>6953156280809</v>
      </c>
      <c r="D109" s="54" t="s">
        <v>111</v>
      </c>
      <c r="E109" s="54" t="s">
        <v>231</v>
      </c>
      <c r="F109" s="54">
        <v>49</v>
      </c>
      <c r="G109" s="47">
        <v>1</v>
      </c>
      <c r="H109" s="47">
        <v>0</v>
      </c>
      <c r="I109" s="47">
        <v>1</v>
      </c>
      <c r="J109" s="47">
        <v>2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3">
        <f t="shared" si="4"/>
        <v>4</v>
      </c>
      <c r="R109" s="43">
        <f t="shared" si="3"/>
        <v>0.4</v>
      </c>
      <c r="S109" s="43">
        <v>48</v>
      </c>
      <c r="U109" s="35">
        <v>0</v>
      </c>
      <c r="V109" s="35">
        <v>0</v>
      </c>
    </row>
    <row r="110" spans="2:22">
      <c r="B110" s="48">
        <v>738073</v>
      </c>
      <c r="C110" s="49">
        <v>6953156280793</v>
      </c>
      <c r="D110" s="54" t="s">
        <v>112</v>
      </c>
      <c r="E110" s="54" t="s">
        <v>232</v>
      </c>
      <c r="F110" s="54">
        <v>49</v>
      </c>
      <c r="G110" s="47">
        <v>0</v>
      </c>
      <c r="H110" s="47">
        <v>0</v>
      </c>
      <c r="I110" s="47">
        <v>1</v>
      </c>
      <c r="J110" s="47">
        <v>3</v>
      </c>
      <c r="K110" s="47">
        <v>0</v>
      </c>
      <c r="L110" s="47">
        <v>0</v>
      </c>
      <c r="M110" s="47">
        <v>0</v>
      </c>
      <c r="N110" s="47">
        <v>1</v>
      </c>
      <c r="O110" s="47">
        <v>0</v>
      </c>
      <c r="P110" s="47">
        <v>0</v>
      </c>
      <c r="Q110" s="55">
        <f t="shared" si="4"/>
        <v>5</v>
      </c>
      <c r="R110" s="55">
        <f t="shared" si="3"/>
        <v>0.5</v>
      </c>
      <c r="S110" s="55">
        <v>49</v>
      </c>
      <c r="U110" s="35">
        <v>0</v>
      </c>
      <c r="V110" s="35">
        <v>0</v>
      </c>
    </row>
    <row r="111" spans="2:22">
      <c r="B111" s="48">
        <v>738074</v>
      </c>
      <c r="C111" s="49">
        <v>6953156270961</v>
      </c>
      <c r="D111" s="54" t="s">
        <v>113</v>
      </c>
      <c r="E111" s="54" t="s">
        <v>233</v>
      </c>
      <c r="F111" s="54">
        <v>719</v>
      </c>
      <c r="G111" s="47">
        <v>0</v>
      </c>
      <c r="H111" s="47">
        <v>2</v>
      </c>
      <c r="I111" s="47">
        <v>0</v>
      </c>
      <c r="J111" s="47">
        <v>0</v>
      </c>
      <c r="K111" s="47">
        <v>1</v>
      </c>
      <c r="L111" s="47">
        <v>1</v>
      </c>
      <c r="M111" s="47">
        <v>1</v>
      </c>
      <c r="N111" s="47">
        <v>1</v>
      </c>
      <c r="O111" s="47">
        <v>0</v>
      </c>
      <c r="P111" s="47">
        <v>0</v>
      </c>
      <c r="Q111" s="55">
        <f t="shared" si="4"/>
        <v>6</v>
      </c>
      <c r="R111" s="55">
        <f t="shared" si="3"/>
        <v>0.6</v>
      </c>
      <c r="S111" s="55">
        <v>8</v>
      </c>
      <c r="U111" s="35">
        <v>5</v>
      </c>
      <c r="V111" s="35">
        <v>3</v>
      </c>
    </row>
    <row r="112" spans="2:22">
      <c r="B112" s="48">
        <v>738075</v>
      </c>
      <c r="C112" s="49">
        <v>6953156261631</v>
      </c>
      <c r="D112" s="54" t="s">
        <v>114</v>
      </c>
      <c r="E112" s="54" t="s">
        <v>234</v>
      </c>
      <c r="F112" s="54">
        <v>269</v>
      </c>
      <c r="G112" s="47">
        <v>0</v>
      </c>
      <c r="H112" s="47">
        <v>0</v>
      </c>
      <c r="I112" s="47">
        <v>0</v>
      </c>
      <c r="J112" s="47">
        <v>1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3">
        <f t="shared" si="4"/>
        <v>1</v>
      </c>
      <c r="R112" s="43">
        <f t="shared" si="3"/>
        <v>0.1</v>
      </c>
      <c r="S112" s="43">
        <v>13</v>
      </c>
      <c r="U112" s="35">
        <v>0</v>
      </c>
      <c r="V112" s="35">
        <v>0</v>
      </c>
    </row>
    <row r="113" spans="1:22">
      <c r="A113" s="45"/>
      <c r="B113" s="48">
        <v>738076</v>
      </c>
      <c r="C113" s="49">
        <v>6953156258396</v>
      </c>
      <c r="D113" s="54" t="s">
        <v>115</v>
      </c>
      <c r="E113" s="54" t="s">
        <v>123</v>
      </c>
      <c r="F113" s="54">
        <v>259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3">
        <f t="shared" si="4"/>
        <v>0</v>
      </c>
      <c r="R113" s="43">
        <f t="shared" si="3"/>
        <v>0</v>
      </c>
      <c r="S113" s="43">
        <v>14</v>
      </c>
      <c r="U113" s="35">
        <v>0</v>
      </c>
      <c r="V113" s="35">
        <v>0</v>
      </c>
    </row>
    <row r="114" spans="1:22">
      <c r="B114" s="48">
        <v>738077</v>
      </c>
      <c r="C114" s="49">
        <v>6953156270954</v>
      </c>
      <c r="D114" s="54" t="s">
        <v>116</v>
      </c>
      <c r="E114" s="54" t="s">
        <v>124</v>
      </c>
      <c r="F114" s="54">
        <v>189</v>
      </c>
      <c r="G114" s="47">
        <v>0</v>
      </c>
      <c r="H114" s="47">
        <v>0</v>
      </c>
      <c r="I114" s="47">
        <v>1</v>
      </c>
      <c r="J114" s="47">
        <v>0</v>
      </c>
      <c r="K114" s="47">
        <v>0</v>
      </c>
      <c r="L114" s="47">
        <v>1</v>
      </c>
      <c r="M114" s="47">
        <v>1</v>
      </c>
      <c r="N114" s="47">
        <v>1</v>
      </c>
      <c r="O114" s="47">
        <v>0</v>
      </c>
      <c r="P114" s="47">
        <v>0</v>
      </c>
      <c r="Q114" s="43">
        <f t="shared" si="4"/>
        <v>4</v>
      </c>
      <c r="R114" s="43">
        <f t="shared" si="3"/>
        <v>0.4</v>
      </c>
      <c r="S114" s="43">
        <v>10</v>
      </c>
      <c r="U114" s="35">
        <v>8</v>
      </c>
      <c r="V114" s="35">
        <v>3</v>
      </c>
    </row>
    <row r="115" spans="1:22">
      <c r="B115" s="48">
        <v>738078</v>
      </c>
      <c r="C115" s="49">
        <v>6953156284647</v>
      </c>
      <c r="D115" s="54" t="s">
        <v>117</v>
      </c>
      <c r="E115" s="54" t="s">
        <v>125</v>
      </c>
      <c r="F115" s="54">
        <v>49</v>
      </c>
      <c r="G115" s="47">
        <v>27</v>
      </c>
      <c r="H115" s="47">
        <v>51</v>
      </c>
      <c r="I115" s="47">
        <v>29</v>
      </c>
      <c r="J115" s="47">
        <v>32</v>
      </c>
      <c r="K115" s="47">
        <v>27</v>
      </c>
      <c r="L115" s="47">
        <v>11</v>
      </c>
      <c r="M115" s="47">
        <v>14</v>
      </c>
      <c r="N115" s="47">
        <v>19</v>
      </c>
      <c r="O115" s="47">
        <v>0</v>
      </c>
      <c r="P115" s="47">
        <v>0</v>
      </c>
      <c r="Q115" s="55">
        <f t="shared" si="4"/>
        <v>210</v>
      </c>
      <c r="R115" s="55">
        <f t="shared" si="3"/>
        <v>21</v>
      </c>
      <c r="S115" s="55">
        <v>145</v>
      </c>
      <c r="U115" s="35">
        <v>40</v>
      </c>
      <c r="V115" s="35">
        <v>3</v>
      </c>
    </row>
    <row r="116" spans="1:22">
      <c r="B116" s="48">
        <v>738079</v>
      </c>
      <c r="C116" s="49">
        <v>6953156282926</v>
      </c>
      <c r="D116" s="54" t="s">
        <v>118</v>
      </c>
      <c r="E116" s="54" t="s">
        <v>126</v>
      </c>
      <c r="F116" s="54">
        <v>99</v>
      </c>
      <c r="G116" s="47">
        <v>0</v>
      </c>
      <c r="H116" s="47">
        <v>0</v>
      </c>
      <c r="I116" s="47">
        <v>0</v>
      </c>
      <c r="J116" s="47">
        <v>1</v>
      </c>
      <c r="K116" s="47">
        <v>1</v>
      </c>
      <c r="L116" s="47">
        <v>2</v>
      </c>
      <c r="M116" s="47">
        <v>1</v>
      </c>
      <c r="N116" s="47">
        <v>0</v>
      </c>
      <c r="O116" s="47">
        <v>0</v>
      </c>
      <c r="P116" s="47">
        <v>0</v>
      </c>
      <c r="Q116" s="55">
        <f t="shared" si="4"/>
        <v>5</v>
      </c>
      <c r="R116" s="55">
        <f t="shared" si="3"/>
        <v>0.5</v>
      </c>
      <c r="S116" s="55">
        <v>22</v>
      </c>
      <c r="U116" s="35">
        <v>0</v>
      </c>
      <c r="V116" s="35">
        <v>0</v>
      </c>
    </row>
    <row r="117" spans="1:22">
      <c r="B117" s="48">
        <v>738080</v>
      </c>
      <c r="C117" s="49">
        <v>6953156282933</v>
      </c>
      <c r="D117" s="54" t="s">
        <v>119</v>
      </c>
      <c r="E117" s="54" t="s">
        <v>127</v>
      </c>
      <c r="F117" s="54">
        <v>99</v>
      </c>
      <c r="G117" s="47">
        <v>1</v>
      </c>
      <c r="H117" s="47">
        <v>2</v>
      </c>
      <c r="I117" s="47">
        <v>1</v>
      </c>
      <c r="J117" s="47">
        <v>1</v>
      </c>
      <c r="K117" s="47">
        <v>-1</v>
      </c>
      <c r="L117" s="47">
        <v>2</v>
      </c>
      <c r="M117" s="47">
        <v>1</v>
      </c>
      <c r="N117" s="47">
        <v>0</v>
      </c>
      <c r="O117" s="47">
        <v>0</v>
      </c>
      <c r="P117" s="47">
        <v>0</v>
      </c>
      <c r="Q117" s="55">
        <f t="shared" si="4"/>
        <v>7</v>
      </c>
      <c r="R117" s="55">
        <f t="shared" si="3"/>
        <v>0.7</v>
      </c>
      <c r="S117" s="55">
        <v>25</v>
      </c>
      <c r="U117" s="35">
        <v>0</v>
      </c>
      <c r="V117" s="35">
        <v>0</v>
      </c>
    </row>
    <row r="118" spans="1:22">
      <c r="B118" s="48">
        <v>738081</v>
      </c>
      <c r="C118" s="49">
        <v>6953156280274</v>
      </c>
      <c r="D118" s="54" t="s">
        <v>120</v>
      </c>
      <c r="E118" s="54" t="s">
        <v>128</v>
      </c>
      <c r="F118" s="54">
        <v>139</v>
      </c>
      <c r="G118" s="47">
        <v>0</v>
      </c>
      <c r="H118" s="47">
        <v>0</v>
      </c>
      <c r="I118" s="47">
        <v>0</v>
      </c>
      <c r="J118" s="47">
        <v>1</v>
      </c>
      <c r="K118" s="47">
        <v>1</v>
      </c>
      <c r="L118" s="47">
        <v>1</v>
      </c>
      <c r="M118" s="47">
        <v>2</v>
      </c>
      <c r="N118" s="47">
        <v>2</v>
      </c>
      <c r="O118" s="47">
        <v>0</v>
      </c>
      <c r="P118" s="47">
        <v>0</v>
      </c>
      <c r="Q118" s="55">
        <f t="shared" si="4"/>
        <v>7</v>
      </c>
      <c r="R118" s="55">
        <f t="shared" si="3"/>
        <v>0.7</v>
      </c>
      <c r="S118" s="55">
        <v>6</v>
      </c>
      <c r="U118" s="44">
        <v>0</v>
      </c>
      <c r="V118" s="44">
        <v>0</v>
      </c>
    </row>
    <row r="119" spans="1:22">
      <c r="B119" s="48">
        <v>739727</v>
      </c>
      <c r="C119" s="49">
        <v>6953156282940</v>
      </c>
      <c r="D119" s="54" t="s">
        <v>240</v>
      </c>
      <c r="E119" s="54" t="s">
        <v>242</v>
      </c>
      <c r="F119" s="54">
        <v>99</v>
      </c>
      <c r="G119" s="54">
        <v>0</v>
      </c>
      <c r="H119" s="54">
        <v>0</v>
      </c>
      <c r="I119" s="54">
        <v>0</v>
      </c>
      <c r="J119" s="54">
        <v>12</v>
      </c>
      <c r="K119" s="54">
        <v>8</v>
      </c>
      <c r="L119" s="54">
        <v>13</v>
      </c>
      <c r="M119" s="54">
        <v>14</v>
      </c>
      <c r="N119" s="54">
        <v>16</v>
      </c>
      <c r="O119" s="54">
        <v>0</v>
      </c>
      <c r="P119" s="54">
        <v>0</v>
      </c>
      <c r="Q119" s="55">
        <f t="shared" si="4"/>
        <v>63</v>
      </c>
      <c r="R119" s="55">
        <f t="shared" si="3"/>
        <v>6.3</v>
      </c>
      <c r="S119" s="55">
        <v>80</v>
      </c>
      <c r="T119" s="53"/>
      <c r="U119" s="42"/>
      <c r="V119" s="42"/>
    </row>
    <row r="120" spans="1:22">
      <c r="B120" s="48">
        <v>739728</v>
      </c>
      <c r="C120" s="49">
        <v>6953156282957</v>
      </c>
      <c r="D120" s="54" t="s">
        <v>241</v>
      </c>
      <c r="E120" s="54" t="s">
        <v>243</v>
      </c>
      <c r="F120" s="54">
        <v>99</v>
      </c>
      <c r="G120" s="54">
        <v>0</v>
      </c>
      <c r="H120" s="54">
        <v>0</v>
      </c>
      <c r="I120" s="54">
        <v>0</v>
      </c>
      <c r="J120" s="54">
        <v>5</v>
      </c>
      <c r="K120" s="54">
        <v>3</v>
      </c>
      <c r="L120" s="54">
        <v>4</v>
      </c>
      <c r="M120" s="54">
        <v>7</v>
      </c>
      <c r="N120" s="54">
        <v>10</v>
      </c>
      <c r="O120" s="54">
        <v>0</v>
      </c>
      <c r="P120" s="54">
        <v>0</v>
      </c>
      <c r="Q120" s="55">
        <f t="shared" si="4"/>
        <v>29</v>
      </c>
      <c r="R120" s="55">
        <f t="shared" si="3"/>
        <v>2.9</v>
      </c>
      <c r="S120" s="55">
        <v>47</v>
      </c>
      <c r="T120" s="53"/>
      <c r="U120" s="42"/>
      <c r="V120" s="42"/>
    </row>
    <row r="121" spans="1:22">
      <c r="B121" s="48">
        <v>742244</v>
      </c>
      <c r="C121" s="49">
        <v>6953156284234</v>
      </c>
      <c r="D121" s="54" t="s">
        <v>248</v>
      </c>
      <c r="E121" s="54" t="s">
        <v>252</v>
      </c>
      <c r="F121" s="54">
        <v>59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43">
        <f t="shared" si="4"/>
        <v>0</v>
      </c>
      <c r="R121" s="43">
        <f t="shared" si="3"/>
        <v>0</v>
      </c>
      <c r="S121" s="43">
        <v>46</v>
      </c>
      <c r="T121" s="52"/>
      <c r="U121" s="52"/>
      <c r="V121" s="52"/>
    </row>
    <row r="122" spans="1:22">
      <c r="B122" s="48">
        <v>742245</v>
      </c>
      <c r="C122" s="49">
        <v>6953156284241</v>
      </c>
      <c r="D122" s="54" t="s">
        <v>249</v>
      </c>
      <c r="E122" s="54" t="s">
        <v>253</v>
      </c>
      <c r="F122" s="54">
        <v>59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43">
        <f t="shared" si="4"/>
        <v>0</v>
      </c>
      <c r="R122" s="43">
        <f t="shared" si="3"/>
        <v>0</v>
      </c>
      <c r="S122" s="43">
        <v>3</v>
      </c>
      <c r="T122" s="52"/>
      <c r="U122" s="52"/>
      <c r="V122" s="52"/>
    </row>
    <row r="123" spans="1:22">
      <c r="B123" s="48">
        <v>742247</v>
      </c>
      <c r="C123" s="49">
        <v>6953156284258</v>
      </c>
      <c r="D123" s="54" t="s">
        <v>250</v>
      </c>
      <c r="E123" s="54" t="s">
        <v>254</v>
      </c>
      <c r="F123" s="54">
        <v>59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1</v>
      </c>
      <c r="N123" s="54">
        <v>0</v>
      </c>
      <c r="O123" s="54">
        <v>0</v>
      </c>
      <c r="P123" s="54">
        <v>0</v>
      </c>
      <c r="Q123" s="43">
        <f t="shared" si="4"/>
        <v>1</v>
      </c>
      <c r="R123" s="43">
        <f t="shared" si="3"/>
        <v>0.1</v>
      </c>
      <c r="S123" s="43">
        <v>46</v>
      </c>
      <c r="T123" s="52"/>
      <c r="U123" s="52"/>
      <c r="V123" s="52"/>
    </row>
    <row r="124" spans="1:22">
      <c r="B124" s="48">
        <v>742248</v>
      </c>
      <c r="C124" s="49">
        <v>6953156284630</v>
      </c>
      <c r="D124" s="54" t="s">
        <v>251</v>
      </c>
      <c r="E124" s="54" t="s">
        <v>255</v>
      </c>
      <c r="F124" s="54">
        <v>49</v>
      </c>
      <c r="G124" s="54">
        <v>0</v>
      </c>
      <c r="H124" s="54">
        <v>0</v>
      </c>
      <c r="I124" s="54">
        <v>0</v>
      </c>
      <c r="J124" s="54">
        <v>0</v>
      </c>
      <c r="K124" s="54">
        <v>20</v>
      </c>
      <c r="L124" s="54">
        <v>16</v>
      </c>
      <c r="M124" s="54">
        <v>17</v>
      </c>
      <c r="N124" s="54">
        <v>19</v>
      </c>
      <c r="O124" s="54">
        <v>0</v>
      </c>
      <c r="P124" s="54">
        <v>0</v>
      </c>
      <c r="Q124" s="55">
        <f t="shared" si="4"/>
        <v>72</v>
      </c>
      <c r="R124" s="55">
        <f t="shared" si="3"/>
        <v>7.2</v>
      </c>
      <c r="S124" s="55">
        <v>82</v>
      </c>
      <c r="T124" s="52"/>
      <c r="U124" s="52"/>
      <c r="V124" s="52"/>
    </row>
    <row r="125" spans="1:22">
      <c r="B125" s="48">
        <v>742249</v>
      </c>
      <c r="C125" s="49">
        <v>6953156286603</v>
      </c>
      <c r="D125" s="54" t="s">
        <v>266</v>
      </c>
      <c r="E125" s="54" t="s">
        <v>256</v>
      </c>
      <c r="F125" s="54">
        <v>99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1</v>
      </c>
      <c r="M125" s="54">
        <v>5</v>
      </c>
      <c r="N125" s="54">
        <v>4</v>
      </c>
      <c r="O125" s="54">
        <v>0</v>
      </c>
      <c r="P125" s="54">
        <v>0</v>
      </c>
      <c r="Q125" s="55">
        <f t="shared" si="4"/>
        <v>10</v>
      </c>
      <c r="R125" s="55">
        <f t="shared" si="3"/>
        <v>1</v>
      </c>
      <c r="S125" s="55">
        <v>85</v>
      </c>
      <c r="T125" s="52"/>
      <c r="U125" s="52"/>
      <c r="V125" s="52"/>
    </row>
    <row r="126" spans="1:22">
      <c r="B126" s="48">
        <v>742292</v>
      </c>
      <c r="C126" s="49">
        <v>6953156279650</v>
      </c>
      <c r="D126" s="54" t="s">
        <v>267</v>
      </c>
      <c r="E126" s="54" t="s">
        <v>257</v>
      </c>
      <c r="F126" s="54">
        <v>79</v>
      </c>
      <c r="G126" s="54">
        <v>0</v>
      </c>
      <c r="H126" s="54">
        <v>0</v>
      </c>
      <c r="I126" s="54">
        <v>0</v>
      </c>
      <c r="J126" s="54">
        <v>0</v>
      </c>
      <c r="K126" s="54">
        <v>5</v>
      </c>
      <c r="L126" s="54">
        <v>9</v>
      </c>
      <c r="M126" s="54">
        <v>2</v>
      </c>
      <c r="N126" s="54">
        <v>2</v>
      </c>
      <c r="O126" s="54">
        <v>0</v>
      </c>
      <c r="P126" s="54">
        <v>0</v>
      </c>
      <c r="Q126" s="55">
        <f t="shared" si="4"/>
        <v>18</v>
      </c>
      <c r="R126" s="55">
        <f t="shared" si="3"/>
        <v>1.8</v>
      </c>
      <c r="S126" s="55">
        <v>72</v>
      </c>
      <c r="T126" s="52"/>
      <c r="U126" s="52"/>
      <c r="V126" s="52"/>
    </row>
    <row r="127" spans="1:22">
      <c r="B127" s="48">
        <v>742293</v>
      </c>
      <c r="C127" s="49">
        <v>6953156279667</v>
      </c>
      <c r="D127" s="54" t="s">
        <v>268</v>
      </c>
      <c r="E127" s="54" t="s">
        <v>258</v>
      </c>
      <c r="F127" s="54">
        <v>89</v>
      </c>
      <c r="G127" s="54">
        <v>0</v>
      </c>
      <c r="H127" s="54">
        <v>0</v>
      </c>
      <c r="I127" s="54">
        <v>0</v>
      </c>
      <c r="J127" s="54">
        <v>0</v>
      </c>
      <c r="K127" s="54">
        <v>2</v>
      </c>
      <c r="L127" s="54">
        <v>8</v>
      </c>
      <c r="M127" s="54">
        <v>2</v>
      </c>
      <c r="N127" s="54">
        <v>2</v>
      </c>
      <c r="O127" s="54">
        <v>0</v>
      </c>
      <c r="P127" s="54">
        <v>0</v>
      </c>
      <c r="Q127" s="55">
        <f t="shared" si="4"/>
        <v>14</v>
      </c>
      <c r="R127" s="55">
        <f t="shared" si="3"/>
        <v>1.4</v>
      </c>
      <c r="S127" s="55">
        <v>67</v>
      </c>
      <c r="T127" s="52"/>
      <c r="U127" s="52"/>
      <c r="V127" s="52"/>
    </row>
    <row r="128" spans="1:22">
      <c r="B128" s="48">
        <v>742294</v>
      </c>
      <c r="C128" s="49">
        <v>6953156282100</v>
      </c>
      <c r="D128" s="54" t="s">
        <v>269</v>
      </c>
      <c r="E128" s="54" t="s">
        <v>259</v>
      </c>
      <c r="F128" s="54">
        <v>159</v>
      </c>
      <c r="G128" s="54">
        <v>0</v>
      </c>
      <c r="H128" s="54">
        <v>0</v>
      </c>
      <c r="I128" s="54">
        <v>0</v>
      </c>
      <c r="J128" s="54">
        <v>0</v>
      </c>
      <c r="K128" s="54">
        <v>8</v>
      </c>
      <c r="L128" s="54">
        <v>11</v>
      </c>
      <c r="M128" s="54">
        <v>1</v>
      </c>
      <c r="N128" s="54">
        <v>4</v>
      </c>
      <c r="O128" s="54">
        <v>0</v>
      </c>
      <c r="P128" s="54">
        <v>0</v>
      </c>
      <c r="Q128" s="55">
        <f t="shared" si="4"/>
        <v>24</v>
      </c>
      <c r="R128" s="55">
        <f t="shared" si="3"/>
        <v>2.4</v>
      </c>
      <c r="S128" s="55">
        <v>58</v>
      </c>
      <c r="T128" s="52"/>
      <c r="U128" s="52"/>
      <c r="V128" s="52"/>
    </row>
    <row r="129" spans="2:22">
      <c r="B129" s="48">
        <v>742295</v>
      </c>
      <c r="C129" s="49">
        <v>6953156279155</v>
      </c>
      <c r="D129" s="54" t="s">
        <v>270</v>
      </c>
      <c r="E129" s="54" t="s">
        <v>260</v>
      </c>
      <c r="F129" s="54">
        <v>79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1</v>
      </c>
      <c r="M129" s="54">
        <v>3</v>
      </c>
      <c r="N129" s="54">
        <v>1</v>
      </c>
      <c r="O129" s="54">
        <v>0</v>
      </c>
      <c r="P129" s="54">
        <v>0</v>
      </c>
      <c r="Q129" s="55">
        <f t="shared" si="4"/>
        <v>5</v>
      </c>
      <c r="R129" s="55">
        <f t="shared" si="3"/>
        <v>0.5</v>
      </c>
      <c r="S129" s="55">
        <v>41</v>
      </c>
      <c r="T129" s="52"/>
      <c r="U129" s="52"/>
      <c r="V129" s="52"/>
    </row>
    <row r="130" spans="2:22">
      <c r="B130" s="48">
        <v>742296</v>
      </c>
      <c r="C130" s="49">
        <v>6953156279148</v>
      </c>
      <c r="D130" s="54" t="s">
        <v>271</v>
      </c>
      <c r="E130" s="54" t="s">
        <v>261</v>
      </c>
      <c r="F130" s="54">
        <v>79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6</v>
      </c>
      <c r="M130" s="54">
        <v>1</v>
      </c>
      <c r="N130" s="54">
        <v>4</v>
      </c>
      <c r="O130" s="54">
        <v>0</v>
      </c>
      <c r="P130" s="54">
        <v>0</v>
      </c>
      <c r="Q130" s="55">
        <f t="shared" si="4"/>
        <v>11</v>
      </c>
      <c r="R130" s="55">
        <f t="shared" si="3"/>
        <v>1.1000000000000001</v>
      </c>
      <c r="S130" s="55">
        <v>37</v>
      </c>
      <c r="T130" s="52"/>
      <c r="U130" s="52"/>
      <c r="V130" s="52"/>
    </row>
    <row r="131" spans="2:22">
      <c r="B131" s="48">
        <v>742297</v>
      </c>
      <c r="C131" s="49">
        <v>6953156272668</v>
      </c>
      <c r="D131" s="54" t="s">
        <v>272</v>
      </c>
      <c r="E131" s="54" t="s">
        <v>262</v>
      </c>
      <c r="F131" s="54">
        <v>249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1</v>
      </c>
      <c r="M131" s="54">
        <v>2</v>
      </c>
      <c r="N131" s="54">
        <v>0</v>
      </c>
      <c r="O131" s="54">
        <v>0</v>
      </c>
      <c r="P131" s="54">
        <v>0</v>
      </c>
      <c r="Q131" s="43">
        <f t="shared" si="4"/>
        <v>3</v>
      </c>
      <c r="R131" s="43">
        <f t="shared" si="3"/>
        <v>0.3</v>
      </c>
      <c r="S131" s="43">
        <v>11</v>
      </c>
      <c r="T131" s="52"/>
      <c r="U131" s="52"/>
      <c r="V131" s="52"/>
    </row>
    <row r="132" spans="2:22">
      <c r="B132" s="48">
        <v>742298</v>
      </c>
      <c r="C132" s="49">
        <v>6953156270640</v>
      </c>
      <c r="D132" s="54" t="s">
        <v>273</v>
      </c>
      <c r="E132" s="54" t="s">
        <v>263</v>
      </c>
      <c r="F132" s="54">
        <v>189</v>
      </c>
      <c r="G132" s="54">
        <v>0</v>
      </c>
      <c r="H132" s="54">
        <v>0</v>
      </c>
      <c r="I132" s="54">
        <v>0</v>
      </c>
      <c r="J132" s="54">
        <v>0</v>
      </c>
      <c r="K132" s="54">
        <v>4</v>
      </c>
      <c r="L132" s="54">
        <v>4</v>
      </c>
      <c r="M132" s="54">
        <v>3</v>
      </c>
      <c r="N132" s="54">
        <v>1</v>
      </c>
      <c r="O132" s="54">
        <v>0</v>
      </c>
      <c r="P132" s="54">
        <v>0</v>
      </c>
      <c r="Q132" s="55">
        <f t="shared" si="4"/>
        <v>12</v>
      </c>
      <c r="R132" s="55">
        <f t="shared" si="3"/>
        <v>1.2</v>
      </c>
      <c r="S132" s="55">
        <v>39</v>
      </c>
      <c r="T132" s="52"/>
      <c r="U132" s="52"/>
      <c r="V132" s="52"/>
    </row>
    <row r="133" spans="2:22">
      <c r="B133" s="48">
        <v>742300</v>
      </c>
      <c r="C133" s="49">
        <v>6953156284401</v>
      </c>
      <c r="D133" s="54" t="s">
        <v>274</v>
      </c>
      <c r="E133" s="54" t="s">
        <v>264</v>
      </c>
      <c r="F133" s="54">
        <v>59</v>
      </c>
      <c r="G133" s="54">
        <v>0</v>
      </c>
      <c r="H133" s="54">
        <v>0</v>
      </c>
      <c r="I133" s="54">
        <v>0</v>
      </c>
      <c r="J133" s="54">
        <v>0</v>
      </c>
      <c r="K133" s="54">
        <v>4</v>
      </c>
      <c r="L133" s="54">
        <v>5</v>
      </c>
      <c r="M133" s="54">
        <v>4</v>
      </c>
      <c r="N133" s="54">
        <v>10</v>
      </c>
      <c r="O133" s="54">
        <v>0</v>
      </c>
      <c r="P133" s="54">
        <v>0</v>
      </c>
      <c r="Q133" s="55">
        <f t="shared" si="4"/>
        <v>23</v>
      </c>
      <c r="R133" s="55">
        <f t="shared" ref="R133:R164" si="5">Q133/10</f>
        <v>2.2999999999999998</v>
      </c>
      <c r="S133" s="55">
        <v>29</v>
      </c>
      <c r="T133" s="52"/>
      <c r="U133" s="52"/>
      <c r="V133" s="52"/>
    </row>
    <row r="134" spans="2:22">
      <c r="B134" s="48">
        <v>742301</v>
      </c>
      <c r="C134" s="49">
        <v>6958444961736</v>
      </c>
      <c r="D134" s="54" t="s">
        <v>275</v>
      </c>
      <c r="E134" s="54" t="s">
        <v>265</v>
      </c>
      <c r="F134" s="54">
        <v>199</v>
      </c>
      <c r="G134" s="54">
        <v>0</v>
      </c>
      <c r="H134" s="54">
        <v>0</v>
      </c>
      <c r="I134" s="54">
        <v>0</v>
      </c>
      <c r="J134" s="54">
        <v>0</v>
      </c>
      <c r="K134" s="54">
        <v>9</v>
      </c>
      <c r="L134" s="54">
        <v>2</v>
      </c>
      <c r="M134" s="54">
        <v>7</v>
      </c>
      <c r="N134" s="54">
        <v>8</v>
      </c>
      <c r="O134" s="54">
        <v>0</v>
      </c>
      <c r="P134" s="54">
        <v>0</v>
      </c>
      <c r="Q134" s="55">
        <f t="shared" ref="Q134:Q164" si="6">SUM(G134:P134)</f>
        <v>26</v>
      </c>
      <c r="R134" s="55">
        <f t="shared" si="5"/>
        <v>2.6</v>
      </c>
      <c r="S134" s="55">
        <v>39</v>
      </c>
      <c r="T134" s="52"/>
      <c r="U134" s="52"/>
      <c r="V134" s="52"/>
    </row>
    <row r="135" spans="2:22">
      <c r="B135" s="48">
        <v>743939</v>
      </c>
      <c r="C135" s="49">
        <v>6953156282247</v>
      </c>
      <c r="D135" s="54" t="s">
        <v>276</v>
      </c>
      <c r="E135" s="54" t="s">
        <v>277</v>
      </c>
      <c r="F135" s="54">
        <v>289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2</v>
      </c>
      <c r="N135" s="54">
        <v>4</v>
      </c>
      <c r="O135" s="54">
        <v>0</v>
      </c>
      <c r="P135" s="54">
        <v>0</v>
      </c>
      <c r="Q135" s="55">
        <f t="shared" si="6"/>
        <v>6</v>
      </c>
      <c r="R135" s="55">
        <f t="shared" si="5"/>
        <v>0.6</v>
      </c>
      <c r="S135" s="55">
        <v>91</v>
      </c>
      <c r="T135" s="52"/>
      <c r="U135" s="52"/>
      <c r="V135" s="52"/>
    </row>
    <row r="136" spans="2:22">
      <c r="B136" s="48">
        <v>743940</v>
      </c>
      <c r="C136" s="49">
        <v>6953156282254</v>
      </c>
      <c r="D136" s="54" t="s">
        <v>278</v>
      </c>
      <c r="E136" s="54" t="s">
        <v>279</v>
      </c>
      <c r="F136" s="54">
        <v>289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43">
        <f t="shared" si="6"/>
        <v>0</v>
      </c>
      <c r="R136" s="43">
        <f t="shared" si="5"/>
        <v>0</v>
      </c>
      <c r="S136" s="43">
        <v>0</v>
      </c>
      <c r="T136" s="52"/>
      <c r="U136" s="52"/>
      <c r="V136" s="52"/>
    </row>
    <row r="137" spans="2:22">
      <c r="B137" s="48">
        <v>743943</v>
      </c>
      <c r="C137" s="49">
        <v>6953156271357</v>
      </c>
      <c r="D137" s="54" t="s">
        <v>280</v>
      </c>
      <c r="E137" s="54" t="s">
        <v>281</v>
      </c>
      <c r="F137" s="54">
        <v>99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1</v>
      </c>
      <c r="O137" s="54">
        <v>0</v>
      </c>
      <c r="P137" s="54">
        <v>0</v>
      </c>
      <c r="Q137" s="43">
        <f t="shared" si="6"/>
        <v>1</v>
      </c>
      <c r="R137" s="43">
        <f t="shared" si="5"/>
        <v>0.1</v>
      </c>
      <c r="S137" s="43">
        <v>20</v>
      </c>
      <c r="T137" s="52"/>
      <c r="U137" s="52"/>
      <c r="V137" s="52"/>
    </row>
    <row r="138" spans="2:22">
      <c r="B138" s="48">
        <v>743945</v>
      </c>
      <c r="C138" s="49">
        <v>6953156271371</v>
      </c>
      <c r="D138" s="54" t="s">
        <v>282</v>
      </c>
      <c r="E138" s="54" t="s">
        <v>283</v>
      </c>
      <c r="F138" s="54">
        <v>99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43">
        <f t="shared" si="6"/>
        <v>0</v>
      </c>
      <c r="R138" s="43">
        <f t="shared" si="5"/>
        <v>0</v>
      </c>
      <c r="S138" s="43">
        <v>0</v>
      </c>
      <c r="T138" s="52"/>
      <c r="U138" s="52"/>
      <c r="V138" s="52"/>
    </row>
    <row r="139" spans="2:22">
      <c r="B139" s="48">
        <v>743947</v>
      </c>
      <c r="C139" s="49">
        <v>6953156271364</v>
      </c>
      <c r="D139" s="54" t="s">
        <v>284</v>
      </c>
      <c r="E139" s="54" t="s">
        <v>285</v>
      </c>
      <c r="F139" s="54">
        <v>99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43">
        <f t="shared" si="6"/>
        <v>0</v>
      </c>
      <c r="R139" s="43">
        <f t="shared" si="5"/>
        <v>0</v>
      </c>
      <c r="S139" s="43">
        <v>10</v>
      </c>
      <c r="T139" s="52"/>
      <c r="U139" s="52"/>
      <c r="V139" s="52"/>
    </row>
    <row r="140" spans="2:22">
      <c r="B140" s="48">
        <v>743948</v>
      </c>
      <c r="C140" s="49">
        <v>6953156287372</v>
      </c>
      <c r="D140" s="54" t="s">
        <v>286</v>
      </c>
      <c r="E140" s="54" t="s">
        <v>287</v>
      </c>
      <c r="F140" s="54">
        <v>169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43">
        <f t="shared" si="6"/>
        <v>0</v>
      </c>
      <c r="R140" s="43">
        <f t="shared" si="5"/>
        <v>0</v>
      </c>
      <c r="S140" s="43">
        <v>0</v>
      </c>
      <c r="T140" s="52"/>
      <c r="U140" s="52"/>
      <c r="V140" s="52"/>
    </row>
    <row r="141" spans="2:22">
      <c r="B141" s="48">
        <v>743953</v>
      </c>
      <c r="C141" s="49">
        <v>6953156284814</v>
      </c>
      <c r="D141" s="54" t="s">
        <v>288</v>
      </c>
      <c r="E141" s="54" t="s">
        <v>289</v>
      </c>
      <c r="F141" s="54">
        <v>69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43">
        <f t="shared" si="6"/>
        <v>0</v>
      </c>
      <c r="R141" s="43">
        <f t="shared" si="5"/>
        <v>0</v>
      </c>
      <c r="S141" s="43">
        <v>0</v>
      </c>
      <c r="T141" s="52"/>
      <c r="U141" s="52"/>
      <c r="V141" s="52"/>
    </row>
    <row r="142" spans="2:22">
      <c r="B142" s="48">
        <v>743955</v>
      </c>
      <c r="C142" s="49">
        <v>6953156284821</v>
      </c>
      <c r="D142" s="54" t="s">
        <v>290</v>
      </c>
      <c r="E142" s="54" t="s">
        <v>291</v>
      </c>
      <c r="F142" s="54">
        <v>69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3</v>
      </c>
      <c r="N142" s="54">
        <v>3</v>
      </c>
      <c r="O142" s="54">
        <v>0</v>
      </c>
      <c r="P142" s="54">
        <v>0</v>
      </c>
      <c r="Q142" s="55">
        <f t="shared" si="6"/>
        <v>6</v>
      </c>
      <c r="R142" s="55">
        <f t="shared" si="5"/>
        <v>0.6</v>
      </c>
      <c r="S142" s="55">
        <v>56</v>
      </c>
      <c r="T142" s="52"/>
      <c r="U142" s="52"/>
      <c r="V142" s="52"/>
    </row>
    <row r="143" spans="2:22">
      <c r="B143" s="48">
        <v>743956</v>
      </c>
      <c r="C143" s="49">
        <v>6953156284838</v>
      </c>
      <c r="D143" s="54" t="s">
        <v>292</v>
      </c>
      <c r="E143" s="54" t="s">
        <v>293</v>
      </c>
      <c r="F143" s="54">
        <v>69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2</v>
      </c>
      <c r="N143" s="54">
        <v>4</v>
      </c>
      <c r="O143" s="54">
        <v>0</v>
      </c>
      <c r="P143" s="54">
        <v>0</v>
      </c>
      <c r="Q143" s="55">
        <f t="shared" si="6"/>
        <v>6</v>
      </c>
      <c r="R143" s="55">
        <f t="shared" si="5"/>
        <v>0.6</v>
      </c>
      <c r="S143" s="55">
        <v>56</v>
      </c>
      <c r="T143" s="52"/>
      <c r="U143" s="52"/>
      <c r="V143" s="52"/>
    </row>
    <row r="144" spans="2:22">
      <c r="B144" s="48">
        <v>743958</v>
      </c>
      <c r="C144" s="49">
        <v>6953156284845</v>
      </c>
      <c r="D144" s="54" t="s">
        <v>294</v>
      </c>
      <c r="E144" s="54" t="s">
        <v>295</v>
      </c>
      <c r="F144" s="54">
        <v>69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4</v>
      </c>
      <c r="O144" s="54">
        <v>0</v>
      </c>
      <c r="P144" s="54">
        <v>0</v>
      </c>
      <c r="Q144" s="43">
        <f t="shared" si="6"/>
        <v>4</v>
      </c>
      <c r="R144" s="43">
        <f t="shared" si="5"/>
        <v>0.4</v>
      </c>
      <c r="S144" s="43">
        <v>56</v>
      </c>
      <c r="T144" s="52"/>
      <c r="U144" s="52"/>
      <c r="V144" s="52"/>
    </row>
    <row r="145" spans="2:22">
      <c r="B145" s="48">
        <v>743960</v>
      </c>
      <c r="C145" s="49">
        <v>6953156284890</v>
      </c>
      <c r="D145" s="54" t="s">
        <v>296</v>
      </c>
      <c r="E145" s="54" t="s">
        <v>297</v>
      </c>
      <c r="F145" s="54">
        <v>69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1</v>
      </c>
      <c r="N145" s="54">
        <v>4</v>
      </c>
      <c r="O145" s="54">
        <v>0</v>
      </c>
      <c r="P145" s="54">
        <v>0</v>
      </c>
      <c r="Q145" s="55">
        <f t="shared" si="6"/>
        <v>5</v>
      </c>
      <c r="R145" s="55">
        <f t="shared" si="5"/>
        <v>0.5</v>
      </c>
      <c r="S145" s="55">
        <v>58</v>
      </c>
      <c r="T145" s="52"/>
      <c r="U145" s="52"/>
      <c r="V145" s="52"/>
    </row>
    <row r="146" spans="2:22">
      <c r="B146" s="48">
        <v>743961</v>
      </c>
      <c r="C146" s="49">
        <v>6953156284906</v>
      </c>
      <c r="D146" s="54" t="s">
        <v>298</v>
      </c>
      <c r="E146" s="54" t="s">
        <v>299</v>
      </c>
      <c r="F146" s="54">
        <v>69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1</v>
      </c>
      <c r="N146" s="54">
        <v>1</v>
      </c>
      <c r="O146" s="54">
        <v>0</v>
      </c>
      <c r="P146" s="54">
        <v>0</v>
      </c>
      <c r="Q146" s="43">
        <f t="shared" si="6"/>
        <v>2</v>
      </c>
      <c r="R146" s="43">
        <f t="shared" si="5"/>
        <v>0.2</v>
      </c>
      <c r="S146" s="43">
        <v>61</v>
      </c>
      <c r="T146" s="52"/>
      <c r="U146" s="52"/>
      <c r="V146" s="52"/>
    </row>
    <row r="147" spans="2:22">
      <c r="B147" s="48">
        <v>743963</v>
      </c>
      <c r="C147" s="49">
        <v>6953156284913</v>
      </c>
      <c r="D147" s="54" t="s">
        <v>300</v>
      </c>
      <c r="E147" s="54" t="s">
        <v>301</v>
      </c>
      <c r="F147" s="54">
        <v>69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1</v>
      </c>
      <c r="N147" s="54">
        <v>1</v>
      </c>
      <c r="O147" s="54">
        <v>0</v>
      </c>
      <c r="P147" s="54">
        <v>0</v>
      </c>
      <c r="Q147" s="43">
        <f t="shared" si="6"/>
        <v>2</v>
      </c>
      <c r="R147" s="43">
        <f t="shared" si="5"/>
        <v>0.2</v>
      </c>
      <c r="S147" s="43">
        <v>61</v>
      </c>
      <c r="T147" s="52"/>
      <c r="U147" s="52"/>
      <c r="V147" s="52"/>
    </row>
    <row r="148" spans="2:22">
      <c r="B148" s="48">
        <v>743965</v>
      </c>
      <c r="C148" s="49">
        <v>6953156284920</v>
      </c>
      <c r="D148" s="54" t="s">
        <v>302</v>
      </c>
      <c r="E148" s="54" t="s">
        <v>303</v>
      </c>
      <c r="F148" s="54">
        <v>69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1</v>
      </c>
      <c r="O148" s="54">
        <v>0</v>
      </c>
      <c r="P148" s="54">
        <v>0</v>
      </c>
      <c r="Q148" s="43">
        <f t="shared" si="6"/>
        <v>1</v>
      </c>
      <c r="R148" s="43">
        <f t="shared" si="5"/>
        <v>0.1</v>
      </c>
      <c r="S148" s="43">
        <v>61</v>
      </c>
      <c r="T148" s="52"/>
      <c r="U148" s="52"/>
      <c r="V148" s="52"/>
    </row>
    <row r="149" spans="2:22">
      <c r="B149" s="48">
        <v>743966</v>
      </c>
      <c r="C149" s="49">
        <v>6953156285798</v>
      </c>
      <c r="D149" s="54" t="s">
        <v>304</v>
      </c>
      <c r="E149" s="54" t="s">
        <v>305</v>
      </c>
      <c r="F149" s="54">
        <v>59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2</v>
      </c>
      <c r="O149" s="54">
        <v>0</v>
      </c>
      <c r="P149" s="54">
        <v>0</v>
      </c>
      <c r="Q149" s="43">
        <f t="shared" si="6"/>
        <v>2</v>
      </c>
      <c r="R149" s="43">
        <f t="shared" si="5"/>
        <v>0.2</v>
      </c>
      <c r="S149" s="43">
        <v>61</v>
      </c>
      <c r="T149" s="52"/>
      <c r="U149" s="52"/>
      <c r="V149" s="52"/>
    </row>
    <row r="150" spans="2:22">
      <c r="B150" s="48">
        <v>743968</v>
      </c>
      <c r="C150" s="49">
        <v>6953156279025</v>
      </c>
      <c r="D150" s="54" t="s">
        <v>306</v>
      </c>
      <c r="E150" s="54" t="s">
        <v>307</v>
      </c>
      <c r="F150" s="54">
        <v>49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4</v>
      </c>
      <c r="N150" s="54">
        <v>6</v>
      </c>
      <c r="O150" s="54">
        <v>0</v>
      </c>
      <c r="P150" s="54">
        <v>0</v>
      </c>
      <c r="Q150" s="55">
        <f t="shared" si="6"/>
        <v>10</v>
      </c>
      <c r="R150" s="55">
        <f t="shared" si="5"/>
        <v>1</v>
      </c>
      <c r="S150" s="55">
        <v>82</v>
      </c>
      <c r="T150" s="52"/>
      <c r="U150" s="52"/>
      <c r="V150" s="52"/>
    </row>
    <row r="151" spans="2:22">
      <c r="B151" s="48">
        <v>743975</v>
      </c>
      <c r="C151" s="49">
        <v>6953156279018</v>
      </c>
      <c r="D151" s="54" t="s">
        <v>308</v>
      </c>
      <c r="E151" s="54" t="s">
        <v>309</v>
      </c>
      <c r="F151" s="54">
        <v>49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5</v>
      </c>
      <c r="N151" s="54">
        <v>9</v>
      </c>
      <c r="O151" s="54">
        <v>0</v>
      </c>
      <c r="P151" s="54">
        <v>0</v>
      </c>
      <c r="Q151" s="55">
        <f t="shared" si="6"/>
        <v>14</v>
      </c>
      <c r="R151" s="55">
        <f t="shared" si="5"/>
        <v>1.4</v>
      </c>
      <c r="S151" s="55">
        <v>97</v>
      </c>
      <c r="T151" s="52"/>
      <c r="U151" s="52"/>
      <c r="V151" s="52"/>
    </row>
    <row r="152" spans="2:22">
      <c r="B152" s="48">
        <v>744168</v>
      </c>
      <c r="C152" s="49">
        <v>6953156285804</v>
      </c>
      <c r="D152" s="54" t="s">
        <v>310</v>
      </c>
      <c r="E152" s="54" t="s">
        <v>311</v>
      </c>
      <c r="F152" s="54">
        <v>59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43">
        <f t="shared" si="6"/>
        <v>0</v>
      </c>
      <c r="R152" s="43">
        <f t="shared" si="5"/>
        <v>0</v>
      </c>
      <c r="S152" s="43">
        <v>63</v>
      </c>
      <c r="T152" s="52"/>
      <c r="U152" s="52"/>
      <c r="V152" s="52"/>
    </row>
    <row r="153" spans="2:22">
      <c r="B153" s="48">
        <v>746545</v>
      </c>
      <c r="C153" s="49">
        <v>6953156285460</v>
      </c>
      <c r="D153" s="54" t="s">
        <v>312</v>
      </c>
      <c r="E153" s="54" t="s">
        <v>317</v>
      </c>
      <c r="F153" s="54">
        <v>159</v>
      </c>
      <c r="G153" s="54"/>
      <c r="H153" s="54"/>
      <c r="I153" s="54"/>
      <c r="J153" s="54"/>
      <c r="K153" s="54"/>
      <c r="L153" s="54"/>
      <c r="M153" s="54"/>
      <c r="N153" s="54">
        <v>0</v>
      </c>
      <c r="O153" s="54"/>
      <c r="P153" s="54"/>
      <c r="Q153" s="43">
        <f t="shared" si="6"/>
        <v>0</v>
      </c>
      <c r="R153" s="43">
        <f t="shared" si="5"/>
        <v>0</v>
      </c>
      <c r="S153" s="43">
        <v>0</v>
      </c>
      <c r="T153" s="52"/>
      <c r="U153" s="52"/>
      <c r="V153" s="52"/>
    </row>
    <row r="154" spans="2:22">
      <c r="B154" s="48">
        <v>746546</v>
      </c>
      <c r="C154" s="49">
        <v>6953156279643</v>
      </c>
      <c r="D154" s="54" t="s">
        <v>313</v>
      </c>
      <c r="E154" s="54" t="s">
        <v>318</v>
      </c>
      <c r="F154" s="54">
        <v>99</v>
      </c>
      <c r="G154" s="54"/>
      <c r="H154" s="54"/>
      <c r="I154" s="54"/>
      <c r="J154" s="54"/>
      <c r="K154" s="54"/>
      <c r="L154" s="54"/>
      <c r="M154" s="54"/>
      <c r="N154" s="54">
        <v>0</v>
      </c>
      <c r="O154" s="54"/>
      <c r="P154" s="54"/>
      <c r="Q154" s="43">
        <f t="shared" si="6"/>
        <v>0</v>
      </c>
      <c r="R154" s="43">
        <f t="shared" si="5"/>
        <v>0</v>
      </c>
      <c r="S154" s="43">
        <v>0</v>
      </c>
      <c r="T154" s="52"/>
      <c r="U154" s="52"/>
      <c r="V154" s="52"/>
    </row>
    <row r="155" spans="2:22">
      <c r="B155" s="48">
        <v>746547</v>
      </c>
      <c r="C155" s="49">
        <v>6953156282094</v>
      </c>
      <c r="D155" s="54" t="s">
        <v>314</v>
      </c>
      <c r="E155" s="54" t="s">
        <v>319</v>
      </c>
      <c r="F155" s="54">
        <v>159</v>
      </c>
      <c r="G155" s="54"/>
      <c r="H155" s="54"/>
      <c r="I155" s="54"/>
      <c r="J155" s="54"/>
      <c r="K155" s="54"/>
      <c r="L155" s="54"/>
      <c r="M155" s="54"/>
      <c r="N155" s="54">
        <v>0</v>
      </c>
      <c r="O155" s="54"/>
      <c r="P155" s="54"/>
      <c r="Q155" s="43">
        <f t="shared" si="6"/>
        <v>0</v>
      </c>
      <c r="R155" s="43">
        <f t="shared" si="5"/>
        <v>0</v>
      </c>
      <c r="S155" s="43">
        <v>0</v>
      </c>
      <c r="T155" s="52"/>
      <c r="U155" s="52"/>
      <c r="V155" s="52"/>
    </row>
    <row r="156" spans="2:22">
      <c r="B156" s="48">
        <v>746548</v>
      </c>
      <c r="C156" s="49">
        <v>6953156282117</v>
      </c>
      <c r="D156" s="54" t="s">
        <v>315</v>
      </c>
      <c r="E156" s="54" t="s">
        <v>320</v>
      </c>
      <c r="F156" s="54">
        <v>189</v>
      </c>
      <c r="G156" s="54"/>
      <c r="H156" s="54"/>
      <c r="I156" s="54"/>
      <c r="J156" s="54"/>
      <c r="K156" s="54"/>
      <c r="L156" s="54"/>
      <c r="M156" s="54"/>
      <c r="N156" s="54">
        <v>0</v>
      </c>
      <c r="O156" s="54"/>
      <c r="P156" s="54"/>
      <c r="Q156" s="43">
        <f t="shared" si="6"/>
        <v>0</v>
      </c>
      <c r="R156" s="43">
        <f t="shared" si="5"/>
        <v>0</v>
      </c>
      <c r="S156" s="43">
        <v>0</v>
      </c>
      <c r="T156" s="52"/>
      <c r="U156" s="52"/>
      <c r="V156" s="52"/>
    </row>
    <row r="157" spans="2:22">
      <c r="B157" s="48">
        <v>746549</v>
      </c>
      <c r="C157" s="49">
        <v>6953156282124</v>
      </c>
      <c r="D157" s="54" t="s">
        <v>316</v>
      </c>
      <c r="E157" s="54" t="s">
        <v>321</v>
      </c>
      <c r="F157" s="54">
        <v>189</v>
      </c>
      <c r="G157" s="54"/>
      <c r="H157" s="54"/>
      <c r="I157" s="54"/>
      <c r="J157" s="54"/>
      <c r="K157" s="54"/>
      <c r="L157" s="54"/>
      <c r="M157" s="54"/>
      <c r="N157" s="54">
        <v>0</v>
      </c>
      <c r="O157" s="54"/>
      <c r="P157" s="54"/>
      <c r="Q157" s="43">
        <f t="shared" si="6"/>
        <v>0</v>
      </c>
      <c r="R157" s="43">
        <f t="shared" si="5"/>
        <v>0</v>
      </c>
      <c r="S157" s="43">
        <v>0</v>
      </c>
      <c r="T157" s="52"/>
      <c r="U157" s="52"/>
      <c r="V157" s="52"/>
    </row>
    <row r="158" spans="2:22">
      <c r="B158" s="48"/>
      <c r="C158" s="49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43">
        <f t="shared" si="6"/>
        <v>0</v>
      </c>
      <c r="R158" s="43">
        <f t="shared" si="5"/>
        <v>0</v>
      </c>
      <c r="S158" s="43">
        <v>0</v>
      </c>
      <c r="T158" s="52"/>
      <c r="U158" s="52"/>
      <c r="V158" s="52"/>
    </row>
    <row r="159" spans="2:22">
      <c r="B159" s="48"/>
      <c r="C159" s="49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43">
        <f t="shared" si="6"/>
        <v>0</v>
      </c>
      <c r="R159" s="43">
        <f t="shared" si="5"/>
        <v>0</v>
      </c>
      <c r="S159" s="43">
        <v>0</v>
      </c>
      <c r="T159" s="52"/>
      <c r="U159" s="52"/>
      <c r="V159" s="52"/>
    </row>
    <row r="160" spans="2:22">
      <c r="B160" s="48"/>
      <c r="C160" s="49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43">
        <f t="shared" si="6"/>
        <v>0</v>
      </c>
      <c r="R160" s="43">
        <f t="shared" si="5"/>
        <v>0</v>
      </c>
      <c r="S160" s="43">
        <v>0</v>
      </c>
      <c r="T160" s="52"/>
      <c r="U160" s="52"/>
      <c r="V160" s="52"/>
    </row>
    <row r="161" spans="2:22">
      <c r="B161" s="48"/>
      <c r="C161" s="49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43">
        <f t="shared" si="6"/>
        <v>0</v>
      </c>
      <c r="R161" s="43">
        <f t="shared" si="5"/>
        <v>0</v>
      </c>
      <c r="S161" s="43">
        <v>0</v>
      </c>
      <c r="T161" s="52"/>
      <c r="U161" s="52"/>
      <c r="V161" s="52"/>
    </row>
    <row r="162" spans="2:22">
      <c r="B162" s="48"/>
      <c r="C162" s="49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43">
        <f t="shared" si="6"/>
        <v>0</v>
      </c>
      <c r="R162" s="43">
        <f t="shared" si="5"/>
        <v>0</v>
      </c>
      <c r="S162" s="43">
        <v>0</v>
      </c>
      <c r="T162" s="52"/>
      <c r="U162" s="52"/>
      <c r="V162" s="52"/>
    </row>
    <row r="163" spans="2:22">
      <c r="B163" s="48"/>
      <c r="C163" s="49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43">
        <f t="shared" si="6"/>
        <v>0</v>
      </c>
      <c r="R163" s="43">
        <f t="shared" si="5"/>
        <v>0</v>
      </c>
      <c r="S163" s="43">
        <v>0</v>
      </c>
      <c r="T163" s="52"/>
      <c r="U163" s="52"/>
      <c r="V163" s="52"/>
    </row>
    <row r="164" spans="2:22">
      <c r="B164" s="48"/>
      <c r="C164" s="49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43">
        <f t="shared" si="6"/>
        <v>0</v>
      </c>
      <c r="R164" s="43">
        <f t="shared" si="5"/>
        <v>0</v>
      </c>
      <c r="S164" s="43">
        <v>0</v>
      </c>
      <c r="T164" s="52"/>
      <c r="U164" s="52"/>
      <c r="V164" s="52"/>
    </row>
    <row r="165" spans="2:22">
      <c r="B165" s="42"/>
      <c r="C165" s="42"/>
      <c r="D165" s="42"/>
      <c r="E165" s="42"/>
      <c r="F165" s="42"/>
      <c r="G165" s="49">
        <f>SUM(G5:G164)</f>
        <v>184</v>
      </c>
      <c r="H165" s="49">
        <f t="shared" ref="H165:S165" si="7">SUM(H5:H164)</f>
        <v>161</v>
      </c>
      <c r="I165" s="49">
        <f t="shared" si="7"/>
        <v>154</v>
      </c>
      <c r="J165" s="49">
        <f t="shared" si="7"/>
        <v>155</v>
      </c>
      <c r="K165" s="49">
        <f t="shared" si="7"/>
        <v>221</v>
      </c>
      <c r="L165" s="49">
        <f t="shared" si="7"/>
        <v>217</v>
      </c>
      <c r="M165" s="49">
        <f t="shared" si="7"/>
        <v>237</v>
      </c>
      <c r="N165" s="49">
        <f t="shared" si="7"/>
        <v>257</v>
      </c>
      <c r="O165" s="49">
        <f t="shared" si="7"/>
        <v>0</v>
      </c>
      <c r="P165" s="49">
        <f t="shared" si="7"/>
        <v>0</v>
      </c>
      <c r="Q165" s="49">
        <f t="shared" si="7"/>
        <v>1586</v>
      </c>
      <c r="R165" s="49">
        <f t="shared" si="7"/>
        <v>158.59999999999994</v>
      </c>
      <c r="S165" s="49">
        <f t="shared" si="7"/>
        <v>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734866</v>
      </c>
      <c r="C7" s="32" t="s">
        <v>19</v>
      </c>
      <c r="D7" s="32" t="s">
        <v>141</v>
      </c>
      <c r="E7" s="29">
        <v>2</v>
      </c>
      <c r="F7" s="25">
        <v>0</v>
      </c>
      <c r="G7" s="25">
        <v>2</v>
      </c>
      <c r="H7" s="25">
        <v>1</v>
      </c>
      <c r="I7" s="25">
        <v>0</v>
      </c>
      <c r="J7" s="25">
        <v>1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7</v>
      </c>
      <c r="P7" s="23">
        <f>O7/10</f>
        <v>0.7</v>
      </c>
      <c r="Q7" s="23">
        <v>25</v>
      </c>
      <c r="R7" s="19">
        <f>SUM(E7:N7)</f>
        <v>7</v>
      </c>
      <c r="T7" s="35">
        <v>0</v>
      </c>
      <c r="U7" s="35">
        <v>1</v>
      </c>
    </row>
    <row r="8" spans="1:33" ht="15.75" customHeight="1">
      <c r="A8" s="17">
        <v>2</v>
      </c>
      <c r="B8" s="48">
        <v>734867</v>
      </c>
      <c r="C8" s="32" t="s">
        <v>20</v>
      </c>
      <c r="D8" s="32" t="s">
        <v>142</v>
      </c>
      <c r="E8" s="29">
        <v>2</v>
      </c>
      <c r="F8" s="25">
        <v>3</v>
      </c>
      <c r="G8" s="25">
        <v>3</v>
      </c>
      <c r="H8" s="25">
        <v>2</v>
      </c>
      <c r="I8" s="25">
        <v>0</v>
      </c>
      <c r="J8" s="25">
        <v>3</v>
      </c>
      <c r="K8" s="25">
        <v>3</v>
      </c>
      <c r="L8" s="25">
        <v>0</v>
      </c>
      <c r="M8" s="25">
        <v>9</v>
      </c>
      <c r="N8" s="25">
        <v>0</v>
      </c>
      <c r="O8" s="23">
        <f t="shared" ref="O8:O18" si="1">SUM(E8:N8)</f>
        <v>25</v>
      </c>
      <c r="P8" s="23">
        <f t="shared" ref="P8:P18" si="2">O8/10</f>
        <v>2.5</v>
      </c>
      <c r="Q8" s="23">
        <v>30</v>
      </c>
      <c r="R8" s="19">
        <f t="shared" ref="R8:R19" si="3">SUM(E8:N8)</f>
        <v>25</v>
      </c>
      <c r="T8" s="35">
        <v>6</v>
      </c>
      <c r="U8" s="35">
        <v>3</v>
      </c>
    </row>
    <row r="9" spans="1:33" ht="15.75" customHeight="1">
      <c r="A9" s="17">
        <v>3</v>
      </c>
      <c r="B9" s="48">
        <v>734868</v>
      </c>
      <c r="C9" s="32" t="s">
        <v>21</v>
      </c>
      <c r="D9" s="32" t="s">
        <v>143</v>
      </c>
      <c r="E9" s="29">
        <v>0</v>
      </c>
      <c r="F9" s="25">
        <v>0</v>
      </c>
      <c r="G9" s="25">
        <v>2</v>
      </c>
      <c r="H9" s="25">
        <v>1</v>
      </c>
      <c r="I9" s="25">
        <v>1</v>
      </c>
      <c r="J9" s="25">
        <v>0</v>
      </c>
      <c r="K9" s="25">
        <v>2</v>
      </c>
      <c r="L9" s="25">
        <v>0</v>
      </c>
      <c r="M9" s="25">
        <v>4</v>
      </c>
      <c r="N9" s="25">
        <v>0</v>
      </c>
      <c r="O9" s="23">
        <f t="shared" si="1"/>
        <v>10</v>
      </c>
      <c r="P9" s="23">
        <f t="shared" si="2"/>
        <v>1</v>
      </c>
      <c r="Q9" s="23">
        <v>37</v>
      </c>
      <c r="R9" s="19">
        <f t="shared" si="3"/>
        <v>10</v>
      </c>
      <c r="T9" s="35">
        <v>6</v>
      </c>
      <c r="U9" s="35">
        <v>3</v>
      </c>
    </row>
    <row r="10" spans="1:33" ht="15.75" customHeight="1">
      <c r="A10" s="17">
        <v>4</v>
      </c>
      <c r="B10" s="48">
        <v>734869</v>
      </c>
      <c r="C10" s="32" t="s">
        <v>22</v>
      </c>
      <c r="D10" s="32" t="s">
        <v>144</v>
      </c>
      <c r="E10" s="29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3</v>
      </c>
      <c r="P10" s="23">
        <f t="shared" si="2"/>
        <v>0.3</v>
      </c>
      <c r="Q10" s="23">
        <v>38</v>
      </c>
      <c r="R10" s="19">
        <f t="shared" si="3"/>
        <v>3</v>
      </c>
      <c r="T10" s="35">
        <v>4</v>
      </c>
      <c r="U10" s="35">
        <v>3</v>
      </c>
    </row>
    <row r="11" spans="1:33" ht="15.75" customHeight="1">
      <c r="A11" s="17">
        <v>5</v>
      </c>
      <c r="B11" s="48">
        <v>734870</v>
      </c>
      <c r="C11" s="32" t="s">
        <v>23</v>
      </c>
      <c r="D11" s="32" t="s">
        <v>145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1</v>
      </c>
      <c r="N11" s="25">
        <v>0</v>
      </c>
      <c r="O11" s="23">
        <f t="shared" si="1"/>
        <v>1</v>
      </c>
      <c r="P11" s="23">
        <f t="shared" si="2"/>
        <v>0.1</v>
      </c>
      <c r="Q11" s="23">
        <v>41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734871</v>
      </c>
      <c r="C12" s="32" t="s">
        <v>24</v>
      </c>
      <c r="D12" s="32" t="s">
        <v>146</v>
      </c>
      <c r="E12" s="29">
        <v>1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3</v>
      </c>
      <c r="L12" s="25">
        <v>0</v>
      </c>
      <c r="M12" s="25">
        <v>0</v>
      </c>
      <c r="N12" s="25">
        <v>0</v>
      </c>
      <c r="O12" s="23">
        <f t="shared" si="1"/>
        <v>5</v>
      </c>
      <c r="P12" s="23">
        <f t="shared" si="2"/>
        <v>0.5</v>
      </c>
      <c r="Q12" s="23">
        <v>38</v>
      </c>
      <c r="R12" s="19">
        <f t="shared" si="3"/>
        <v>5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734872</v>
      </c>
      <c r="C13" s="32" t="s">
        <v>25</v>
      </c>
      <c r="D13" s="32" t="s">
        <v>147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2</v>
      </c>
      <c r="N13" s="25">
        <v>0</v>
      </c>
      <c r="O13" s="23">
        <f t="shared" si="1"/>
        <v>3</v>
      </c>
      <c r="P13" s="23">
        <f t="shared" si="2"/>
        <v>0.3</v>
      </c>
      <c r="Q13" s="23">
        <v>41</v>
      </c>
      <c r="R13" s="19">
        <f t="shared" si="3"/>
        <v>3</v>
      </c>
      <c r="T13" s="35">
        <v>22</v>
      </c>
      <c r="U13" s="35">
        <v>3</v>
      </c>
    </row>
    <row r="14" spans="1:33" ht="15.75" customHeight="1">
      <c r="A14" s="17">
        <v>8</v>
      </c>
      <c r="B14" s="48">
        <v>734873</v>
      </c>
      <c r="C14" s="32" t="s">
        <v>26</v>
      </c>
      <c r="D14" s="32" t="s">
        <v>148</v>
      </c>
      <c r="E14" s="29">
        <v>2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2</v>
      </c>
      <c r="M14" s="25">
        <v>2</v>
      </c>
      <c r="N14" s="25">
        <v>0</v>
      </c>
      <c r="O14" s="23">
        <f t="shared" si="1"/>
        <v>8</v>
      </c>
      <c r="P14" s="23">
        <f t="shared" si="2"/>
        <v>0.8</v>
      </c>
      <c r="Q14" s="23">
        <v>37</v>
      </c>
      <c r="R14" s="19">
        <f t="shared" si="3"/>
        <v>8</v>
      </c>
      <c r="T14" s="35">
        <v>6</v>
      </c>
      <c r="U14" s="35">
        <v>3</v>
      </c>
    </row>
    <row r="15" spans="1:33" ht="15.75" customHeight="1">
      <c r="A15" s="17">
        <v>9</v>
      </c>
      <c r="B15" s="48">
        <v>734874</v>
      </c>
      <c r="C15" s="32" t="s">
        <v>27</v>
      </c>
      <c r="D15" s="32" t="s">
        <v>149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3</v>
      </c>
      <c r="N15" s="25">
        <v>0</v>
      </c>
      <c r="O15" s="23">
        <f t="shared" si="1"/>
        <v>3</v>
      </c>
      <c r="P15" s="23">
        <f t="shared" si="2"/>
        <v>0.3</v>
      </c>
      <c r="Q15" s="23">
        <v>41</v>
      </c>
      <c r="R15" s="19">
        <f t="shared" si="3"/>
        <v>3</v>
      </c>
      <c r="T15" s="35">
        <v>6</v>
      </c>
      <c r="U15" s="35">
        <v>3</v>
      </c>
    </row>
    <row r="16" spans="1:33" ht="15.75" customHeight="1">
      <c r="A16" s="17">
        <v>10</v>
      </c>
      <c r="B16" s="48">
        <v>734875</v>
      </c>
      <c r="C16" s="32" t="s">
        <v>28</v>
      </c>
      <c r="D16" s="32" t="s">
        <v>150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734876</v>
      </c>
      <c r="C17" s="32" t="s">
        <v>29</v>
      </c>
      <c r="D17" s="32" t="s">
        <v>151</v>
      </c>
      <c r="E17" s="29">
        <v>2</v>
      </c>
      <c r="F17" s="25">
        <v>1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4</v>
      </c>
      <c r="M17" s="25">
        <v>2</v>
      </c>
      <c r="N17" s="25">
        <v>0</v>
      </c>
      <c r="O17" s="23">
        <f t="shared" si="1"/>
        <v>11</v>
      </c>
      <c r="P17" s="23">
        <f t="shared" si="2"/>
        <v>1.1000000000000001</v>
      </c>
      <c r="Q17" s="23">
        <v>36</v>
      </c>
      <c r="R17" s="19">
        <f t="shared" si="3"/>
        <v>11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734877</v>
      </c>
      <c r="C18" s="32" t="s">
        <v>30</v>
      </c>
      <c r="D18" s="32" t="s">
        <v>152</v>
      </c>
      <c r="E18" s="29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1</v>
      </c>
      <c r="M18" s="25">
        <v>0</v>
      </c>
      <c r="N18" s="25">
        <v>0</v>
      </c>
      <c r="O18" s="23">
        <f t="shared" si="1"/>
        <v>2</v>
      </c>
      <c r="P18" s="23">
        <f t="shared" si="2"/>
        <v>0.2</v>
      </c>
      <c r="Q18" s="23">
        <v>25</v>
      </c>
      <c r="R18" s="19">
        <f t="shared" si="3"/>
        <v>2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9</v>
      </c>
      <c r="F19" s="6">
        <f>SUM(F7:F18)</f>
        <v>5</v>
      </c>
      <c r="G19" s="6">
        <f t="shared" ref="G19:J19" si="5">SUM(G7:G18)</f>
        <v>9</v>
      </c>
      <c r="H19" s="6">
        <f t="shared" si="5"/>
        <v>7</v>
      </c>
      <c r="I19" s="6">
        <f t="shared" si="5"/>
        <v>4</v>
      </c>
      <c r="J19" s="6">
        <f t="shared" si="5"/>
        <v>4</v>
      </c>
      <c r="K19" s="6">
        <f>SUM(K7:K18)</f>
        <v>9</v>
      </c>
      <c r="L19" s="6">
        <f t="shared" ref="L19:N19" si="6">SUM(L7:L18)</f>
        <v>8</v>
      </c>
      <c r="M19" s="6">
        <f t="shared" si="6"/>
        <v>23</v>
      </c>
      <c r="N19" s="6">
        <f t="shared" si="6"/>
        <v>0</v>
      </c>
      <c r="O19" s="24">
        <f>SUM(O7:O18)</f>
        <v>78</v>
      </c>
      <c r="P19" s="24">
        <f>SUM(P7:P18)</f>
        <v>7.8</v>
      </c>
      <c r="Q19" s="24">
        <f>SUM(Q7:Q18)</f>
        <v>389</v>
      </c>
      <c r="R19" s="19">
        <f t="shared" si="3"/>
        <v>78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734878</v>
      </c>
      <c r="C7" s="32" t="s">
        <v>31</v>
      </c>
      <c r="D7" s="32" t="s">
        <v>153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1</v>
      </c>
      <c r="N7" s="25">
        <v>0</v>
      </c>
      <c r="O7" s="23">
        <f>SUM(E7:N7)</f>
        <v>1</v>
      </c>
      <c r="P7" s="23">
        <f>O7/10</f>
        <v>0.1</v>
      </c>
      <c r="Q7" s="23">
        <v>41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48">
        <v>734879</v>
      </c>
      <c r="C8" s="32" t="s">
        <v>32</v>
      </c>
      <c r="D8" s="32" t="s">
        <v>154</v>
      </c>
      <c r="E8" s="28">
        <v>0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1</v>
      </c>
      <c r="N8" s="25">
        <v>0</v>
      </c>
      <c r="O8" s="23">
        <f t="shared" ref="O8:O18" si="1">SUM(E8:N8)</f>
        <v>5</v>
      </c>
      <c r="P8" s="23">
        <f t="shared" ref="P8:P18" si="2">O8/10</f>
        <v>0.5</v>
      </c>
      <c r="Q8" s="23">
        <v>38</v>
      </c>
      <c r="R8" s="19">
        <f t="shared" ref="R8:R19" si="3">SUM(E8:N8)</f>
        <v>5</v>
      </c>
      <c r="T8" s="35">
        <v>6</v>
      </c>
      <c r="U8" s="35">
        <v>3</v>
      </c>
    </row>
    <row r="9" spans="1:33" ht="15.75" customHeight="1">
      <c r="A9" s="17">
        <v>3</v>
      </c>
      <c r="B9" s="48">
        <v>734880</v>
      </c>
      <c r="C9" s="32" t="s">
        <v>33</v>
      </c>
      <c r="D9" s="32" t="s">
        <v>155</v>
      </c>
      <c r="E9" s="28">
        <v>0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1</v>
      </c>
      <c r="N9" s="25">
        <v>0</v>
      </c>
      <c r="O9" s="23">
        <f t="shared" si="1"/>
        <v>3</v>
      </c>
      <c r="P9" s="23">
        <f t="shared" si="2"/>
        <v>0.3</v>
      </c>
      <c r="Q9" s="23">
        <v>24</v>
      </c>
      <c r="R9" s="19">
        <f t="shared" si="3"/>
        <v>3</v>
      </c>
      <c r="T9" s="35">
        <v>21</v>
      </c>
      <c r="U9" s="35">
        <v>3</v>
      </c>
    </row>
    <row r="10" spans="1:33" ht="15.75" customHeight="1">
      <c r="A10" s="17">
        <v>4</v>
      </c>
      <c r="B10" s="48">
        <v>734881</v>
      </c>
      <c r="C10" s="32" t="s">
        <v>34</v>
      </c>
      <c r="D10" s="32" t="s">
        <v>156</v>
      </c>
      <c r="E10" s="28">
        <v>0</v>
      </c>
      <c r="F10" s="25">
        <v>0</v>
      </c>
      <c r="G10" s="25">
        <v>6</v>
      </c>
      <c r="H10" s="25">
        <v>4</v>
      </c>
      <c r="I10" s="25">
        <v>18</v>
      </c>
      <c r="J10" s="25">
        <v>10</v>
      </c>
      <c r="K10" s="25">
        <v>16</v>
      </c>
      <c r="L10" s="25">
        <v>19</v>
      </c>
      <c r="M10" s="25">
        <v>28</v>
      </c>
      <c r="N10" s="25">
        <v>0</v>
      </c>
      <c r="O10" s="23">
        <f t="shared" si="1"/>
        <v>101</v>
      </c>
      <c r="P10" s="23">
        <f t="shared" si="2"/>
        <v>10.1</v>
      </c>
      <c r="Q10" s="23">
        <v>18</v>
      </c>
      <c r="R10" s="19">
        <f t="shared" si="3"/>
        <v>101</v>
      </c>
      <c r="T10" s="35">
        <v>30</v>
      </c>
      <c r="U10" s="35">
        <v>0</v>
      </c>
    </row>
    <row r="11" spans="1:33" ht="15.75" customHeight="1">
      <c r="A11" s="17">
        <v>5</v>
      </c>
      <c r="B11" s="48">
        <v>734882</v>
      </c>
      <c r="C11" s="32" t="s">
        <v>35</v>
      </c>
      <c r="D11" s="32" t="s">
        <v>157</v>
      </c>
      <c r="E11" s="28">
        <v>2</v>
      </c>
      <c r="F11" s="25">
        <v>1</v>
      </c>
      <c r="G11" s="25">
        <v>0</v>
      </c>
      <c r="H11" s="25">
        <v>1</v>
      </c>
      <c r="I11" s="25">
        <v>0</v>
      </c>
      <c r="J11" s="25">
        <v>2</v>
      </c>
      <c r="K11" s="25">
        <v>4</v>
      </c>
      <c r="L11" s="25">
        <v>2</v>
      </c>
      <c r="M11" s="25">
        <v>3</v>
      </c>
      <c r="N11" s="25">
        <v>0</v>
      </c>
      <c r="O11" s="23">
        <f t="shared" si="1"/>
        <v>15</v>
      </c>
      <c r="P11" s="23">
        <f t="shared" si="2"/>
        <v>1.5</v>
      </c>
      <c r="Q11" s="23">
        <v>35</v>
      </c>
      <c r="R11" s="19">
        <f t="shared" si="3"/>
        <v>15</v>
      </c>
      <c r="T11" s="35">
        <v>6</v>
      </c>
      <c r="U11" s="35">
        <v>3</v>
      </c>
    </row>
    <row r="12" spans="1:33" ht="15.75" customHeight="1">
      <c r="A12" s="17">
        <v>6</v>
      </c>
      <c r="B12" s="48">
        <v>734883</v>
      </c>
      <c r="C12" s="32" t="s">
        <v>36</v>
      </c>
      <c r="D12" s="32" t="s">
        <v>158</v>
      </c>
      <c r="E12" s="28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24</v>
      </c>
      <c r="R12" s="19">
        <f t="shared" si="3"/>
        <v>2</v>
      </c>
      <c r="T12" s="35">
        <v>21</v>
      </c>
      <c r="U12" s="35">
        <v>3</v>
      </c>
    </row>
    <row r="13" spans="1:33" ht="15.75" customHeight="1">
      <c r="A13" s="17">
        <v>7</v>
      </c>
      <c r="B13" s="48">
        <v>734884</v>
      </c>
      <c r="C13" s="32" t="s">
        <v>37</v>
      </c>
      <c r="D13" s="32" t="s">
        <v>159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2</v>
      </c>
      <c r="L13" s="25">
        <v>2</v>
      </c>
      <c r="M13" s="25">
        <v>2</v>
      </c>
      <c r="N13" s="25">
        <v>0</v>
      </c>
      <c r="O13" s="23">
        <f t="shared" si="1"/>
        <v>7</v>
      </c>
      <c r="P13" s="23">
        <f t="shared" si="2"/>
        <v>0.7</v>
      </c>
      <c r="Q13" s="23">
        <v>41</v>
      </c>
      <c r="R13" s="19">
        <f t="shared" si="3"/>
        <v>7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734885</v>
      </c>
      <c r="C14" s="32" t="s">
        <v>38</v>
      </c>
      <c r="D14" s="32" t="s">
        <v>160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26</v>
      </c>
      <c r="R14" s="19">
        <f t="shared" si="3"/>
        <v>1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734886</v>
      </c>
      <c r="C15" s="32" t="s">
        <v>39</v>
      </c>
      <c r="D15" s="32" t="s">
        <v>161</v>
      </c>
      <c r="E15" s="28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</v>
      </c>
      <c r="P15" s="23">
        <f t="shared" si="2"/>
        <v>0.1</v>
      </c>
      <c r="Q15" s="23">
        <v>40</v>
      </c>
      <c r="R15" s="19">
        <f t="shared" si="3"/>
        <v>1</v>
      </c>
      <c r="T15" s="35">
        <v>6</v>
      </c>
      <c r="U15" s="35">
        <v>3</v>
      </c>
    </row>
    <row r="16" spans="1:33" ht="15.75" customHeight="1">
      <c r="A16" s="17">
        <v>10</v>
      </c>
      <c r="B16" s="48">
        <v>734887</v>
      </c>
      <c r="C16" s="32" t="s">
        <v>40</v>
      </c>
      <c r="D16" s="32" t="s">
        <v>162</v>
      </c>
      <c r="E16" s="28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3</v>
      </c>
      <c r="P16" s="23">
        <f t="shared" si="2"/>
        <v>0.3</v>
      </c>
      <c r="Q16" s="23">
        <v>39</v>
      </c>
      <c r="R16" s="19">
        <f t="shared" si="3"/>
        <v>3</v>
      </c>
      <c r="T16" s="35">
        <v>6</v>
      </c>
      <c r="U16" s="35">
        <v>3</v>
      </c>
    </row>
    <row r="17" spans="1:21" ht="15.75" customHeight="1">
      <c r="A17" s="17">
        <v>11</v>
      </c>
      <c r="B17" s="48">
        <v>734888</v>
      </c>
      <c r="C17" s="32" t="s">
        <v>41</v>
      </c>
      <c r="D17" s="32" t="s">
        <v>163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26</v>
      </c>
      <c r="R17" s="19">
        <f t="shared" si="3"/>
        <v>0</v>
      </c>
      <c r="T17" s="35">
        <v>11</v>
      </c>
      <c r="U17" s="35">
        <v>3</v>
      </c>
    </row>
    <row r="18" spans="1:21" ht="15.75" customHeight="1">
      <c r="A18" s="17">
        <v>12</v>
      </c>
      <c r="B18" s="48">
        <v>734889</v>
      </c>
      <c r="C18" s="32" t="s">
        <v>42</v>
      </c>
      <c r="D18" s="32" t="s">
        <v>164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26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3</v>
      </c>
      <c r="F19" s="6">
        <f>SUM(F7:F18)</f>
        <v>4</v>
      </c>
      <c r="G19" s="6">
        <f t="shared" ref="G19:J19" si="5">SUM(G7:G18)</f>
        <v>8</v>
      </c>
      <c r="H19" s="6">
        <f t="shared" si="5"/>
        <v>8</v>
      </c>
      <c r="I19" s="6">
        <f t="shared" si="5"/>
        <v>19</v>
      </c>
      <c r="J19" s="6">
        <f t="shared" si="5"/>
        <v>14</v>
      </c>
      <c r="K19" s="6">
        <f>SUM(K7:K18)</f>
        <v>24</v>
      </c>
      <c r="L19" s="6">
        <f t="shared" ref="L19:N19" si="6">SUM(L7:L18)</f>
        <v>23</v>
      </c>
      <c r="M19" s="6">
        <f t="shared" si="6"/>
        <v>36</v>
      </c>
      <c r="N19" s="6">
        <f t="shared" si="6"/>
        <v>0</v>
      </c>
      <c r="O19" s="24">
        <f>SUM(O7:O18)</f>
        <v>139</v>
      </c>
      <c r="P19" s="24">
        <f>SUM(P7:P18)</f>
        <v>13.899999999999999</v>
      </c>
      <c r="Q19" s="24">
        <f>SUM(Q7:Q18)</f>
        <v>378</v>
      </c>
      <c r="R19" s="19">
        <f t="shared" si="3"/>
        <v>139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734890</v>
      </c>
      <c r="C7" s="32" t="s">
        <v>43</v>
      </c>
      <c r="D7" s="32" t="s">
        <v>165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26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48">
        <v>734891</v>
      </c>
      <c r="C8" s="32" t="s">
        <v>44</v>
      </c>
      <c r="D8" s="32" t="s">
        <v>166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26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48">
        <v>734892</v>
      </c>
      <c r="C9" s="32" t="s">
        <v>45</v>
      </c>
      <c r="D9" s="32" t="s">
        <v>167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41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734893</v>
      </c>
      <c r="C10" s="32" t="s">
        <v>46</v>
      </c>
      <c r="D10" s="32" t="s">
        <v>168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41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734894</v>
      </c>
      <c r="C11" s="32" t="s">
        <v>47</v>
      </c>
      <c r="D11" s="32" t="s">
        <v>169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26</v>
      </c>
      <c r="R11" s="19">
        <f t="shared" si="3"/>
        <v>0</v>
      </c>
      <c r="T11" s="35">
        <v>6</v>
      </c>
      <c r="U11" s="35">
        <v>3</v>
      </c>
    </row>
    <row r="12" spans="1:33" ht="15.75" customHeight="1">
      <c r="A12" s="17">
        <v>6</v>
      </c>
      <c r="B12" s="48">
        <v>734895</v>
      </c>
      <c r="C12" s="32" t="s">
        <v>48</v>
      </c>
      <c r="D12" s="32" t="s">
        <v>170</v>
      </c>
      <c r="E12" s="28">
        <v>0</v>
      </c>
      <c r="F12" s="25">
        <v>0</v>
      </c>
      <c r="G12" s="25">
        <v>0</v>
      </c>
      <c r="H12" s="25">
        <v>3</v>
      </c>
      <c r="I12" s="25">
        <v>3</v>
      </c>
      <c r="J12" s="25">
        <v>2</v>
      </c>
      <c r="K12" s="25">
        <v>3</v>
      </c>
      <c r="L12" s="25">
        <v>1</v>
      </c>
      <c r="M12" s="25">
        <v>2</v>
      </c>
      <c r="N12" s="25">
        <v>0</v>
      </c>
      <c r="O12" s="23">
        <f t="shared" si="1"/>
        <v>14</v>
      </c>
      <c r="P12" s="23">
        <f t="shared" si="2"/>
        <v>1.4</v>
      </c>
      <c r="Q12" s="23">
        <v>35</v>
      </c>
      <c r="R12" s="19">
        <f t="shared" si="3"/>
        <v>14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734896</v>
      </c>
      <c r="C13" s="32" t="s">
        <v>49</v>
      </c>
      <c r="D13" s="32" t="s">
        <v>171</v>
      </c>
      <c r="E13" s="28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1</v>
      </c>
      <c r="M13" s="25">
        <v>1</v>
      </c>
      <c r="N13" s="25">
        <v>0</v>
      </c>
      <c r="O13" s="23">
        <f t="shared" si="1"/>
        <v>4</v>
      </c>
      <c r="P13" s="23">
        <f t="shared" si="2"/>
        <v>0.4</v>
      </c>
      <c r="Q13" s="23">
        <v>25</v>
      </c>
      <c r="R13" s="19">
        <f t="shared" si="3"/>
        <v>4</v>
      </c>
      <c r="T13" s="35">
        <v>21</v>
      </c>
      <c r="U13" s="35">
        <v>3</v>
      </c>
    </row>
    <row r="14" spans="1:33" ht="15.75" customHeight="1">
      <c r="A14" s="17">
        <v>8</v>
      </c>
      <c r="B14" s="48">
        <v>734897</v>
      </c>
      <c r="C14" s="32" t="s">
        <v>50</v>
      </c>
      <c r="D14" s="32" t="s">
        <v>172</v>
      </c>
      <c r="E14" s="28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25</v>
      </c>
      <c r="R14" s="19">
        <f t="shared" si="3"/>
        <v>1</v>
      </c>
      <c r="T14" s="35">
        <v>21</v>
      </c>
      <c r="U14" s="35">
        <v>3</v>
      </c>
    </row>
    <row r="15" spans="1:33" ht="15.75" customHeight="1">
      <c r="A15" s="17">
        <v>9</v>
      </c>
      <c r="B15" s="48">
        <v>734898</v>
      </c>
      <c r="C15" s="32" t="s">
        <v>51</v>
      </c>
      <c r="D15" s="32" t="s">
        <v>173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3</v>
      </c>
      <c r="P15" s="23">
        <f t="shared" si="2"/>
        <v>0.3</v>
      </c>
      <c r="Q15" s="23">
        <v>24</v>
      </c>
      <c r="R15" s="19">
        <f t="shared" si="3"/>
        <v>3</v>
      </c>
      <c r="T15" s="35">
        <v>21</v>
      </c>
      <c r="U15" s="35">
        <v>3</v>
      </c>
    </row>
    <row r="16" spans="1:33" ht="15.75" customHeight="1">
      <c r="A16" s="17">
        <v>10</v>
      </c>
      <c r="B16" s="48">
        <v>734899</v>
      </c>
      <c r="C16" s="32" t="s">
        <v>52</v>
      </c>
      <c r="D16" s="32" t="s">
        <v>174</v>
      </c>
      <c r="E16" s="28">
        <v>0</v>
      </c>
      <c r="F16" s="25">
        <v>21</v>
      </c>
      <c r="G16" s="25">
        <v>0</v>
      </c>
      <c r="H16" s="25">
        <v>0</v>
      </c>
      <c r="I16" s="25">
        <v>1</v>
      </c>
      <c r="J16" s="25">
        <v>1</v>
      </c>
      <c r="K16" s="25">
        <v>2</v>
      </c>
      <c r="L16" s="25">
        <v>1</v>
      </c>
      <c r="M16" s="25">
        <v>0</v>
      </c>
      <c r="N16" s="25">
        <v>0</v>
      </c>
      <c r="O16" s="23">
        <f t="shared" si="1"/>
        <v>26</v>
      </c>
      <c r="P16" s="23">
        <f t="shared" si="2"/>
        <v>2.6</v>
      </c>
      <c r="Q16" s="23">
        <v>25</v>
      </c>
      <c r="R16" s="19">
        <f t="shared" si="3"/>
        <v>26</v>
      </c>
      <c r="T16" s="35">
        <v>36</v>
      </c>
      <c r="U16" s="35">
        <v>3</v>
      </c>
    </row>
    <row r="17" spans="1:21" ht="15.75" customHeight="1">
      <c r="A17" s="17">
        <v>11</v>
      </c>
      <c r="B17" s="48">
        <v>734900</v>
      </c>
      <c r="C17" s="32" t="s">
        <v>53</v>
      </c>
      <c r="D17" s="32" t="s">
        <v>175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734901</v>
      </c>
      <c r="C18" s="32" t="s">
        <v>54</v>
      </c>
      <c r="D18" s="32" t="s">
        <v>176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</v>
      </c>
      <c r="F19" s="6">
        <f>SUM(F7:F18)</f>
        <v>22</v>
      </c>
      <c r="G19" s="6">
        <f t="shared" ref="G19:J19" si="5">SUM(G7:G18)</f>
        <v>1</v>
      </c>
      <c r="H19" s="6">
        <f t="shared" si="5"/>
        <v>4</v>
      </c>
      <c r="I19" s="6">
        <f t="shared" si="5"/>
        <v>4</v>
      </c>
      <c r="J19" s="6">
        <f t="shared" si="5"/>
        <v>4</v>
      </c>
      <c r="K19" s="6">
        <f>SUM(K7:K18)</f>
        <v>7</v>
      </c>
      <c r="L19" s="6">
        <f t="shared" ref="L19:N19" si="6">SUM(L7:L18)</f>
        <v>3</v>
      </c>
      <c r="M19" s="6">
        <f t="shared" si="6"/>
        <v>3</v>
      </c>
      <c r="N19" s="6">
        <f t="shared" si="6"/>
        <v>0</v>
      </c>
      <c r="O19" s="24">
        <f>SUM(O7:O18)</f>
        <v>49</v>
      </c>
      <c r="P19" s="24">
        <f>SUM(P7:P18)</f>
        <v>4.9000000000000004</v>
      </c>
      <c r="Q19" s="24">
        <f>SUM(Q7:Q18)</f>
        <v>294</v>
      </c>
      <c r="R19" s="19">
        <f t="shared" si="3"/>
        <v>49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hidden="1" customWidth="1"/>
    <col min="21" max="21" width="7.5703125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734902</v>
      </c>
      <c r="C7" s="32" t="s">
        <v>55</v>
      </c>
      <c r="D7" s="32" t="s">
        <v>177</v>
      </c>
      <c r="E7" s="28">
        <v>1</v>
      </c>
      <c r="F7" s="25">
        <v>0</v>
      </c>
      <c r="G7" s="25">
        <v>0</v>
      </c>
      <c r="H7" s="25">
        <v>0</v>
      </c>
      <c r="I7" s="25">
        <v>4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35</v>
      </c>
      <c r="R7" s="19">
        <f>SUM(E7:N7)</f>
        <v>6</v>
      </c>
      <c r="T7" s="35">
        <v>6</v>
      </c>
      <c r="U7" s="35">
        <v>3</v>
      </c>
    </row>
    <row r="8" spans="1:33" ht="15.75" customHeight="1">
      <c r="A8" s="17">
        <v>2</v>
      </c>
      <c r="B8" s="48">
        <v>734903</v>
      </c>
      <c r="C8" s="32" t="s">
        <v>56</v>
      </c>
      <c r="D8" s="32" t="s">
        <v>178</v>
      </c>
      <c r="E8" s="28">
        <v>1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1</v>
      </c>
      <c r="M8" s="25">
        <v>2</v>
      </c>
      <c r="N8" s="25">
        <v>0</v>
      </c>
      <c r="O8" s="23">
        <f t="shared" ref="O8:O18" si="1">SUM(E8:N8)</f>
        <v>8</v>
      </c>
      <c r="P8" s="23">
        <f t="shared" ref="P8:P18" si="2">O8/10</f>
        <v>0.8</v>
      </c>
      <c r="Q8" s="23">
        <v>37</v>
      </c>
      <c r="R8" s="19">
        <f t="shared" ref="R8:R19" si="3">SUM(E8:N8)</f>
        <v>8</v>
      </c>
      <c r="T8" s="35">
        <v>6</v>
      </c>
      <c r="U8" s="35">
        <v>3</v>
      </c>
    </row>
    <row r="9" spans="1:33" ht="15.75" customHeight="1">
      <c r="A9" s="17">
        <v>3</v>
      </c>
      <c r="B9" s="48">
        <v>734904</v>
      </c>
      <c r="C9" s="32" t="s">
        <v>57</v>
      </c>
      <c r="D9" s="32" t="s">
        <v>179</v>
      </c>
      <c r="E9" s="28">
        <v>2</v>
      </c>
      <c r="F9" s="25">
        <v>3</v>
      </c>
      <c r="G9" s="25">
        <v>3</v>
      </c>
      <c r="H9" s="25">
        <v>2</v>
      </c>
      <c r="I9" s="25">
        <v>4</v>
      </c>
      <c r="J9" s="25">
        <v>0</v>
      </c>
      <c r="K9" s="25">
        <v>1</v>
      </c>
      <c r="L9" s="25">
        <v>1</v>
      </c>
      <c r="M9" s="25">
        <v>2</v>
      </c>
      <c r="N9" s="25">
        <v>0</v>
      </c>
      <c r="O9" s="23">
        <f t="shared" si="1"/>
        <v>18</v>
      </c>
      <c r="P9" s="23">
        <f t="shared" si="2"/>
        <v>1.8</v>
      </c>
      <c r="Q9" s="23">
        <v>29</v>
      </c>
      <c r="R9" s="19">
        <f t="shared" si="3"/>
        <v>18</v>
      </c>
      <c r="T9" s="35">
        <v>6</v>
      </c>
      <c r="U9" s="35">
        <v>3</v>
      </c>
    </row>
    <row r="10" spans="1:33" ht="15.75" customHeight="1">
      <c r="A10" s="17">
        <v>4</v>
      </c>
      <c r="B10" s="48">
        <v>734905</v>
      </c>
      <c r="C10" s="32" t="s">
        <v>58</v>
      </c>
      <c r="D10" s="32" t="s">
        <v>180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</v>
      </c>
      <c r="P10" s="23">
        <f t="shared" si="2"/>
        <v>0.2</v>
      </c>
      <c r="Q10" s="23">
        <v>39</v>
      </c>
      <c r="R10" s="19">
        <f t="shared" si="3"/>
        <v>2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734906</v>
      </c>
      <c r="C11" s="32" t="s">
        <v>59</v>
      </c>
      <c r="D11" s="32" t="s">
        <v>181</v>
      </c>
      <c r="E11" s="28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</v>
      </c>
      <c r="P11" s="23">
        <f t="shared" si="2"/>
        <v>0.1</v>
      </c>
      <c r="Q11" s="23">
        <v>114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734907</v>
      </c>
      <c r="C12" s="32" t="s">
        <v>60</v>
      </c>
      <c r="D12" s="32" t="s">
        <v>182</v>
      </c>
      <c r="E12" s="28">
        <v>8</v>
      </c>
      <c r="F12" s="25">
        <v>5</v>
      </c>
      <c r="G12" s="25">
        <v>3</v>
      </c>
      <c r="H12" s="25">
        <v>1</v>
      </c>
      <c r="I12" s="25">
        <v>2</v>
      </c>
      <c r="J12" s="25">
        <v>1</v>
      </c>
      <c r="K12" s="25">
        <v>2</v>
      </c>
      <c r="L12" s="25">
        <v>0</v>
      </c>
      <c r="M12" s="25">
        <v>2</v>
      </c>
      <c r="N12" s="25">
        <v>0</v>
      </c>
      <c r="O12" s="23">
        <f t="shared" si="1"/>
        <v>24</v>
      </c>
      <c r="P12" s="23">
        <f t="shared" si="2"/>
        <v>2.4</v>
      </c>
      <c r="Q12" s="23">
        <v>7</v>
      </c>
      <c r="R12" s="19">
        <f t="shared" si="3"/>
        <v>24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734909</v>
      </c>
      <c r="C13" s="32" t="s">
        <v>61</v>
      </c>
      <c r="D13" s="32" t="s">
        <v>183</v>
      </c>
      <c r="E13" s="28">
        <v>2</v>
      </c>
      <c r="F13" s="25">
        <v>6</v>
      </c>
      <c r="G13" s="25">
        <v>5</v>
      </c>
      <c r="H13" s="25">
        <v>3</v>
      </c>
      <c r="I13" s="25">
        <v>6</v>
      </c>
      <c r="J13" s="25">
        <v>2</v>
      </c>
      <c r="K13" s="25">
        <v>1</v>
      </c>
      <c r="L13" s="25">
        <v>0</v>
      </c>
      <c r="M13" s="25">
        <v>5</v>
      </c>
      <c r="N13" s="25">
        <v>0</v>
      </c>
      <c r="O13" s="23">
        <f t="shared" si="1"/>
        <v>30</v>
      </c>
      <c r="P13" s="23">
        <f t="shared" si="2"/>
        <v>3</v>
      </c>
      <c r="Q13" s="23">
        <v>32</v>
      </c>
      <c r="R13" s="19">
        <f t="shared" si="3"/>
        <v>30</v>
      </c>
      <c r="T13" s="35">
        <v>16</v>
      </c>
      <c r="U13" s="35">
        <v>3</v>
      </c>
    </row>
    <row r="14" spans="1:33" ht="15.75" customHeight="1">
      <c r="A14" s="17">
        <v>8</v>
      </c>
      <c r="B14" s="48">
        <v>734910</v>
      </c>
      <c r="C14" s="32" t="s">
        <v>62</v>
      </c>
      <c r="D14" s="32" t="s">
        <v>184</v>
      </c>
      <c r="E14" s="28">
        <v>0</v>
      </c>
      <c r="F14" s="25">
        <v>1</v>
      </c>
      <c r="G14" s="25">
        <v>1</v>
      </c>
      <c r="H14" s="25">
        <v>0</v>
      </c>
      <c r="I14" s="25">
        <v>0</v>
      </c>
      <c r="J14" s="25">
        <v>1</v>
      </c>
      <c r="K14" s="25">
        <v>1</v>
      </c>
      <c r="L14" s="25">
        <v>1</v>
      </c>
      <c r="M14" s="25">
        <v>0</v>
      </c>
      <c r="N14" s="25">
        <v>0</v>
      </c>
      <c r="O14" s="23">
        <f t="shared" si="1"/>
        <v>5</v>
      </c>
      <c r="P14" s="23">
        <f t="shared" si="2"/>
        <v>0.5</v>
      </c>
      <c r="Q14" s="23">
        <v>24</v>
      </c>
      <c r="R14" s="19">
        <f t="shared" si="3"/>
        <v>5</v>
      </c>
      <c r="T14" s="35">
        <v>31</v>
      </c>
      <c r="U14" s="35">
        <v>3</v>
      </c>
    </row>
    <row r="15" spans="1:33" ht="15.75" customHeight="1">
      <c r="A15" s="17">
        <v>9</v>
      </c>
      <c r="B15" s="48">
        <v>734911</v>
      </c>
      <c r="C15" s="32" t="s">
        <v>63</v>
      </c>
      <c r="D15" s="32" t="s">
        <v>185</v>
      </c>
      <c r="E15" s="28">
        <v>0</v>
      </c>
      <c r="F15" s="25">
        <v>1</v>
      </c>
      <c r="G15" s="25">
        <v>5</v>
      </c>
      <c r="H15" s="25">
        <v>1</v>
      </c>
      <c r="I15" s="25">
        <v>4</v>
      </c>
      <c r="J15" s="25">
        <v>3</v>
      </c>
      <c r="K15" s="25">
        <v>0</v>
      </c>
      <c r="L15" s="25">
        <v>4</v>
      </c>
      <c r="M15" s="25">
        <v>1</v>
      </c>
      <c r="N15" s="25">
        <v>0</v>
      </c>
      <c r="O15" s="23">
        <f t="shared" si="1"/>
        <v>19</v>
      </c>
      <c r="P15" s="23">
        <f t="shared" si="2"/>
        <v>1.9</v>
      </c>
      <c r="Q15" s="23">
        <v>34</v>
      </c>
      <c r="R15" s="19">
        <f t="shared" si="3"/>
        <v>19</v>
      </c>
      <c r="T15" s="35">
        <v>16</v>
      </c>
      <c r="U15" s="35">
        <v>3</v>
      </c>
    </row>
    <row r="16" spans="1:33" ht="15.75" customHeight="1">
      <c r="A16" s="17">
        <v>10</v>
      </c>
      <c r="B16" s="48">
        <v>734912</v>
      </c>
      <c r="C16" s="32" t="s">
        <v>64</v>
      </c>
      <c r="D16" s="32" t="s">
        <v>186</v>
      </c>
      <c r="E16" s="28">
        <v>1</v>
      </c>
      <c r="F16" s="25">
        <v>1</v>
      </c>
      <c r="G16" s="25">
        <v>2</v>
      </c>
      <c r="H16" s="25">
        <v>1</v>
      </c>
      <c r="I16" s="25">
        <v>1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7</v>
      </c>
      <c r="P16" s="23">
        <f t="shared" si="2"/>
        <v>0.7</v>
      </c>
      <c r="Q16" s="23">
        <v>25</v>
      </c>
      <c r="R16" s="19">
        <f t="shared" si="3"/>
        <v>7</v>
      </c>
      <c r="T16" s="35">
        <v>31</v>
      </c>
      <c r="U16" s="35">
        <v>3</v>
      </c>
    </row>
    <row r="17" spans="1:21" ht="15.75" customHeight="1">
      <c r="A17" s="17">
        <v>11</v>
      </c>
      <c r="B17" s="48">
        <v>734913</v>
      </c>
      <c r="C17" s="32" t="s">
        <v>65</v>
      </c>
      <c r="D17" s="32" t="s">
        <v>184</v>
      </c>
      <c r="E17" s="28">
        <v>0</v>
      </c>
      <c r="F17" s="25">
        <v>0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3">
        <f t="shared" si="1"/>
        <v>3</v>
      </c>
      <c r="P17" s="23">
        <f t="shared" si="2"/>
        <v>0.3</v>
      </c>
      <c r="Q17" s="23">
        <v>24</v>
      </c>
      <c r="R17" s="19">
        <f t="shared" si="3"/>
        <v>3</v>
      </c>
      <c r="T17" s="35">
        <v>31</v>
      </c>
      <c r="U17" s="35">
        <v>3</v>
      </c>
    </row>
    <row r="18" spans="1:21" ht="15.75" customHeight="1">
      <c r="A18" s="17">
        <v>12</v>
      </c>
      <c r="B18" s="48">
        <v>734914</v>
      </c>
      <c r="C18" s="32" t="s">
        <v>66</v>
      </c>
      <c r="D18" s="32" t="s">
        <v>187</v>
      </c>
      <c r="E18" s="28">
        <v>3</v>
      </c>
      <c r="F18" s="25">
        <v>0</v>
      </c>
      <c r="G18" s="25">
        <v>0</v>
      </c>
      <c r="H18" s="25">
        <v>3</v>
      </c>
      <c r="I18" s="25">
        <v>0</v>
      </c>
      <c r="J18" s="25">
        <v>0</v>
      </c>
      <c r="K18" s="25">
        <v>0</v>
      </c>
      <c r="L18" s="25">
        <v>1</v>
      </c>
      <c r="M18" s="25">
        <v>1</v>
      </c>
      <c r="N18" s="25">
        <v>0</v>
      </c>
      <c r="O18" s="23">
        <f t="shared" si="1"/>
        <v>8</v>
      </c>
      <c r="P18" s="23">
        <f t="shared" si="2"/>
        <v>0.8</v>
      </c>
      <c r="Q18" s="23">
        <v>34</v>
      </c>
      <c r="R18" s="19">
        <f t="shared" si="3"/>
        <v>8</v>
      </c>
      <c r="T18" s="35">
        <v>6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18</v>
      </c>
      <c r="F19" s="6">
        <f>SUM(F7:F18)</f>
        <v>19</v>
      </c>
      <c r="G19" s="6">
        <f t="shared" ref="G19:J19" si="5">SUM(G7:G18)</f>
        <v>20</v>
      </c>
      <c r="H19" s="6">
        <f t="shared" si="5"/>
        <v>14</v>
      </c>
      <c r="I19" s="6">
        <f t="shared" si="5"/>
        <v>23</v>
      </c>
      <c r="J19" s="6">
        <f t="shared" si="5"/>
        <v>7</v>
      </c>
      <c r="K19" s="6">
        <f>SUM(K7:K18)</f>
        <v>8</v>
      </c>
      <c r="L19" s="6">
        <f t="shared" ref="L19:N19" si="6">SUM(L7:L18)</f>
        <v>8</v>
      </c>
      <c r="M19" s="6">
        <f t="shared" si="6"/>
        <v>14</v>
      </c>
      <c r="N19" s="6">
        <f t="shared" si="6"/>
        <v>0</v>
      </c>
      <c r="O19" s="24">
        <f>SUM(O7:O18)</f>
        <v>131</v>
      </c>
      <c r="P19" s="24">
        <f>SUM(P7:P18)</f>
        <v>13.100000000000001</v>
      </c>
      <c r="Q19" s="24">
        <f>SUM(Q7:Q18)</f>
        <v>434</v>
      </c>
      <c r="R19" s="19">
        <f t="shared" si="3"/>
        <v>131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734915</v>
      </c>
      <c r="C7" s="32" t="s">
        <v>67</v>
      </c>
      <c r="D7" s="32" t="s">
        <v>188</v>
      </c>
      <c r="E7" s="28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3</v>
      </c>
      <c r="P7" s="23">
        <f>O7/10</f>
        <v>0.3</v>
      </c>
      <c r="Q7" s="23">
        <v>24</v>
      </c>
      <c r="R7" s="19">
        <f>SUM(E7:N7)</f>
        <v>3</v>
      </c>
      <c r="T7" s="35">
        <v>21</v>
      </c>
      <c r="U7" s="35">
        <v>3</v>
      </c>
    </row>
    <row r="8" spans="1:33" ht="15.75" customHeight="1">
      <c r="A8" s="17">
        <v>2</v>
      </c>
      <c r="B8" s="48">
        <v>734916</v>
      </c>
      <c r="C8" s="32" t="s">
        <v>68</v>
      </c>
      <c r="D8" s="32" t="s">
        <v>189</v>
      </c>
      <c r="E8" s="28">
        <v>0</v>
      </c>
      <c r="F8" s="25">
        <v>0</v>
      </c>
      <c r="G8" s="25">
        <v>2</v>
      </c>
      <c r="H8" s="25">
        <v>2</v>
      </c>
      <c r="I8" s="25">
        <v>1</v>
      </c>
      <c r="J8" s="25">
        <v>0</v>
      </c>
      <c r="K8" s="25">
        <v>3</v>
      </c>
      <c r="L8" s="25">
        <v>0</v>
      </c>
      <c r="M8" s="25">
        <v>1</v>
      </c>
      <c r="N8" s="25">
        <v>0</v>
      </c>
      <c r="O8" s="23">
        <f t="shared" ref="O8:O18" si="1">SUM(E8:N8)</f>
        <v>9</v>
      </c>
      <c r="P8" s="23">
        <f t="shared" ref="P8:P18" si="2">O8/10</f>
        <v>0.9</v>
      </c>
      <c r="Q8" s="23">
        <v>36</v>
      </c>
      <c r="R8" s="19">
        <f t="shared" ref="R8:R19" si="3">SUM(E8:N8)</f>
        <v>9</v>
      </c>
      <c r="T8" s="35">
        <v>0</v>
      </c>
      <c r="U8" s="35">
        <v>0</v>
      </c>
    </row>
    <row r="9" spans="1:33" ht="15.75" customHeight="1">
      <c r="A9" s="17">
        <v>3</v>
      </c>
      <c r="B9" s="48">
        <v>734917</v>
      </c>
      <c r="C9" s="32" t="s">
        <v>69</v>
      </c>
      <c r="D9" s="32" t="s">
        <v>190</v>
      </c>
      <c r="E9" s="28">
        <v>0</v>
      </c>
      <c r="F9" s="25">
        <v>0</v>
      </c>
      <c r="G9" s="25">
        <v>3</v>
      </c>
      <c r="H9" s="25">
        <v>1</v>
      </c>
      <c r="I9" s="25">
        <v>0</v>
      </c>
      <c r="J9" s="25">
        <v>1</v>
      </c>
      <c r="K9" s="25">
        <v>3</v>
      </c>
      <c r="L9" s="25">
        <v>0</v>
      </c>
      <c r="M9" s="25">
        <v>0</v>
      </c>
      <c r="N9" s="25">
        <v>0</v>
      </c>
      <c r="O9" s="23">
        <f t="shared" si="1"/>
        <v>8</v>
      </c>
      <c r="P9" s="23">
        <f t="shared" si="2"/>
        <v>0.8</v>
      </c>
      <c r="Q9" s="23">
        <v>42</v>
      </c>
      <c r="R9" s="19">
        <f t="shared" si="3"/>
        <v>8</v>
      </c>
      <c r="T9" s="35">
        <v>58</v>
      </c>
      <c r="U9" s="35">
        <v>3</v>
      </c>
    </row>
    <row r="10" spans="1:33" ht="15.75" customHeight="1">
      <c r="A10" s="17">
        <v>4</v>
      </c>
      <c r="B10" s="48">
        <v>734918</v>
      </c>
      <c r="C10" s="32" t="s">
        <v>70</v>
      </c>
      <c r="D10" s="32" t="s">
        <v>191</v>
      </c>
      <c r="E10" s="28">
        <v>1</v>
      </c>
      <c r="F10" s="25">
        <v>0</v>
      </c>
      <c r="G10" s="25">
        <v>1</v>
      </c>
      <c r="H10" s="25">
        <v>1</v>
      </c>
      <c r="I10" s="25">
        <v>1</v>
      </c>
      <c r="J10" s="25">
        <v>0</v>
      </c>
      <c r="K10" s="25">
        <v>0</v>
      </c>
      <c r="L10" s="25">
        <v>1</v>
      </c>
      <c r="M10" s="25">
        <v>0</v>
      </c>
      <c r="N10" s="25">
        <v>0</v>
      </c>
      <c r="O10" s="23">
        <f t="shared" si="1"/>
        <v>5</v>
      </c>
      <c r="P10" s="23">
        <f t="shared" si="2"/>
        <v>0.5</v>
      </c>
      <c r="Q10" s="23">
        <v>42</v>
      </c>
      <c r="R10" s="19">
        <f t="shared" si="3"/>
        <v>5</v>
      </c>
      <c r="T10" s="35">
        <v>3</v>
      </c>
      <c r="U10" s="35">
        <v>3</v>
      </c>
    </row>
    <row r="11" spans="1:33" ht="15.75" customHeight="1">
      <c r="A11" s="17">
        <v>5</v>
      </c>
      <c r="B11" s="48">
        <v>734920</v>
      </c>
      <c r="C11" s="32" t="s">
        <v>71</v>
      </c>
      <c r="D11" s="32" t="s">
        <v>192</v>
      </c>
      <c r="E11" s="28">
        <v>2</v>
      </c>
      <c r="F11" s="25">
        <v>3</v>
      </c>
      <c r="G11" s="25">
        <v>5</v>
      </c>
      <c r="H11" s="25">
        <v>1</v>
      </c>
      <c r="I11" s="25">
        <v>4</v>
      </c>
      <c r="J11" s="25">
        <v>4</v>
      </c>
      <c r="K11" s="25">
        <v>3</v>
      </c>
      <c r="L11" s="25">
        <v>3</v>
      </c>
      <c r="M11" s="25">
        <v>6</v>
      </c>
      <c r="N11" s="25">
        <v>0</v>
      </c>
      <c r="O11" s="23">
        <f t="shared" si="1"/>
        <v>31</v>
      </c>
      <c r="P11" s="23">
        <f t="shared" si="2"/>
        <v>3.1</v>
      </c>
      <c r="Q11" s="23">
        <v>19</v>
      </c>
      <c r="R11" s="19">
        <f t="shared" si="3"/>
        <v>31</v>
      </c>
      <c r="T11" s="35">
        <v>0</v>
      </c>
      <c r="U11" s="35">
        <v>1</v>
      </c>
    </row>
    <row r="12" spans="1:33" ht="15.75" customHeight="1">
      <c r="A12" s="17">
        <v>6</v>
      </c>
      <c r="B12" s="48">
        <v>734921</v>
      </c>
      <c r="C12" s="32" t="s">
        <v>72</v>
      </c>
      <c r="D12" s="32" t="s">
        <v>193</v>
      </c>
      <c r="E12" s="28">
        <v>2</v>
      </c>
      <c r="F12" s="25">
        <v>3</v>
      </c>
      <c r="G12" s="25">
        <v>1</v>
      </c>
      <c r="H12" s="25">
        <v>3</v>
      </c>
      <c r="I12" s="25">
        <v>2</v>
      </c>
      <c r="J12" s="25">
        <v>2</v>
      </c>
      <c r="K12" s="25">
        <v>1</v>
      </c>
      <c r="L12" s="25">
        <v>1</v>
      </c>
      <c r="M12" s="25">
        <v>2</v>
      </c>
      <c r="N12" s="25">
        <v>0</v>
      </c>
      <c r="O12" s="23">
        <f t="shared" si="1"/>
        <v>17</v>
      </c>
      <c r="P12" s="23">
        <f t="shared" si="2"/>
        <v>1.7</v>
      </c>
      <c r="Q12" s="23">
        <v>17</v>
      </c>
      <c r="R12" s="19">
        <f t="shared" si="3"/>
        <v>17</v>
      </c>
      <c r="T12" s="35">
        <v>32</v>
      </c>
      <c r="U12" s="35">
        <v>3</v>
      </c>
    </row>
    <row r="13" spans="1:33" ht="15.75" customHeight="1">
      <c r="A13" s="17">
        <v>7</v>
      </c>
      <c r="B13" s="48">
        <v>734922</v>
      </c>
      <c r="C13" s="32" t="s">
        <v>73</v>
      </c>
      <c r="D13" s="32" t="s">
        <v>194</v>
      </c>
      <c r="E13" s="28">
        <v>3</v>
      </c>
      <c r="F13" s="25">
        <v>1</v>
      </c>
      <c r="G13" s="25">
        <v>1</v>
      </c>
      <c r="H13" s="25">
        <v>1</v>
      </c>
      <c r="I13" s="25">
        <v>3</v>
      </c>
      <c r="J13" s="25">
        <v>2</v>
      </c>
      <c r="K13" s="25">
        <v>0</v>
      </c>
      <c r="L13" s="25">
        <v>2</v>
      </c>
      <c r="M13" s="25">
        <v>3</v>
      </c>
      <c r="N13" s="25">
        <v>0</v>
      </c>
      <c r="O13" s="23">
        <f t="shared" si="1"/>
        <v>16</v>
      </c>
      <c r="P13" s="23">
        <f t="shared" si="2"/>
        <v>1.6</v>
      </c>
      <c r="Q13" s="23">
        <v>16</v>
      </c>
      <c r="R13" s="19">
        <f t="shared" si="3"/>
        <v>16</v>
      </c>
      <c r="T13" s="35">
        <v>33</v>
      </c>
      <c r="U13" s="35">
        <v>3</v>
      </c>
    </row>
    <row r="14" spans="1:33" ht="15.75" customHeight="1">
      <c r="A14" s="17">
        <v>8</v>
      </c>
      <c r="B14" s="48">
        <v>734923</v>
      </c>
      <c r="C14" s="32" t="s">
        <v>74</v>
      </c>
      <c r="D14" s="32" t="s">
        <v>195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734924</v>
      </c>
      <c r="C15" s="32" t="s">
        <v>75</v>
      </c>
      <c r="D15" s="32" t="s">
        <v>196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734925</v>
      </c>
      <c r="C16" s="32" t="s">
        <v>76</v>
      </c>
      <c r="D16" s="32" t="s">
        <v>197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734926</v>
      </c>
      <c r="C17" s="32" t="s">
        <v>77</v>
      </c>
      <c r="D17" s="32" t="s">
        <v>198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734927</v>
      </c>
      <c r="C18" s="32" t="s">
        <v>78</v>
      </c>
      <c r="D18" s="32" t="s">
        <v>199</v>
      </c>
      <c r="E18" s="28">
        <v>5</v>
      </c>
      <c r="F18" s="25">
        <v>0</v>
      </c>
      <c r="G18" s="25">
        <v>6</v>
      </c>
      <c r="H18" s="25">
        <v>2</v>
      </c>
      <c r="I18" s="25">
        <v>2</v>
      </c>
      <c r="J18" s="25">
        <v>3</v>
      </c>
      <c r="K18" s="25">
        <v>4</v>
      </c>
      <c r="L18" s="25">
        <v>0</v>
      </c>
      <c r="M18" s="25">
        <v>0</v>
      </c>
      <c r="N18" s="25">
        <v>0</v>
      </c>
      <c r="O18" s="23">
        <f t="shared" si="1"/>
        <v>22</v>
      </c>
      <c r="P18" s="23">
        <f t="shared" si="2"/>
        <v>2.2000000000000002</v>
      </c>
      <c r="Q18" s="23">
        <v>35</v>
      </c>
      <c r="R18" s="19">
        <f t="shared" si="3"/>
        <v>22</v>
      </c>
      <c r="T18" s="35">
        <v>60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13</v>
      </c>
      <c r="F19" s="6">
        <f>SUM(F7:F18)</f>
        <v>9</v>
      </c>
      <c r="G19" s="6">
        <f t="shared" ref="G19:J19" si="5">SUM(G7:G18)</f>
        <v>19</v>
      </c>
      <c r="H19" s="6">
        <f t="shared" si="5"/>
        <v>11</v>
      </c>
      <c r="I19" s="6">
        <f t="shared" si="5"/>
        <v>13</v>
      </c>
      <c r="J19" s="6">
        <f t="shared" si="5"/>
        <v>12</v>
      </c>
      <c r="K19" s="6">
        <f>SUM(K7:K18)</f>
        <v>14</v>
      </c>
      <c r="L19" s="6">
        <f t="shared" ref="L19:N19" si="6">SUM(L7:L18)</f>
        <v>8</v>
      </c>
      <c r="M19" s="6">
        <f t="shared" si="6"/>
        <v>12</v>
      </c>
      <c r="N19" s="6">
        <f t="shared" si="6"/>
        <v>0</v>
      </c>
      <c r="O19" s="24">
        <f>SUM(O7:O18)</f>
        <v>111</v>
      </c>
      <c r="P19" s="24">
        <f>SUM(P7:P18)</f>
        <v>11.100000000000001</v>
      </c>
      <c r="Q19" s="24">
        <f>SUM(Q7:Q18)</f>
        <v>231</v>
      </c>
      <c r="R19" s="19">
        <f t="shared" si="3"/>
        <v>111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7" style="7" bestFit="1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734928</v>
      </c>
      <c r="C7" s="32" t="s">
        <v>79</v>
      </c>
      <c r="D7" s="32" t="s">
        <v>200</v>
      </c>
      <c r="E7" s="28">
        <v>1</v>
      </c>
      <c r="F7" s="25">
        <v>1</v>
      </c>
      <c r="G7" s="25">
        <v>3</v>
      </c>
      <c r="H7" s="25">
        <v>1</v>
      </c>
      <c r="I7" s="25">
        <v>0</v>
      </c>
      <c r="J7" s="25">
        <v>1</v>
      </c>
      <c r="K7" s="25">
        <v>3</v>
      </c>
      <c r="L7" s="25">
        <v>3</v>
      </c>
      <c r="M7" s="25">
        <v>0</v>
      </c>
      <c r="N7" s="25">
        <v>0</v>
      </c>
      <c r="O7" s="23">
        <f>SUM(E7:N7)</f>
        <v>13</v>
      </c>
      <c r="P7" s="23">
        <f>O7/10</f>
        <v>1.3</v>
      </c>
      <c r="Q7" s="23">
        <v>25</v>
      </c>
      <c r="R7" s="19">
        <f>SUM(E7:N7)</f>
        <v>13</v>
      </c>
      <c r="T7" s="35">
        <v>31</v>
      </c>
      <c r="U7" s="35">
        <v>3</v>
      </c>
    </row>
    <row r="8" spans="1:33" ht="15.75" customHeight="1">
      <c r="A8" s="17">
        <v>2</v>
      </c>
      <c r="B8" s="48">
        <v>734929</v>
      </c>
      <c r="C8" s="32" t="s">
        <v>80</v>
      </c>
      <c r="D8" s="32" t="s">
        <v>201</v>
      </c>
      <c r="E8" s="28">
        <v>0</v>
      </c>
      <c r="F8" s="25">
        <v>0</v>
      </c>
      <c r="G8" s="25">
        <v>1</v>
      </c>
      <c r="H8" s="25">
        <v>2</v>
      </c>
      <c r="I8" s="25">
        <v>0</v>
      </c>
      <c r="J8" s="25">
        <v>0</v>
      </c>
      <c r="K8" s="25">
        <v>1</v>
      </c>
      <c r="L8" s="25">
        <v>0</v>
      </c>
      <c r="M8" s="25">
        <v>3</v>
      </c>
      <c r="N8" s="25">
        <v>0</v>
      </c>
      <c r="O8" s="23">
        <f t="shared" ref="O8:O18" si="1">SUM(E8:N8)</f>
        <v>7</v>
      </c>
      <c r="P8" s="23">
        <f t="shared" ref="P8:P18" si="2">O8/10</f>
        <v>0.7</v>
      </c>
      <c r="Q8" s="23">
        <v>23</v>
      </c>
      <c r="R8" s="19">
        <f t="shared" ref="R8:R19" si="3">SUM(E8:N8)</f>
        <v>7</v>
      </c>
      <c r="T8" s="35">
        <v>31</v>
      </c>
      <c r="U8" s="35">
        <v>3</v>
      </c>
    </row>
    <row r="9" spans="1:33" ht="15.75" customHeight="1">
      <c r="A9" s="17">
        <v>3</v>
      </c>
      <c r="B9" s="48">
        <v>734930</v>
      </c>
      <c r="C9" s="32" t="s">
        <v>81</v>
      </c>
      <c r="D9" s="32" t="s">
        <v>202</v>
      </c>
      <c r="E9" s="28">
        <v>3</v>
      </c>
      <c r="F9" s="25">
        <v>1</v>
      </c>
      <c r="G9" s="25">
        <v>2</v>
      </c>
      <c r="H9" s="25">
        <v>2</v>
      </c>
      <c r="I9" s="25">
        <v>1</v>
      </c>
      <c r="J9" s="25">
        <v>0</v>
      </c>
      <c r="K9" s="25">
        <v>1</v>
      </c>
      <c r="L9" s="25">
        <v>0</v>
      </c>
      <c r="M9" s="25">
        <v>2</v>
      </c>
      <c r="N9" s="25">
        <v>0</v>
      </c>
      <c r="O9" s="23">
        <f t="shared" si="1"/>
        <v>12</v>
      </c>
      <c r="P9" s="23">
        <f t="shared" si="2"/>
        <v>1.2</v>
      </c>
      <c r="Q9" s="23">
        <v>20</v>
      </c>
      <c r="R9" s="19">
        <f t="shared" si="3"/>
        <v>12</v>
      </c>
      <c r="T9" s="35">
        <v>31</v>
      </c>
      <c r="U9" s="35">
        <v>3</v>
      </c>
    </row>
    <row r="10" spans="1:33" ht="15.75" customHeight="1">
      <c r="A10" s="17">
        <v>4</v>
      </c>
      <c r="B10" s="48">
        <v>734931</v>
      </c>
      <c r="C10" s="32" t="s">
        <v>82</v>
      </c>
      <c r="D10" s="32" t="s">
        <v>203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0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734933</v>
      </c>
      <c r="C11" s="32" t="s">
        <v>83</v>
      </c>
      <c r="D11" s="32" t="s">
        <v>204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734934</v>
      </c>
      <c r="C12" s="32" t="s">
        <v>84</v>
      </c>
      <c r="D12" s="32" t="s">
        <v>205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734935</v>
      </c>
      <c r="C13" s="32" t="s">
        <v>85</v>
      </c>
      <c r="D13" s="32" t="s">
        <v>206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0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734936</v>
      </c>
      <c r="C14" s="32" t="s">
        <v>86</v>
      </c>
      <c r="D14" s="32" t="s">
        <v>207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734937</v>
      </c>
      <c r="C15" s="32" t="s">
        <v>87</v>
      </c>
      <c r="D15" s="32" t="s">
        <v>208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1</v>
      </c>
      <c r="M15" s="25">
        <v>0</v>
      </c>
      <c r="N15" s="25">
        <v>0</v>
      </c>
      <c r="O15" s="23">
        <f t="shared" si="1"/>
        <v>3</v>
      </c>
      <c r="P15" s="23">
        <f t="shared" si="2"/>
        <v>0.3</v>
      </c>
      <c r="Q15" s="23">
        <v>15</v>
      </c>
      <c r="R15" s="19">
        <f t="shared" si="3"/>
        <v>3</v>
      </c>
      <c r="T15" s="35">
        <v>30</v>
      </c>
      <c r="U15" s="35">
        <v>3</v>
      </c>
    </row>
    <row r="16" spans="1:33" ht="15.75" customHeight="1">
      <c r="A16" s="17">
        <v>10</v>
      </c>
      <c r="B16" s="48">
        <v>734938</v>
      </c>
      <c r="C16" s="32" t="s">
        <v>88</v>
      </c>
      <c r="D16" s="32" t="s">
        <v>209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1</v>
      </c>
      <c r="N16" s="25">
        <v>0</v>
      </c>
      <c r="O16" s="23">
        <f t="shared" si="1"/>
        <v>2</v>
      </c>
      <c r="P16" s="23">
        <f t="shared" si="2"/>
        <v>0.2</v>
      </c>
      <c r="Q16" s="23">
        <v>17</v>
      </c>
      <c r="R16" s="19">
        <f t="shared" si="3"/>
        <v>2</v>
      </c>
      <c r="T16" s="35">
        <v>30</v>
      </c>
      <c r="U16" s="35">
        <v>3</v>
      </c>
    </row>
    <row r="17" spans="1:21" ht="15.75" customHeight="1">
      <c r="A17" s="17">
        <v>11</v>
      </c>
      <c r="B17" s="48">
        <v>734939</v>
      </c>
      <c r="C17" s="32" t="s">
        <v>89</v>
      </c>
      <c r="D17" s="32" t="s">
        <v>210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3">
        <f t="shared" si="1"/>
        <v>1</v>
      </c>
      <c r="P17" s="23">
        <f t="shared" si="2"/>
        <v>0.1</v>
      </c>
      <c r="Q17" s="23">
        <v>41</v>
      </c>
      <c r="R17" s="19">
        <f t="shared" si="3"/>
        <v>1</v>
      </c>
      <c r="T17" s="35">
        <v>16</v>
      </c>
      <c r="U17" s="35">
        <v>3</v>
      </c>
    </row>
    <row r="18" spans="1:21" ht="15.75" customHeight="1">
      <c r="A18" s="17">
        <v>12</v>
      </c>
      <c r="B18" s="48">
        <v>734940</v>
      </c>
      <c r="C18" s="32" t="s">
        <v>90</v>
      </c>
      <c r="D18" s="32" t="s">
        <v>211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1</v>
      </c>
      <c r="K18" s="25">
        <v>0</v>
      </c>
      <c r="L18" s="25">
        <v>0</v>
      </c>
      <c r="M18" s="25">
        <v>1</v>
      </c>
      <c r="N18" s="25">
        <v>0</v>
      </c>
      <c r="O18" s="23">
        <f t="shared" si="1"/>
        <v>2</v>
      </c>
      <c r="P18" s="23">
        <f t="shared" si="2"/>
        <v>0.2</v>
      </c>
      <c r="Q18" s="23">
        <v>25</v>
      </c>
      <c r="R18" s="19">
        <f t="shared" si="3"/>
        <v>2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7</v>
      </c>
      <c r="H19" s="6">
        <f t="shared" si="5"/>
        <v>5</v>
      </c>
      <c r="I19" s="6">
        <f t="shared" si="5"/>
        <v>1</v>
      </c>
      <c r="J19" s="6">
        <f t="shared" si="5"/>
        <v>2</v>
      </c>
      <c r="K19" s="6">
        <f>SUM(K7:K18)</f>
        <v>7</v>
      </c>
      <c r="L19" s="6">
        <f t="shared" ref="L19:N19" si="6">SUM(L7:L18)</f>
        <v>4</v>
      </c>
      <c r="M19" s="6">
        <f t="shared" si="6"/>
        <v>7</v>
      </c>
      <c r="N19" s="6">
        <f t="shared" si="6"/>
        <v>0</v>
      </c>
      <c r="O19" s="24">
        <f>SUM(O7:O18)</f>
        <v>40</v>
      </c>
      <c r="P19" s="24">
        <f>SUM(P7:P18)</f>
        <v>4</v>
      </c>
      <c r="Q19" s="24">
        <f>SUM(Q7:Q18)</f>
        <v>166</v>
      </c>
      <c r="R19" s="19">
        <f t="shared" si="3"/>
        <v>40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8.8554687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734941</v>
      </c>
      <c r="C7" s="32" t="s">
        <v>91</v>
      </c>
      <c r="D7" s="32" t="s">
        <v>212</v>
      </c>
      <c r="E7" s="28">
        <v>0</v>
      </c>
      <c r="F7" s="25">
        <v>2</v>
      </c>
      <c r="G7" s="25">
        <v>0</v>
      </c>
      <c r="H7" s="25">
        <v>1</v>
      </c>
      <c r="I7" s="25">
        <v>0</v>
      </c>
      <c r="J7" s="25">
        <v>2</v>
      </c>
      <c r="K7" s="25">
        <v>1</v>
      </c>
      <c r="L7" s="25">
        <v>3</v>
      </c>
      <c r="M7" s="25">
        <v>2</v>
      </c>
      <c r="N7" s="25">
        <v>0</v>
      </c>
      <c r="O7" s="23">
        <f>SUM(E7:N7)</f>
        <v>11</v>
      </c>
      <c r="P7" s="23">
        <f>O7/10</f>
        <v>1.1000000000000001</v>
      </c>
      <c r="Q7" s="23">
        <v>27</v>
      </c>
      <c r="R7" s="19">
        <f>SUM(E7:N7)</f>
        <v>11</v>
      </c>
      <c r="T7" s="35">
        <v>0</v>
      </c>
      <c r="U7" s="35">
        <v>0</v>
      </c>
    </row>
    <row r="8" spans="1:33" ht="15.75" customHeight="1">
      <c r="A8" s="17">
        <v>2</v>
      </c>
      <c r="B8" s="48">
        <v>734942</v>
      </c>
      <c r="C8" s="32" t="s">
        <v>92</v>
      </c>
      <c r="D8" s="32" t="s">
        <v>213</v>
      </c>
      <c r="E8" s="28">
        <v>0</v>
      </c>
      <c r="F8" s="25">
        <v>0</v>
      </c>
      <c r="G8" s="25">
        <v>0</v>
      </c>
      <c r="H8" s="25">
        <v>2</v>
      </c>
      <c r="I8" s="25">
        <v>4</v>
      </c>
      <c r="J8" s="25">
        <v>5</v>
      </c>
      <c r="K8" s="25">
        <v>3</v>
      </c>
      <c r="L8" s="25">
        <v>2</v>
      </c>
      <c r="M8" s="25">
        <v>4</v>
      </c>
      <c r="N8" s="25">
        <v>0</v>
      </c>
      <c r="O8" s="23">
        <f t="shared" ref="O8:O18" si="1">SUM(E8:N8)</f>
        <v>20</v>
      </c>
      <c r="P8" s="23">
        <f t="shared" ref="P8:P18" si="2">O8/10</f>
        <v>2</v>
      </c>
      <c r="Q8" s="23">
        <v>34</v>
      </c>
      <c r="R8" s="19">
        <f t="shared" ref="R8:R19" si="3">SUM(E8:N8)</f>
        <v>20</v>
      </c>
      <c r="T8" s="35">
        <v>0</v>
      </c>
      <c r="U8" s="35">
        <v>0</v>
      </c>
    </row>
    <row r="9" spans="1:33" ht="15.75" customHeight="1">
      <c r="A9" s="17">
        <v>3</v>
      </c>
      <c r="B9" s="48">
        <v>734943</v>
      </c>
      <c r="C9" s="32" t="s">
        <v>93</v>
      </c>
      <c r="D9" s="32" t="s">
        <v>214</v>
      </c>
      <c r="E9" s="28">
        <v>0</v>
      </c>
      <c r="F9" s="25">
        <v>0</v>
      </c>
      <c r="G9" s="25">
        <v>1</v>
      </c>
      <c r="H9" s="25">
        <v>6</v>
      </c>
      <c r="I9" s="25">
        <v>7</v>
      </c>
      <c r="J9" s="25">
        <v>6</v>
      </c>
      <c r="K9" s="25">
        <v>4</v>
      </c>
      <c r="L9" s="25">
        <v>3</v>
      </c>
      <c r="M9" s="25">
        <v>2</v>
      </c>
      <c r="N9" s="25">
        <v>0</v>
      </c>
      <c r="O9" s="23">
        <f t="shared" si="1"/>
        <v>29</v>
      </c>
      <c r="P9" s="23">
        <f t="shared" si="2"/>
        <v>2.9</v>
      </c>
      <c r="Q9" s="23">
        <v>36</v>
      </c>
      <c r="R9" s="19">
        <f t="shared" si="3"/>
        <v>29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734944</v>
      </c>
      <c r="C10" s="32" t="s">
        <v>94</v>
      </c>
      <c r="D10" s="32" t="s">
        <v>215</v>
      </c>
      <c r="E10" s="28">
        <v>0</v>
      </c>
      <c r="F10" s="25">
        <v>0</v>
      </c>
      <c r="G10" s="25">
        <v>0</v>
      </c>
      <c r="H10" s="25">
        <v>5</v>
      </c>
      <c r="I10" s="25">
        <v>3</v>
      </c>
      <c r="J10" s="25">
        <v>5</v>
      </c>
      <c r="K10" s="25">
        <v>2</v>
      </c>
      <c r="L10" s="25">
        <v>4</v>
      </c>
      <c r="M10" s="25">
        <v>8</v>
      </c>
      <c r="N10" s="25">
        <v>0</v>
      </c>
      <c r="O10" s="23">
        <f t="shared" si="1"/>
        <v>27</v>
      </c>
      <c r="P10" s="23">
        <f t="shared" si="2"/>
        <v>2.7</v>
      </c>
      <c r="Q10" s="23">
        <v>35</v>
      </c>
      <c r="R10" s="19">
        <f t="shared" si="3"/>
        <v>27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734945</v>
      </c>
      <c r="C11" s="32" t="s">
        <v>95</v>
      </c>
      <c r="D11" s="32" t="s">
        <v>216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734947</v>
      </c>
      <c r="C12" s="32" t="s">
        <v>96</v>
      </c>
      <c r="D12" s="32" t="s">
        <v>217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734948</v>
      </c>
      <c r="C13" s="32" t="s">
        <v>97</v>
      </c>
      <c r="D13" s="32" t="s">
        <v>218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2</v>
      </c>
      <c r="K13" s="25">
        <v>3</v>
      </c>
      <c r="L13" s="25">
        <v>1</v>
      </c>
      <c r="M13" s="25">
        <v>2</v>
      </c>
      <c r="N13" s="25">
        <v>0</v>
      </c>
      <c r="O13" s="23">
        <f t="shared" si="1"/>
        <v>8</v>
      </c>
      <c r="P13" s="23">
        <f t="shared" si="2"/>
        <v>0.8</v>
      </c>
      <c r="Q13" s="23">
        <v>25</v>
      </c>
      <c r="R13" s="19">
        <f t="shared" si="3"/>
        <v>8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734966</v>
      </c>
      <c r="C14" s="32" t="s">
        <v>98</v>
      </c>
      <c r="D14" s="32" t="s">
        <v>219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734968</v>
      </c>
      <c r="C15" s="32" t="s">
        <v>99</v>
      </c>
      <c r="D15" s="32" t="s">
        <v>220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734970</v>
      </c>
      <c r="C16" s="32" t="s">
        <v>100</v>
      </c>
      <c r="D16" s="32" t="s">
        <v>221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734971</v>
      </c>
      <c r="C17" s="32" t="s">
        <v>101</v>
      </c>
      <c r="D17" s="32" t="s">
        <v>222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734973</v>
      </c>
      <c r="C18" s="32" t="s">
        <v>102</v>
      </c>
      <c r="D18" s="32" t="s">
        <v>223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2</v>
      </c>
      <c r="G19" s="6">
        <f t="shared" ref="G19:J19" si="5">SUM(G7:G18)</f>
        <v>1</v>
      </c>
      <c r="H19" s="6">
        <f t="shared" si="5"/>
        <v>14</v>
      </c>
      <c r="I19" s="6">
        <f t="shared" si="5"/>
        <v>14</v>
      </c>
      <c r="J19" s="6">
        <f t="shared" si="5"/>
        <v>20</v>
      </c>
      <c r="K19" s="6">
        <f>SUM(K7:K18)</f>
        <v>13</v>
      </c>
      <c r="L19" s="6">
        <f t="shared" ref="L19:N19" si="6">SUM(L7:L18)</f>
        <v>13</v>
      </c>
      <c r="M19" s="6">
        <f t="shared" si="6"/>
        <v>18</v>
      </c>
      <c r="N19" s="6">
        <f t="shared" si="6"/>
        <v>0</v>
      </c>
      <c r="O19" s="24">
        <f>SUM(O7:O18)</f>
        <v>95</v>
      </c>
      <c r="P19" s="24">
        <f>SUM(P7:P18)</f>
        <v>9.5</v>
      </c>
      <c r="Q19" s="24">
        <f>SUM(Q7:Q18)</f>
        <v>157</v>
      </c>
      <c r="R19" s="19">
        <f t="shared" si="3"/>
        <v>95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M7" sqref="M7:M18"/>
    </sheetView>
  </sheetViews>
  <sheetFormatPr defaultRowHeight="15"/>
  <cols>
    <col min="1" max="1" width="5.28515625" style="7" customWidth="1"/>
    <col min="2" max="2" width="8.57031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734975</v>
      </c>
      <c r="C7" s="32" t="s">
        <v>103</v>
      </c>
      <c r="D7" s="32" t="s">
        <v>224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48">
        <v>734976</v>
      </c>
      <c r="C8" s="32" t="s">
        <v>104</v>
      </c>
      <c r="D8" s="32" t="s">
        <v>225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0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48">
        <v>734981</v>
      </c>
      <c r="C9" s="32" t="s">
        <v>105</v>
      </c>
      <c r="D9" s="32" t="s">
        <v>226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0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735669</v>
      </c>
      <c r="C10" s="32" t="s">
        <v>106</v>
      </c>
      <c r="D10" s="32" t="s">
        <v>202</v>
      </c>
      <c r="E10" s="28">
        <v>0</v>
      </c>
      <c r="F10" s="25">
        <v>0</v>
      </c>
      <c r="G10" s="25">
        <v>3</v>
      </c>
      <c r="H10" s="25">
        <v>1</v>
      </c>
      <c r="I10" s="25">
        <v>0</v>
      </c>
      <c r="J10" s="25">
        <v>0</v>
      </c>
      <c r="K10" s="25">
        <v>0</v>
      </c>
      <c r="L10" s="25">
        <v>3</v>
      </c>
      <c r="M10" s="25">
        <v>2</v>
      </c>
      <c r="N10" s="25">
        <v>0</v>
      </c>
      <c r="O10" s="23">
        <f t="shared" si="1"/>
        <v>9</v>
      </c>
      <c r="P10" s="23">
        <f t="shared" si="2"/>
        <v>0.9</v>
      </c>
      <c r="Q10" s="23">
        <v>22</v>
      </c>
      <c r="R10" s="19">
        <f t="shared" si="3"/>
        <v>9</v>
      </c>
      <c r="T10" s="35">
        <v>31</v>
      </c>
      <c r="U10" s="35">
        <v>3</v>
      </c>
    </row>
    <row r="11" spans="1:33" ht="15.75" customHeight="1">
      <c r="A11" s="17">
        <v>5</v>
      </c>
      <c r="B11" s="48">
        <v>735670</v>
      </c>
      <c r="C11" s="32" t="s">
        <v>107</v>
      </c>
      <c r="D11" s="32" t="s">
        <v>227</v>
      </c>
      <c r="E11" s="28">
        <v>2</v>
      </c>
      <c r="F11" s="25">
        <v>0</v>
      </c>
      <c r="G11" s="25">
        <v>2</v>
      </c>
      <c r="H11" s="25">
        <v>1</v>
      </c>
      <c r="I11" s="25">
        <v>0</v>
      </c>
      <c r="J11" s="25">
        <v>1</v>
      </c>
      <c r="K11" s="25">
        <v>1</v>
      </c>
      <c r="L11" s="25">
        <v>3</v>
      </c>
      <c r="M11" s="25">
        <v>1</v>
      </c>
      <c r="N11" s="25">
        <v>0</v>
      </c>
      <c r="O11" s="23">
        <f t="shared" si="1"/>
        <v>11</v>
      </c>
      <c r="P11" s="23">
        <f t="shared" si="2"/>
        <v>1.1000000000000001</v>
      </c>
      <c r="Q11" s="23">
        <v>110</v>
      </c>
      <c r="R11" s="19">
        <f t="shared" si="3"/>
        <v>11</v>
      </c>
      <c r="T11" s="35">
        <v>82</v>
      </c>
      <c r="U11" s="35">
        <v>3</v>
      </c>
    </row>
    <row r="12" spans="1:33" ht="15.75" customHeight="1">
      <c r="A12" s="17">
        <v>6</v>
      </c>
      <c r="B12" s="48">
        <v>738068</v>
      </c>
      <c r="C12" s="32" t="s">
        <v>108</v>
      </c>
      <c r="D12" s="32" t="s">
        <v>228</v>
      </c>
      <c r="E12" s="28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</v>
      </c>
      <c r="P12" s="23">
        <f t="shared" si="2"/>
        <v>0.1</v>
      </c>
      <c r="Q12" s="23">
        <v>26</v>
      </c>
      <c r="R12" s="19">
        <f t="shared" si="3"/>
        <v>1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738069</v>
      </c>
      <c r="C13" s="32" t="s">
        <v>109</v>
      </c>
      <c r="D13" s="32" t="s">
        <v>229</v>
      </c>
      <c r="E13" s="28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1</v>
      </c>
      <c r="N13" s="25">
        <v>0</v>
      </c>
      <c r="O13" s="23">
        <f t="shared" si="1"/>
        <v>4</v>
      </c>
      <c r="P13" s="23">
        <f t="shared" si="2"/>
        <v>0.4</v>
      </c>
      <c r="Q13" s="23">
        <v>26</v>
      </c>
      <c r="R13" s="19">
        <f t="shared" si="3"/>
        <v>4</v>
      </c>
      <c r="T13" s="35">
        <v>2</v>
      </c>
      <c r="U13" s="35">
        <v>0</v>
      </c>
    </row>
    <row r="14" spans="1:33" ht="15.75" customHeight="1">
      <c r="A14" s="17">
        <v>8</v>
      </c>
      <c r="B14" s="48">
        <v>738071</v>
      </c>
      <c r="C14" s="32" t="s">
        <v>110</v>
      </c>
      <c r="D14" s="32" t="s">
        <v>230</v>
      </c>
      <c r="E14" s="28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2</v>
      </c>
      <c r="P14" s="23">
        <f t="shared" si="2"/>
        <v>0.2</v>
      </c>
      <c r="Q14" s="23">
        <v>48</v>
      </c>
      <c r="R14" s="19">
        <f t="shared" si="3"/>
        <v>2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738072</v>
      </c>
      <c r="C15" s="32" t="s">
        <v>111</v>
      </c>
      <c r="D15" s="32" t="s">
        <v>231</v>
      </c>
      <c r="E15" s="28">
        <v>1</v>
      </c>
      <c r="F15" s="25">
        <v>0</v>
      </c>
      <c r="G15" s="25">
        <v>1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4</v>
      </c>
      <c r="P15" s="23">
        <f t="shared" si="2"/>
        <v>0.4</v>
      </c>
      <c r="Q15" s="23">
        <v>46</v>
      </c>
      <c r="R15" s="19">
        <f t="shared" si="3"/>
        <v>4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738073</v>
      </c>
      <c r="C16" s="32" t="s">
        <v>112</v>
      </c>
      <c r="D16" s="32" t="s">
        <v>232</v>
      </c>
      <c r="E16" s="28">
        <v>0</v>
      </c>
      <c r="F16" s="25">
        <v>0</v>
      </c>
      <c r="G16" s="25">
        <v>1</v>
      </c>
      <c r="H16" s="25">
        <v>3</v>
      </c>
      <c r="I16" s="25">
        <v>0</v>
      </c>
      <c r="J16" s="25">
        <v>0</v>
      </c>
      <c r="K16" s="25">
        <v>0</v>
      </c>
      <c r="L16" s="25">
        <v>1</v>
      </c>
      <c r="M16" s="25">
        <v>0</v>
      </c>
      <c r="N16" s="25">
        <v>0</v>
      </c>
      <c r="O16" s="23">
        <f t="shared" si="1"/>
        <v>5</v>
      </c>
      <c r="P16" s="23">
        <f t="shared" si="2"/>
        <v>0.5</v>
      </c>
      <c r="Q16" s="23">
        <v>46</v>
      </c>
      <c r="R16" s="19">
        <f t="shared" si="3"/>
        <v>5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738074</v>
      </c>
      <c r="C17" s="32" t="s">
        <v>113</v>
      </c>
      <c r="D17" s="32" t="s">
        <v>233</v>
      </c>
      <c r="E17" s="28">
        <v>0</v>
      </c>
      <c r="F17" s="25">
        <v>2</v>
      </c>
      <c r="G17" s="25">
        <v>0</v>
      </c>
      <c r="H17" s="25">
        <v>0</v>
      </c>
      <c r="I17" s="25">
        <v>1</v>
      </c>
      <c r="J17" s="25">
        <v>1</v>
      </c>
      <c r="K17" s="25">
        <v>1</v>
      </c>
      <c r="L17" s="25">
        <v>1</v>
      </c>
      <c r="M17" s="25">
        <v>0</v>
      </c>
      <c r="N17" s="25">
        <v>0</v>
      </c>
      <c r="O17" s="23">
        <f t="shared" si="1"/>
        <v>6</v>
      </c>
      <c r="P17" s="23">
        <f t="shared" si="2"/>
        <v>0.6</v>
      </c>
      <c r="Q17" s="23">
        <v>6</v>
      </c>
      <c r="R17" s="19">
        <f t="shared" si="3"/>
        <v>6</v>
      </c>
      <c r="T17" s="35">
        <v>5</v>
      </c>
      <c r="U17" s="35">
        <v>3</v>
      </c>
    </row>
    <row r="18" spans="1:21" ht="15.75" customHeight="1">
      <c r="A18" s="17">
        <v>12</v>
      </c>
      <c r="B18" s="48">
        <v>738075</v>
      </c>
      <c r="C18" s="32" t="s">
        <v>114</v>
      </c>
      <c r="D18" s="32" t="s">
        <v>234</v>
      </c>
      <c r="E18" s="28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13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9</v>
      </c>
      <c r="H19" s="6">
        <f t="shared" si="5"/>
        <v>10</v>
      </c>
      <c r="I19" s="6">
        <f t="shared" si="5"/>
        <v>1</v>
      </c>
      <c r="J19" s="6">
        <f t="shared" si="5"/>
        <v>2</v>
      </c>
      <c r="K19" s="6">
        <f>SUM(K7:K18)</f>
        <v>2</v>
      </c>
      <c r="L19" s="6">
        <f t="shared" ref="L19:N19" si="6">SUM(L7:L18)</f>
        <v>8</v>
      </c>
      <c r="M19" s="6">
        <f t="shared" si="6"/>
        <v>4</v>
      </c>
      <c r="N19" s="6">
        <f t="shared" si="6"/>
        <v>0</v>
      </c>
      <c r="O19" s="24">
        <f>SUM(O7:O18)</f>
        <v>43</v>
      </c>
      <c r="P19" s="24">
        <f>SUM(P7:P18)</f>
        <v>4.3</v>
      </c>
      <c r="Q19" s="24">
        <f>SUM(Q7:Q18)</f>
        <v>343</v>
      </c>
      <c r="R19" s="19">
        <f t="shared" si="3"/>
        <v>43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26</vt:i4>
      </vt:variant>
    </vt:vector>
  </HeadingPairs>
  <TitlesOfParts>
    <vt:vector size="41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BASEUS_Week-Product (11)</vt:lpstr>
      <vt:lpstr>BASEUS_Week-Product (12)</vt:lpstr>
      <vt:lpstr>BASEUS_Week-Product (13)</vt:lpstr>
      <vt:lpstr>Master File List</vt:lpstr>
      <vt:lpstr>Sheet1</vt:lpstr>
      <vt:lpstr>'BASEUS_Week-Product'!Print_Area</vt:lpstr>
      <vt:lpstr>'BASEUS_Week-Product (10)'!Print_Area</vt:lpstr>
      <vt:lpstr>'BASEUS_Week-Product (11)'!Print_Area</vt:lpstr>
      <vt:lpstr>'BASEUS_Week-Product (12)'!Print_Area</vt:lpstr>
      <vt:lpstr>'BASEUS_Week-Product (13)'!Print_Area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(11)'!Print_Titles</vt:lpstr>
      <vt:lpstr>'BASEUS_Week-Product (12)'!Print_Titles</vt:lpstr>
      <vt:lpstr>'BASEUS_Week-Product (13)'!Print_Titles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2018-12-30T10:39:05Z</dcterms:modified>
</cp:coreProperties>
</file>