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shid70\Desktop\"/>
    </mc:Choice>
  </mc:AlternateContent>
  <bookViews>
    <workbookView xWindow="0" yWindow="450" windowWidth="28800" windowHeight="12165" activeTab="1"/>
  </bookViews>
  <sheets>
    <sheet name="March 2019" sheetId="1" r:id="rId1"/>
    <sheet name="April 2019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66" i="2" l="1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BD56" i="2"/>
  <c r="BD57" i="2"/>
  <c r="BD58" i="2"/>
  <c r="BD59" i="2"/>
  <c r="BD60" i="2"/>
  <c r="BD61" i="2"/>
  <c r="BD62" i="2"/>
  <c r="BD63" i="2"/>
  <c r="BD64" i="2"/>
  <c r="BD65" i="2"/>
  <c r="BD5" i="2"/>
  <c r="BB66" i="2" l="1"/>
  <c r="BC66" i="2"/>
  <c r="I66" i="2" l="1"/>
  <c r="AO66" i="1" l="1"/>
  <c r="I66" i="1" l="1"/>
  <c r="AO5" i="1"/>
  <c r="AP5" i="1" s="1"/>
  <c r="AO6" i="1"/>
  <c r="AP6" i="1" s="1"/>
  <c r="AO7" i="1"/>
  <c r="AP7" i="1" s="1"/>
  <c r="AO8" i="1"/>
  <c r="AP8" i="1" s="1"/>
  <c r="AO9" i="1"/>
  <c r="AP9" i="1" s="1"/>
  <c r="AO10" i="1"/>
  <c r="AP10" i="1" s="1"/>
  <c r="AO11" i="1"/>
  <c r="AP11" i="1" s="1"/>
  <c r="AO12" i="1"/>
  <c r="AP12" i="1" s="1"/>
  <c r="AO13" i="1"/>
  <c r="AP13" i="1" s="1"/>
  <c r="AO14" i="1"/>
  <c r="AP14" i="1" s="1"/>
  <c r="AO15" i="1"/>
  <c r="AP15" i="1" s="1"/>
  <c r="AO16" i="1"/>
  <c r="AP16" i="1" s="1"/>
  <c r="AO17" i="1"/>
  <c r="AP17" i="1" s="1"/>
  <c r="AO18" i="1"/>
  <c r="AP18" i="1" s="1"/>
  <c r="AO19" i="1"/>
  <c r="AP19" i="1" s="1"/>
  <c r="AO20" i="1"/>
  <c r="AP20" i="1" s="1"/>
  <c r="AO21" i="1"/>
  <c r="AP21" i="1" s="1"/>
  <c r="AO22" i="1"/>
  <c r="AP22" i="1" s="1"/>
  <c r="AO23" i="1"/>
  <c r="AP23" i="1" s="1"/>
  <c r="AO24" i="1"/>
  <c r="AP24" i="1" s="1"/>
  <c r="AO25" i="1"/>
  <c r="AP25" i="1" s="1"/>
  <c r="AO26" i="1"/>
  <c r="AP26" i="1" s="1"/>
  <c r="AO27" i="1"/>
  <c r="AP27" i="1" s="1"/>
  <c r="AO28" i="1"/>
  <c r="AP28" i="1" s="1"/>
  <c r="AO29" i="1"/>
  <c r="AP29" i="1" s="1"/>
  <c r="AO30" i="1"/>
  <c r="AP30" i="1" s="1"/>
  <c r="AO31" i="1"/>
  <c r="AP31" i="1" s="1"/>
  <c r="AO32" i="1"/>
  <c r="AP32" i="1" s="1"/>
  <c r="AO33" i="1"/>
  <c r="AP33" i="1" s="1"/>
  <c r="AO34" i="1"/>
  <c r="AP34" i="1" s="1"/>
  <c r="AO35" i="1"/>
  <c r="AP35" i="1" s="1"/>
  <c r="AO36" i="1"/>
  <c r="AP36" i="1" s="1"/>
  <c r="AO37" i="1"/>
  <c r="AP37" i="1" s="1"/>
  <c r="AO38" i="1"/>
  <c r="AP38" i="1" s="1"/>
  <c r="AO39" i="1"/>
  <c r="AP39" i="1" s="1"/>
  <c r="AO40" i="1"/>
  <c r="AP40" i="1" s="1"/>
  <c r="AO41" i="1"/>
  <c r="AP41" i="1" s="1"/>
  <c r="AO42" i="1"/>
  <c r="AP42" i="1" s="1"/>
  <c r="AO43" i="1"/>
  <c r="AP43" i="1" s="1"/>
  <c r="AO44" i="1"/>
  <c r="AP44" i="1" s="1"/>
  <c r="AO45" i="1"/>
  <c r="AP45" i="1" s="1"/>
  <c r="AO46" i="1"/>
  <c r="AP46" i="1" s="1"/>
  <c r="AO47" i="1"/>
  <c r="AP47" i="1" s="1"/>
  <c r="AO48" i="1"/>
  <c r="AP48" i="1" s="1"/>
  <c r="AO49" i="1"/>
  <c r="AP49" i="1" s="1"/>
  <c r="AO50" i="1"/>
  <c r="AP50" i="1" s="1"/>
  <c r="AO51" i="1"/>
  <c r="AP51" i="1" s="1"/>
  <c r="AO52" i="1"/>
  <c r="AP52" i="1" s="1"/>
  <c r="AO53" i="1"/>
  <c r="AP53" i="1" s="1"/>
  <c r="AO54" i="1"/>
  <c r="AP54" i="1" s="1"/>
  <c r="AO55" i="1"/>
  <c r="AP55" i="1" s="1"/>
  <c r="AO56" i="1"/>
  <c r="AP56" i="1" s="1"/>
  <c r="AO57" i="1"/>
  <c r="AP57" i="1" s="1"/>
  <c r="AO58" i="1"/>
  <c r="AP58" i="1" s="1"/>
  <c r="AO59" i="1"/>
  <c r="AP59" i="1" s="1"/>
  <c r="AO60" i="1"/>
  <c r="AP60" i="1" s="1"/>
  <c r="AO61" i="1"/>
  <c r="AP61" i="1" s="1"/>
  <c r="AO62" i="1"/>
  <c r="AP62" i="1" s="1"/>
  <c r="AO63" i="1"/>
  <c r="AP63" i="1" s="1"/>
  <c r="AO64" i="1"/>
  <c r="AP64" i="1" s="1"/>
  <c r="AO65" i="1"/>
  <c r="AP65" i="1" s="1"/>
  <c r="AO4" i="1"/>
  <c r="AP4" i="1" l="1"/>
  <c r="AP66" i="1" s="1"/>
</calcChain>
</file>

<file path=xl/sharedStrings.xml><?xml version="1.0" encoding="utf-8"?>
<sst xmlns="http://schemas.openxmlformats.org/spreadsheetml/2006/main" count="660" uniqueCount="217">
  <si>
    <t>Item Code</t>
  </si>
  <si>
    <t>Invoice</t>
  </si>
  <si>
    <t>Items Description</t>
  </si>
  <si>
    <t>Arabic</t>
  </si>
  <si>
    <t>Barcode</t>
  </si>
  <si>
    <t>Cost price</t>
  </si>
  <si>
    <t>Supplier</t>
  </si>
  <si>
    <t>Sales Price</t>
  </si>
  <si>
    <t>Remaining Stocks March 2019</t>
  </si>
  <si>
    <t>OUT</t>
  </si>
  <si>
    <t>INV-00385</t>
  </si>
  <si>
    <t>Baseus Parallel line  Power Bank 10000mAh Black</t>
  </si>
  <si>
    <t>باسيس باراليل لاين باور بانك 10000mAh  اسود</t>
  </si>
  <si>
    <t>6953156273665</t>
  </si>
  <si>
    <t>Baseus Parallel line  Power Bank 10000mAh White</t>
  </si>
  <si>
    <t>باسيس باراليل لاين باور بانك 10000mAh ابيض</t>
  </si>
  <si>
    <t>6953156273672</t>
  </si>
  <si>
    <t>Baseus Parallel line  Power Bank 10000mAh Blue</t>
  </si>
  <si>
    <t>باسيس باراليل لاين باور بانك 10000mAh ازرق</t>
  </si>
  <si>
    <t>6953156273689</t>
  </si>
  <si>
    <t>Baseus Mini Cu display Power Bank 10000mAh Black</t>
  </si>
  <si>
    <t>باسيس ميني سي يو باور بانك 10000mAh اسود</t>
  </si>
  <si>
    <t>6953156278844</t>
  </si>
  <si>
    <t>Baseus Mini Cu  display Power Bank 10000mAh White</t>
  </si>
  <si>
    <t>باسيس ميني سي يو باور بانك 10000mAh ابيض</t>
  </si>
  <si>
    <t>6953156278851</t>
  </si>
  <si>
    <t>Baseus Thin QC30 display Power bank 10000mAh Black</t>
  </si>
  <si>
    <t>باسيس ثن كيو سي باور بانك 10000mAh اسود</t>
  </si>
  <si>
    <t>6953156263178</t>
  </si>
  <si>
    <t>Baseus Thin display Power bank 10000mAh Red</t>
  </si>
  <si>
    <t>باسيس ثن كيو سي باور بانك 10000mAh احمر</t>
  </si>
  <si>
    <t>6953156263192</t>
  </si>
  <si>
    <t>Baseus Quick Charge Power Bank(20000 mAh Black</t>
  </si>
  <si>
    <t>باسيس تايب سي باور بانك 20000mAh اسود</t>
  </si>
  <si>
    <t>6953156271197</t>
  </si>
  <si>
    <t>Baseus Quick Charge Power Bank(20000 mAhWhite</t>
  </si>
  <si>
    <t>باسيس تايب سي باور بانك 20000mAh ابيض</t>
  </si>
  <si>
    <t>6953156271203</t>
  </si>
  <si>
    <t>Baseus Quick Charge Power Bank(20000 mAhRed</t>
  </si>
  <si>
    <t>باسيس تايب سي باور بانك 20000mAh احمر</t>
  </si>
  <si>
    <t>6953156271210</t>
  </si>
  <si>
    <t>Baseus Mini Q Light and Portable 10000mAh Black</t>
  </si>
  <si>
    <t>باسيس ميني كيو محمول 10000mAh اسود</t>
  </si>
  <si>
    <t>6953156283480</t>
  </si>
  <si>
    <t>Baseus Mini Q Light and Portable 10000mAh White</t>
  </si>
  <si>
    <t>باسيس ميني كيو محمول 10000mAh ابيض</t>
  </si>
  <si>
    <t>6953156283497</t>
  </si>
  <si>
    <t>Baseus Smart 2in1 Wireless Charger White</t>
  </si>
  <si>
    <t>باسيس سمارت 2 في 1 لاسلكي</t>
  </si>
  <si>
    <t>6953156280243</t>
  </si>
  <si>
    <t>Baseus Wireless charger power bank 10000mAh black</t>
  </si>
  <si>
    <t>باسيس باور بانك لاسلكي 10000mAh 15Wاسود</t>
  </si>
  <si>
    <t>6953156278806</t>
  </si>
  <si>
    <t>Baseus Dual Wireless Plastic Style Charger Black</t>
  </si>
  <si>
    <t>باسيس شاحن لاسلكي بلاستيكي اسود</t>
  </si>
  <si>
    <t>6953156276895</t>
  </si>
  <si>
    <t>Baseus Dual Wireless Plastic Style Charger White</t>
  </si>
  <si>
    <t>باسيس شاحن لاسلكي بلاستيكي ابيض</t>
  </si>
  <si>
    <t>6953156276901</t>
  </si>
  <si>
    <t>Baseus X-type  Cable For Lightning 2A 0.5M Black</t>
  </si>
  <si>
    <t>باسيس وصله شحن لايتنق اسود 50سم</t>
  </si>
  <si>
    <t>6953156274778</t>
  </si>
  <si>
    <t>Baseus X-type  Cable For Lightning 2.4A .5M Purple</t>
  </si>
  <si>
    <t>باسيس وصله شحن لايتنق بنفسجي50 سم</t>
  </si>
  <si>
    <t>6953156274785</t>
  </si>
  <si>
    <t>Baseus X-type  Cable For Lightning 2.4A 0.5M Red</t>
  </si>
  <si>
    <t>باسيس وصله شحن لايتنق احمر50 سم</t>
  </si>
  <si>
    <t>6953156274792</t>
  </si>
  <si>
    <t>Baseus Rapid  3-in-1 Cable M+L+Type-C 1.2M Black</t>
  </si>
  <si>
    <t>باسيس وصله 3 في 1 120 سم اسود</t>
  </si>
  <si>
    <t>6953156256378</t>
  </si>
  <si>
    <t>Baseus Rapid  3-in-1 Cable M+L+Type-C 3A 1.2M Red</t>
  </si>
  <si>
    <t>باسيس وصله 3 في 1 120 سم احمر</t>
  </si>
  <si>
    <t>6953156256385</t>
  </si>
  <si>
    <t>Baseus Rapid 3-n-1 Cable M+L+Type-C 1.2M Dark Blue</t>
  </si>
  <si>
    <t>باسيس وصله 3 في 1 120 سم ازرق</t>
  </si>
  <si>
    <t>6953156256392</t>
  </si>
  <si>
    <t>Baseus Three Primary  3-in-1  For M+L+T 30CM Black</t>
  </si>
  <si>
    <t>باسيس وصله 3 في 1 30 سم اسود</t>
  </si>
  <si>
    <t>6953156273931</t>
  </si>
  <si>
    <t>Baseus Fish eye Spring Data Cable Black</t>
  </si>
  <si>
    <t>باسيس  فش اي كيبل اسود</t>
  </si>
  <si>
    <t>6953156277397</t>
  </si>
  <si>
    <t>Baseus Fish eye Spring Data Cable Red</t>
  </si>
  <si>
    <t>باسيس  فش اي كيبل احمر</t>
  </si>
  <si>
    <t>6953156277403</t>
  </si>
  <si>
    <t>Baseus Big Eye Digital display Data Cable White</t>
  </si>
  <si>
    <t>باسيس  بيق اي كيبل ابيض</t>
  </si>
  <si>
    <t>6953156281745</t>
  </si>
  <si>
    <t>Baseus Encok S10 Dual Dynamic Bluetooth  White</t>
  </si>
  <si>
    <t>باسيس اينوك سماعات بلوتوث ديناميكية ابيض</t>
  </si>
  <si>
    <t>6953156275614</t>
  </si>
  <si>
    <t>Baseus Encok S10 Dual Dynamic Bluetooth  Red</t>
  </si>
  <si>
    <t>باسيس اينوك سماعات بلوتوث ديناميكية احمر</t>
  </si>
  <si>
    <t>6953156275621</t>
  </si>
  <si>
    <t>Baseus Encok Neck Hung Bluetooth  S16  Black</t>
  </si>
  <si>
    <t>باسيس اينوك سماعات بلوتوث حول الرقبه  اسود</t>
  </si>
  <si>
    <t>6953156264489</t>
  </si>
  <si>
    <t>Baseus Encok Neck Hung Bluetooth  S16  White</t>
  </si>
  <si>
    <t>باسيس اينوك سماعات بلوتوث حول الرقبه ابيض</t>
  </si>
  <si>
    <t>6953156264496</t>
  </si>
  <si>
    <t>Baseus Encok Neck Hung Bluetooth Earphone S16  Red</t>
  </si>
  <si>
    <t>باسيس اينوك سماعات بلوتوث حول الرقبه احمر</t>
  </si>
  <si>
    <t>6953156264519</t>
  </si>
  <si>
    <t>Baseus Encok Wireless Headphone D01 red</t>
  </si>
  <si>
    <t>باسيس اينوك سماعات لاسلكية احمر</t>
  </si>
  <si>
    <t>6953156269873</t>
  </si>
  <si>
    <t>Baseus Encok Wireless Headphone D01 Blush gold</t>
  </si>
  <si>
    <t>باسيس اينوك سماعات لاسلكية ذهبي</t>
  </si>
  <si>
    <t>6953156269880</t>
  </si>
  <si>
    <t>Baseus Encok Wireless Headphone D01 Tarnish</t>
  </si>
  <si>
    <t>باسيس اينوك سماعات لاسلكية تارنيش</t>
  </si>
  <si>
    <t>6953156269897</t>
  </si>
  <si>
    <t>Baseus Encok Headphone Holder DB01</t>
  </si>
  <si>
    <t>باسيس اينوك حامل سماعات</t>
  </si>
  <si>
    <t>6953156271807</t>
  </si>
  <si>
    <t>Baseus Cube USB to USB3.0*+USB2.0*2 HUB  Dark gray</t>
  </si>
  <si>
    <t>باسيس يو اس بي محول رصاصي غامق</t>
  </si>
  <si>
    <t>6953156278615</t>
  </si>
  <si>
    <t>Baseus Little box  TYPE-C to HDMI+TypeC  Dark gray</t>
  </si>
  <si>
    <t>باسيس محول سمارت رصاصي غامق</t>
  </si>
  <si>
    <t>6953156278639</t>
  </si>
  <si>
    <t>Baseus Enjoyment  USB to 3xUSB3.0  Dark gray</t>
  </si>
  <si>
    <t>باسيس محول يو اس بي ثلاثي رصاصي غامق</t>
  </si>
  <si>
    <t>6953156262751</t>
  </si>
  <si>
    <t>Baseus Enjoyment  Type-C to VGA+ USB 3.0  HUB Gray</t>
  </si>
  <si>
    <t>باسيس محول تايب سي الى في جي اي رصاصي</t>
  </si>
  <si>
    <t>6953156258402</t>
  </si>
  <si>
    <t>Baseu Enjoyment Type-C to HDMI+USB HUB  Gray</t>
  </si>
  <si>
    <t>باسيس محول تايب سي الى HDMI+USB3 رصاصي</t>
  </si>
  <si>
    <t>6953156258396</t>
  </si>
  <si>
    <t>Baseus Type-C Male To Type-C Female +3.5 L40 Black</t>
  </si>
  <si>
    <t>باسيس محول Type-C + 3.5 MM أسود</t>
  </si>
  <si>
    <t>6953156269323</t>
  </si>
  <si>
    <t>Baseus Type-C Male To Type-C  +3.5 L40 Sil+ Black</t>
  </si>
  <si>
    <t>باسيس محول Type-C + 3.5 MM رصاصي واسود</t>
  </si>
  <si>
    <t>6953156269330</t>
  </si>
  <si>
    <t>Baseus iP Male to iP+iP Female Adapter L37 Black</t>
  </si>
  <si>
    <t>باسيس محول اي بي اسود</t>
  </si>
  <si>
    <t>6953156262522</t>
  </si>
  <si>
    <t>Baseus G9 Mobile Game scoring tool Black</t>
  </si>
  <si>
    <t>باسيس جي 9 جهاز لعب  اسود</t>
  </si>
  <si>
    <t>6953156279018</t>
  </si>
  <si>
    <t>Baseus G9 Mobile Game scoring tool White</t>
  </si>
  <si>
    <t>باسيس جي 9 جهاز لعب ابيض</t>
  </si>
  <si>
    <t>6953156279025</t>
  </si>
  <si>
    <t>Baseus wheel Ring Bracket Black+Silver</t>
  </si>
  <si>
    <t>باسيس وييل رنق اسود و رصاصي</t>
  </si>
  <si>
    <t>6953156263383</t>
  </si>
  <si>
    <t>Baseus wheel Ring Bracket B+S</t>
  </si>
  <si>
    <t>6953156263390</t>
  </si>
  <si>
    <t>Baseus Symbol Ring Bracket Black</t>
  </si>
  <si>
    <t>باسيس  رينق اسود</t>
  </si>
  <si>
    <t>6953156259706</t>
  </si>
  <si>
    <t>Baseus Symbol Ring Bracket Blue</t>
  </si>
  <si>
    <t>باسيس  رينق  ازرق</t>
  </si>
  <si>
    <t>6953156259713</t>
  </si>
  <si>
    <t>Baseus Symbol Ring Bracket Red</t>
  </si>
  <si>
    <t>باسيس  رينق اخمر</t>
  </si>
  <si>
    <t>6953156259720</t>
  </si>
  <si>
    <t>Baseus Symbol Ring Bracket Glod</t>
  </si>
  <si>
    <t>باسيس  رينق ذهبي</t>
  </si>
  <si>
    <t>6953156259737</t>
  </si>
  <si>
    <t>Baseus Bear Finger Metal Ring Grip  Brown</t>
  </si>
  <si>
    <t>باسيس بير فنقر رنق حامل معدني بني</t>
  </si>
  <si>
    <t>6953156277304</t>
  </si>
  <si>
    <t>Baseus Bear Finger Metal Ring Grip  Red</t>
  </si>
  <si>
    <t>باسيس بير فنقر رنق حامل معدني احمر</t>
  </si>
  <si>
    <t>6953156277311</t>
  </si>
  <si>
    <t>Baseus Cross Peas Cable Clip Black</t>
  </si>
  <si>
    <t>باسيس كروس بيس كابيل كليب اسود</t>
  </si>
  <si>
    <t>6953156261389</t>
  </si>
  <si>
    <t>Baseus grenade handle for games Army green</t>
  </si>
  <si>
    <t>باسيس يد تحكم قرانيد اخضر جيشي</t>
  </si>
  <si>
    <t>6953156284647</t>
  </si>
  <si>
    <t>Baseus Adapter X-Men Audio Radiator Red/Black</t>
  </si>
  <si>
    <t>باسيس محول صوتي اكس مين احمر واسود</t>
  </si>
  <si>
    <t>6953156282926</t>
  </si>
  <si>
    <t>Baseus Golden Cudgel Capacitive Stylus Pen Black</t>
  </si>
  <si>
    <t>باسيس قلم قولدن كدجيل كابتف اسود</t>
  </si>
  <si>
    <t>6953156284401</t>
  </si>
  <si>
    <t>Baseus Golden Cudgel Capacitive Stylus Pen Silver</t>
  </si>
  <si>
    <t>باسيس قلم قولدن كدجيل كابتف رصاصي</t>
  </si>
  <si>
    <t>6953156284418</t>
  </si>
  <si>
    <t>Baseus Holder Red-Dot Mobile Game   Black</t>
  </si>
  <si>
    <t>باسيس جهاز محمول ريد دوت اسود</t>
  </si>
  <si>
    <t>6953156282964</t>
  </si>
  <si>
    <t>INV-00386</t>
  </si>
  <si>
    <t>Brave Backpack  Leather Black PU</t>
  </si>
  <si>
    <t>بريوة جلد أسود</t>
  </si>
  <si>
    <t>7447902860838</t>
  </si>
  <si>
    <t>Brave Backpack Nylon Black Circuit Pattern</t>
  </si>
  <si>
    <t>بريوة نايلون أسود</t>
  </si>
  <si>
    <t>7447902860692</t>
  </si>
  <si>
    <t>Brave Backpack  Nylon Dark Camouflage</t>
  </si>
  <si>
    <t>بريوة داكن تمويه</t>
  </si>
  <si>
    <t>7447902860456</t>
  </si>
  <si>
    <t>Al Arqoob</t>
  </si>
  <si>
    <t>Total Quantity Sold March 2019</t>
  </si>
  <si>
    <t>Quantity Received March 2019</t>
  </si>
  <si>
    <t>March 2019</t>
  </si>
  <si>
    <t>Remaining Stocks April 2019</t>
  </si>
  <si>
    <t>Returns</t>
  </si>
  <si>
    <t>Damage</t>
  </si>
  <si>
    <t>Internal Out</t>
  </si>
  <si>
    <t>Internal Out Reason</t>
  </si>
  <si>
    <t>IN</t>
  </si>
  <si>
    <t>04.04.2019</t>
  </si>
  <si>
    <t>10.4.2019</t>
  </si>
  <si>
    <t>14.4.2019</t>
  </si>
  <si>
    <t>16.4.2019</t>
  </si>
  <si>
    <t>17.4.2019</t>
  </si>
  <si>
    <t>18.4.2019</t>
  </si>
  <si>
    <t>20.4.2019</t>
  </si>
  <si>
    <t>22.4.2019</t>
  </si>
  <si>
    <t>27.4.2019</t>
  </si>
  <si>
    <t xml:space="preserve">Stocks sold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</si>
</sst>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[$QAR]\ * #,##0.00_);_([$QAR]\ * \(#,##0.00\);_([$QAR]\ * &quot;-&quot;??_);_(@_)"/>
    <numFmt numFmtId="166" formatCode="_(* #,##0_);_(* \(#,##0\);_(* &quot;-&quot;??_);_(@_)"/>
    <numFmt numFmtId="167" formatCode="[$-409]d\-mmm;@"/>
    <numFmt numFmtId="168" formatCode="_(* #,##0_);_(* \(#,##0\);_(* &quot;-&quot;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3">
    <xf numFmtId="0" fontId="0" fillId="0" borderId="0" xfId="0"/>
    <xf numFmtId="0" fontId="0" fillId="0" borderId="0" xfId="0" applyNumberFormat="1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5" fillId="0" borderId="0" xfId="0" applyFont="1" applyFill="1"/>
    <xf numFmtId="0" fontId="5" fillId="0" borderId="0" xfId="0" quotePrefix="1" applyFont="1" applyFill="1"/>
    <xf numFmtId="0" fontId="0" fillId="0" borderId="12" xfId="0" applyFill="1" applyBorder="1" applyAlignment="1">
      <alignment horizontal="left"/>
    </xf>
    <xf numFmtId="0" fontId="0" fillId="0" borderId="12" xfId="0" applyBorder="1"/>
    <xf numFmtId="0" fontId="5" fillId="0" borderId="12" xfId="0" applyFont="1" applyFill="1" applyBorder="1"/>
    <xf numFmtId="0" fontId="0" fillId="0" borderId="12" xfId="0" applyFill="1" applyBorder="1"/>
    <xf numFmtId="0" fontId="5" fillId="0" borderId="12" xfId="0" quotePrefix="1" applyFont="1" applyFill="1" applyBorder="1"/>
    <xf numFmtId="164" fontId="0" fillId="0" borderId="0" xfId="1" applyFont="1"/>
    <xf numFmtId="165" fontId="0" fillId="0" borderId="0" xfId="1" applyNumberFormat="1" applyFont="1"/>
    <xf numFmtId="166" fontId="0" fillId="0" borderId="6" xfId="1" applyNumberFormat="1" applyFont="1" applyBorder="1"/>
    <xf numFmtId="166" fontId="2" fillId="3" borderId="11" xfId="0" applyNumberFormat="1" applyFont="1" applyFill="1" applyBorder="1" applyAlignment="1">
      <alignment horizontal="center"/>
    </xf>
    <xf numFmtId="164" fontId="0" fillId="0" borderId="0" xfId="1" applyFont="1" applyBorder="1"/>
    <xf numFmtId="164" fontId="0" fillId="0" borderId="12" xfId="1" applyFont="1" applyBorder="1"/>
    <xf numFmtId="165" fontId="0" fillId="0" borderId="12" xfId="1" applyNumberFormat="1" applyFont="1" applyBorder="1"/>
    <xf numFmtId="166" fontId="0" fillId="0" borderId="7" xfId="1" applyNumberFormat="1" applyFont="1" applyBorder="1"/>
    <xf numFmtId="166" fontId="2" fillId="3" borderId="18" xfId="0" applyNumberFormat="1" applyFont="1" applyFill="1" applyBorder="1" applyAlignment="1">
      <alignment horizontal="center"/>
    </xf>
    <xf numFmtId="167" fontId="4" fillId="2" borderId="21" xfId="1" applyNumberFormat="1" applyFont="1" applyFill="1" applyBorder="1" applyAlignment="1">
      <alignment horizontal="center"/>
    </xf>
    <xf numFmtId="0" fontId="2" fillId="4" borderId="7" xfId="0" applyFont="1" applyFill="1" applyBorder="1"/>
    <xf numFmtId="0" fontId="2" fillId="4" borderId="6" xfId="0" applyFont="1" applyFill="1" applyBorder="1"/>
    <xf numFmtId="0" fontId="2" fillId="0" borderId="0" xfId="0" applyFont="1"/>
    <xf numFmtId="166" fontId="2" fillId="0" borderId="17" xfId="1" applyNumberFormat="1" applyFont="1" applyBorder="1"/>
    <xf numFmtId="166" fontId="2" fillId="0" borderId="10" xfId="1" applyNumberFormat="1" applyFont="1" applyBorder="1"/>
    <xf numFmtId="0" fontId="2" fillId="5" borderId="24" xfId="0" applyFont="1" applyFill="1" applyBorder="1"/>
    <xf numFmtId="166" fontId="2" fillId="5" borderId="24" xfId="0" applyNumberFormat="1" applyFont="1" applyFill="1" applyBorder="1"/>
    <xf numFmtId="0" fontId="2" fillId="4" borderId="21" xfId="0" applyFont="1" applyFill="1" applyBorder="1"/>
    <xf numFmtId="166" fontId="0" fillId="0" borderId="21" xfId="1" applyNumberFormat="1" applyFont="1" applyBorder="1"/>
    <xf numFmtId="166" fontId="0" fillId="0" borderId="20" xfId="1" applyNumberFormat="1" applyFont="1" applyBorder="1"/>
    <xf numFmtId="166" fontId="2" fillId="0" borderId="22" xfId="1" applyNumberFormat="1" applyFont="1" applyBorder="1"/>
    <xf numFmtId="166" fontId="2" fillId="3" borderId="23" xfId="0" applyNumberFormat="1" applyFont="1" applyFill="1" applyBorder="1" applyAlignment="1">
      <alignment horizontal="center"/>
    </xf>
    <xf numFmtId="166" fontId="0" fillId="0" borderId="0" xfId="1" applyNumberFormat="1" applyFont="1"/>
    <xf numFmtId="166" fontId="0" fillId="0" borderId="0" xfId="1" applyNumberFormat="1" applyFont="1" applyBorder="1"/>
    <xf numFmtId="166" fontId="0" fillId="0" borderId="12" xfId="1" applyNumberFormat="1" applyFont="1" applyBorder="1"/>
    <xf numFmtId="0" fontId="2" fillId="0" borderId="0" xfId="0" applyFont="1" applyFill="1" applyBorder="1"/>
    <xf numFmtId="166" fontId="2" fillId="0" borderId="0" xfId="0" applyNumberFormat="1" applyFont="1"/>
    <xf numFmtId="166" fontId="2" fillId="2" borderId="8" xfId="1" applyNumberFormat="1" applyFont="1" applyFill="1" applyBorder="1" applyAlignment="1">
      <alignment horizontal="center" vertical="center" wrapText="1"/>
    </xf>
    <xf numFmtId="166" fontId="2" fillId="2" borderId="10" xfId="1" applyNumberFormat="1" applyFont="1" applyFill="1" applyBorder="1" applyAlignment="1">
      <alignment horizontal="center" vertical="center" wrapText="1"/>
    </xf>
    <xf numFmtId="166" fontId="7" fillId="2" borderId="6" xfId="1" applyNumberFormat="1" applyFont="1" applyFill="1" applyBorder="1" applyAlignment="1">
      <alignment horizontal="center"/>
    </xf>
    <xf numFmtId="166" fontId="8" fillId="2" borderId="6" xfId="1" applyNumberFormat="1" applyFont="1" applyFill="1" applyBorder="1" applyAlignment="1">
      <alignment horizontal="center"/>
    </xf>
    <xf numFmtId="167" fontId="4" fillId="2" borderId="6" xfId="1" applyNumberFormat="1" applyFont="1" applyFill="1" applyBorder="1" applyAlignment="1">
      <alignment horizontal="center"/>
    </xf>
    <xf numFmtId="166" fontId="2" fillId="6" borderId="7" xfId="1" applyNumberFormat="1" applyFont="1" applyFill="1" applyBorder="1"/>
    <xf numFmtId="166" fontId="2" fillId="6" borderId="20" xfId="1" applyNumberFormat="1" applyFont="1" applyFill="1" applyBorder="1"/>
    <xf numFmtId="0" fontId="2" fillId="2" borderId="9" xfId="0" applyNumberFormat="1" applyFont="1" applyFill="1" applyBorder="1" applyAlignment="1">
      <alignment horizontal="center" vertical="center" wrapText="1"/>
    </xf>
    <xf numFmtId="0" fontId="2" fillId="2" borderId="11" xfId="0" applyNumberFormat="1" applyFont="1" applyFill="1" applyBorder="1" applyAlignment="1">
      <alignment horizontal="center" vertical="center" wrapText="1"/>
    </xf>
    <xf numFmtId="0" fontId="2" fillId="2" borderId="23" xfId="0" applyNumberFormat="1" applyFont="1" applyFill="1" applyBorder="1" applyAlignment="1">
      <alignment horizontal="center" vertical="center" wrapText="1"/>
    </xf>
    <xf numFmtId="17" fontId="2" fillId="2" borderId="2" xfId="1" quotePrefix="1" applyNumberFormat="1" applyFont="1" applyFill="1" applyBorder="1" applyAlignment="1">
      <alignment horizontal="center" vertical="center" wrapText="1"/>
    </xf>
    <xf numFmtId="17" fontId="2" fillId="2" borderId="5" xfId="1" quotePrefix="1" applyNumberFormat="1" applyFont="1" applyFill="1" applyBorder="1" applyAlignment="1">
      <alignment horizontal="center" vertical="center" wrapText="1"/>
    </xf>
    <xf numFmtId="17" fontId="2" fillId="2" borderId="20" xfId="1" quotePrefix="1" applyNumberFormat="1" applyFont="1" applyFill="1" applyBorder="1" applyAlignment="1">
      <alignment horizontal="center" vertical="center" wrapText="1"/>
    </xf>
    <xf numFmtId="166" fontId="3" fillId="2" borderId="10" xfId="1" applyNumberFormat="1" applyFont="1" applyFill="1" applyBorder="1" applyAlignment="1">
      <alignment horizontal="center"/>
    </xf>
    <xf numFmtId="166" fontId="3" fillId="2" borderId="13" xfId="1" applyNumberFormat="1" applyFont="1" applyFill="1" applyBorder="1" applyAlignment="1">
      <alignment horizontal="center"/>
    </xf>
    <xf numFmtId="166" fontId="3" fillId="2" borderId="14" xfId="1" applyNumberFormat="1" applyFont="1" applyFill="1" applyBorder="1" applyAlignment="1">
      <alignment horizontal="center"/>
    </xf>
    <xf numFmtId="17" fontId="2" fillId="2" borderId="8" xfId="1" quotePrefix="1" applyNumberFormat="1" applyFont="1" applyFill="1" applyBorder="1" applyAlignment="1">
      <alignment horizontal="center" wrapText="1"/>
    </xf>
    <xf numFmtId="17" fontId="2" fillId="2" borderId="15" xfId="1" quotePrefix="1" applyNumberFormat="1" applyFont="1" applyFill="1" applyBorder="1" applyAlignment="1">
      <alignment horizontal="center" wrapText="1"/>
    </xf>
    <xf numFmtId="17" fontId="2" fillId="2" borderId="16" xfId="1" quotePrefix="1" applyNumberFormat="1" applyFont="1" applyFill="1" applyBorder="1" applyAlignment="1">
      <alignment horizontal="center" wrapText="1"/>
    </xf>
    <xf numFmtId="164" fontId="2" fillId="2" borderId="2" xfId="1" applyFont="1" applyFill="1" applyBorder="1" applyAlignment="1">
      <alignment horizontal="center" vertical="center"/>
    </xf>
    <xf numFmtId="164" fontId="2" fillId="2" borderId="5" xfId="1" applyFont="1" applyFill="1" applyBorder="1" applyAlignment="1">
      <alignment horizontal="center" vertical="center"/>
    </xf>
    <xf numFmtId="164" fontId="2" fillId="2" borderId="20" xfId="1" applyFont="1" applyFill="1" applyBorder="1" applyAlignment="1">
      <alignment horizontal="center" vertical="center"/>
    </xf>
    <xf numFmtId="165" fontId="2" fillId="2" borderId="8" xfId="1" applyNumberFormat="1" applyFont="1" applyFill="1" applyBorder="1" applyAlignment="1">
      <alignment horizontal="center" vertical="center"/>
    </xf>
    <xf numFmtId="165" fontId="2" fillId="2" borderId="10" xfId="1" applyNumberFormat="1" applyFont="1" applyFill="1" applyBorder="1" applyAlignment="1">
      <alignment horizontal="center" vertical="center"/>
    </xf>
    <xf numFmtId="165" fontId="2" fillId="2" borderId="22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 wrapText="1"/>
    </xf>
    <xf numFmtId="166" fontId="2" fillId="2" borderId="6" xfId="1" applyNumberFormat="1" applyFont="1" applyFill="1" applyBorder="1" applyAlignment="1">
      <alignment horizontal="center" vertical="center" wrapText="1"/>
    </xf>
    <xf numFmtId="166" fontId="2" fillId="2" borderId="21" xfId="1" applyNumberFormat="1" applyFont="1" applyFill="1" applyBorder="1" applyAlignment="1">
      <alignment horizontal="center" vertical="center" wrapText="1"/>
    </xf>
    <xf numFmtId="164" fontId="2" fillId="2" borderId="3" xfId="1" applyFont="1" applyFill="1" applyBorder="1" applyAlignment="1">
      <alignment horizontal="center" vertical="center"/>
    </xf>
    <xf numFmtId="164" fontId="2" fillId="2" borderId="6" xfId="1" applyFont="1" applyFill="1" applyBorder="1" applyAlignment="1">
      <alignment horizontal="center" vertical="center"/>
    </xf>
    <xf numFmtId="164" fontId="2" fillId="2" borderId="21" xfId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4" xfId="0" applyNumberFormat="1" applyFont="1" applyFill="1" applyBorder="1" applyAlignment="1">
      <alignment horizontal="center" vertical="center"/>
    </xf>
    <xf numFmtId="0" fontId="2" fillId="2" borderId="19" xfId="0" applyNumberFormat="1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20" xfId="0" applyNumberFormat="1" applyFont="1" applyFill="1" applyBorder="1" applyAlignment="1">
      <alignment horizontal="center" vertical="center"/>
    </xf>
    <xf numFmtId="0" fontId="2" fillId="2" borderId="3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21" xfId="0" applyNumberFormat="1" applyFont="1" applyFill="1" applyBorder="1" applyAlignment="1">
      <alignment horizontal="center" vertical="center"/>
    </xf>
    <xf numFmtId="0" fontId="3" fillId="2" borderId="3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/>
    </xf>
    <xf numFmtId="0" fontId="3" fillId="2" borderId="21" xfId="0" applyNumberFormat="1" applyFont="1" applyFill="1" applyBorder="1" applyAlignment="1">
      <alignment horizontal="center" vertical="center"/>
    </xf>
    <xf numFmtId="166" fontId="6" fillId="2" borderId="10" xfId="1" applyNumberFormat="1" applyFont="1" applyFill="1" applyBorder="1" applyAlignment="1">
      <alignment horizontal="center" vertical="center"/>
    </xf>
    <xf numFmtId="166" fontId="6" fillId="2" borderId="13" xfId="1" applyNumberFormat="1" applyFont="1" applyFill="1" applyBorder="1" applyAlignment="1">
      <alignment horizontal="center" vertical="center"/>
    </xf>
    <xf numFmtId="166" fontId="2" fillId="2" borderId="3" xfId="1" applyNumberFormat="1" applyFont="1" applyFill="1" applyBorder="1" applyAlignment="1">
      <alignment horizontal="center" vertical="center" textRotation="45"/>
    </xf>
    <xf numFmtId="166" fontId="2" fillId="2" borderId="6" xfId="1" applyNumberFormat="1" applyFont="1" applyFill="1" applyBorder="1" applyAlignment="1">
      <alignment horizontal="center" vertical="center" textRotation="45"/>
    </xf>
    <xf numFmtId="168" fontId="2" fillId="2" borderId="3" xfId="1" applyNumberFormat="1" applyFont="1" applyFill="1" applyBorder="1" applyAlignment="1">
      <alignment horizontal="center" vertical="center" textRotation="45"/>
    </xf>
    <xf numFmtId="168" fontId="2" fillId="2" borderId="6" xfId="1" applyNumberFormat="1" applyFont="1" applyFill="1" applyBorder="1" applyAlignment="1">
      <alignment horizontal="center" vertical="center" textRotation="45"/>
    </xf>
    <xf numFmtId="165" fontId="2" fillId="2" borderId="2" xfId="1" applyNumberFormat="1" applyFont="1" applyFill="1" applyBorder="1" applyAlignment="1">
      <alignment horizontal="center" vertical="center" wrapText="1"/>
    </xf>
    <xf numFmtId="165" fontId="2" fillId="2" borderId="5" xfId="1" applyNumberFormat="1" applyFont="1" applyFill="1" applyBorder="1" applyAlignment="1">
      <alignment horizontal="center" vertical="center" wrapText="1"/>
    </xf>
    <xf numFmtId="165" fontId="2" fillId="2" borderId="20" xfId="1" applyNumberFormat="1" applyFont="1" applyFill="1" applyBorder="1" applyAlignment="1">
      <alignment horizontal="center" vertical="center" wrapText="1"/>
    </xf>
    <xf numFmtId="17" fontId="2" fillId="2" borderId="8" xfId="1" quotePrefix="1" applyNumberFormat="1" applyFont="1" applyFill="1" applyBorder="1" applyAlignment="1">
      <alignment horizontal="center" vertical="center" wrapText="1"/>
    </xf>
    <xf numFmtId="17" fontId="2" fillId="2" borderId="15" xfId="1" quotePrefix="1" applyNumberFormat="1" applyFont="1" applyFill="1" applyBorder="1" applyAlignment="1">
      <alignment horizontal="center" vertical="center" wrapText="1"/>
    </xf>
    <xf numFmtId="166" fontId="3" fillId="2" borderId="6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O67"/>
  <sheetViews>
    <sheetView topLeftCell="W1" workbookViewId="0">
      <selection activeCell="AC21" sqref="AC21"/>
    </sheetView>
  </sheetViews>
  <sheetFormatPr defaultRowHeight="15" x14ac:dyDescent="0.25"/>
  <cols>
    <col min="1" max="1" width="11" bestFit="1" customWidth="1"/>
    <col min="2" max="2" width="10" customWidth="1"/>
    <col min="3" max="3" width="49.85546875" customWidth="1"/>
    <col min="4" max="4" width="37" customWidth="1"/>
    <col min="5" max="5" width="14.140625" customWidth="1"/>
    <col min="6" max="6" width="11.140625" customWidth="1"/>
    <col min="7" max="7" width="11.28515625" customWidth="1"/>
    <col min="8" max="8" width="12.28515625" customWidth="1"/>
    <col min="9" max="9" width="18.140625" style="23" customWidth="1"/>
    <col min="10" max="32" width="9.140625" customWidth="1"/>
    <col min="41" max="41" width="18.140625" style="23" customWidth="1"/>
    <col min="42" max="42" width="19.85546875" customWidth="1"/>
  </cols>
  <sheetData>
    <row r="1" spans="1:16369" ht="15" customHeight="1" x14ac:dyDescent="0.25">
      <c r="A1" s="69" t="s">
        <v>0</v>
      </c>
      <c r="B1" s="72" t="s">
        <v>1</v>
      </c>
      <c r="C1" s="75" t="s">
        <v>2</v>
      </c>
      <c r="D1" s="75" t="s">
        <v>3</v>
      </c>
      <c r="E1" s="78" t="s">
        <v>4</v>
      </c>
      <c r="F1" s="66" t="s">
        <v>5</v>
      </c>
      <c r="G1" s="57" t="s">
        <v>6</v>
      </c>
      <c r="H1" s="60" t="s">
        <v>7</v>
      </c>
      <c r="I1" s="63" t="s">
        <v>199</v>
      </c>
      <c r="J1" s="54" t="s">
        <v>200</v>
      </c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  <c r="AG1" s="55"/>
      <c r="AH1" s="55"/>
      <c r="AI1" s="55"/>
      <c r="AJ1" s="55"/>
      <c r="AK1" s="55"/>
      <c r="AL1" s="55"/>
      <c r="AM1" s="55"/>
      <c r="AN1" s="56"/>
      <c r="AO1" s="48" t="s">
        <v>198</v>
      </c>
      <c r="AP1" s="45" t="s">
        <v>8</v>
      </c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</row>
    <row r="2" spans="1:16369" x14ac:dyDescent="0.25">
      <c r="A2" s="70"/>
      <c r="B2" s="73"/>
      <c r="C2" s="76"/>
      <c r="D2" s="76"/>
      <c r="E2" s="79"/>
      <c r="F2" s="67"/>
      <c r="G2" s="58"/>
      <c r="H2" s="61"/>
      <c r="I2" s="64"/>
      <c r="J2" s="51" t="s">
        <v>9</v>
      </c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3"/>
      <c r="AO2" s="49"/>
      <c r="AP2" s="46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</row>
    <row r="3" spans="1:16369" ht="15.75" thickBot="1" x14ac:dyDescent="0.3">
      <c r="A3" s="71"/>
      <c r="B3" s="74"/>
      <c r="C3" s="77"/>
      <c r="D3" s="77"/>
      <c r="E3" s="80"/>
      <c r="F3" s="68"/>
      <c r="G3" s="59"/>
      <c r="H3" s="62"/>
      <c r="I3" s="65"/>
      <c r="J3" s="20">
        <v>43525</v>
      </c>
      <c r="K3" s="20">
        <v>43526</v>
      </c>
      <c r="L3" s="20">
        <v>43527</v>
      </c>
      <c r="M3" s="20">
        <v>43528</v>
      </c>
      <c r="N3" s="20">
        <v>43529</v>
      </c>
      <c r="O3" s="20">
        <v>43530</v>
      </c>
      <c r="P3" s="20">
        <v>43531</v>
      </c>
      <c r="Q3" s="20">
        <v>43532</v>
      </c>
      <c r="R3" s="20">
        <v>43533</v>
      </c>
      <c r="S3" s="20">
        <v>43534</v>
      </c>
      <c r="T3" s="20">
        <v>43535</v>
      </c>
      <c r="U3" s="20">
        <v>43536</v>
      </c>
      <c r="V3" s="20">
        <v>43537</v>
      </c>
      <c r="W3" s="20">
        <v>43538</v>
      </c>
      <c r="X3" s="20">
        <v>43539</v>
      </c>
      <c r="Y3" s="20">
        <v>43540</v>
      </c>
      <c r="Z3" s="20">
        <v>43541</v>
      </c>
      <c r="AA3" s="20">
        <v>43542</v>
      </c>
      <c r="AB3" s="20">
        <v>43543</v>
      </c>
      <c r="AC3" s="20">
        <v>43544</v>
      </c>
      <c r="AD3" s="20">
        <v>43545</v>
      </c>
      <c r="AE3" s="20">
        <v>43546</v>
      </c>
      <c r="AF3" s="20">
        <v>43547</v>
      </c>
      <c r="AG3" s="20">
        <v>43548</v>
      </c>
      <c r="AH3" s="20">
        <v>43549</v>
      </c>
      <c r="AI3" s="20">
        <v>43550</v>
      </c>
      <c r="AJ3" s="20">
        <v>43551</v>
      </c>
      <c r="AK3" s="20">
        <v>43552</v>
      </c>
      <c r="AL3" s="20">
        <v>43553</v>
      </c>
      <c r="AM3" s="20">
        <v>43554</v>
      </c>
      <c r="AN3" s="20">
        <v>43555</v>
      </c>
      <c r="AO3" s="50"/>
      <c r="AP3" s="47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</row>
    <row r="4" spans="1:16369" x14ac:dyDescent="0.25">
      <c r="A4" s="2">
        <v>1312810041</v>
      </c>
      <c r="B4" s="3" t="s">
        <v>10</v>
      </c>
      <c r="C4" t="s">
        <v>11</v>
      </c>
      <c r="D4" t="s">
        <v>12</v>
      </c>
      <c r="E4" s="4" t="s">
        <v>13</v>
      </c>
      <c r="F4" s="11">
        <v>75.685500000000005</v>
      </c>
      <c r="G4" s="15" t="s">
        <v>197</v>
      </c>
      <c r="H4" s="12">
        <v>139</v>
      </c>
      <c r="I4" s="21">
        <v>3</v>
      </c>
      <c r="J4" s="18">
        <v>0</v>
      </c>
      <c r="K4" s="18">
        <v>0</v>
      </c>
      <c r="L4" s="18">
        <v>0</v>
      </c>
      <c r="M4" s="18">
        <v>0</v>
      </c>
      <c r="N4" s="18">
        <v>0</v>
      </c>
      <c r="O4" s="18">
        <v>0</v>
      </c>
      <c r="P4" s="18">
        <v>0</v>
      </c>
      <c r="Q4" s="18">
        <v>0</v>
      </c>
      <c r="R4" s="18">
        <v>0</v>
      </c>
      <c r="S4" s="18">
        <v>0</v>
      </c>
      <c r="T4" s="18">
        <v>0</v>
      </c>
      <c r="U4" s="18">
        <v>0</v>
      </c>
      <c r="V4" s="18">
        <v>0</v>
      </c>
      <c r="W4" s="18">
        <v>0</v>
      </c>
      <c r="X4" s="18">
        <v>0</v>
      </c>
      <c r="Y4" s="18">
        <v>0</v>
      </c>
      <c r="Z4" s="18">
        <v>0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24">
        <f>SUM(J4:AN4)</f>
        <v>0</v>
      </c>
      <c r="AP4" s="19">
        <f>I4-AO4</f>
        <v>3</v>
      </c>
    </row>
    <row r="5" spans="1:16369" x14ac:dyDescent="0.25">
      <c r="A5" s="2">
        <v>1312810042</v>
      </c>
      <c r="B5" t="s">
        <v>10</v>
      </c>
      <c r="C5" t="s">
        <v>14</v>
      </c>
      <c r="D5" t="s">
        <v>15</v>
      </c>
      <c r="E5" s="4" t="s">
        <v>16</v>
      </c>
      <c r="F5" s="11">
        <v>75.685500000000005</v>
      </c>
      <c r="G5" s="15" t="s">
        <v>197</v>
      </c>
      <c r="H5" s="12">
        <v>139</v>
      </c>
      <c r="I5" s="22">
        <v>3</v>
      </c>
      <c r="J5" s="13"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8">
        <v>0</v>
      </c>
      <c r="AM5" s="18">
        <v>0</v>
      </c>
      <c r="AN5" s="18">
        <v>0</v>
      </c>
      <c r="AO5" s="25">
        <f t="shared" ref="AO5:AO65" si="0">SUM(J5:AN5)</f>
        <v>0</v>
      </c>
      <c r="AP5" s="14">
        <f t="shared" ref="AP5:AP65" si="1">I5-AO5</f>
        <v>3</v>
      </c>
    </row>
    <row r="6" spans="1:16369" x14ac:dyDescent="0.25">
      <c r="A6" s="2">
        <v>1312810043</v>
      </c>
      <c r="B6" t="s">
        <v>10</v>
      </c>
      <c r="C6" t="s">
        <v>17</v>
      </c>
      <c r="D6" t="s">
        <v>18</v>
      </c>
      <c r="E6" s="4" t="s">
        <v>19</v>
      </c>
      <c r="F6" s="11">
        <v>75.685500000000005</v>
      </c>
      <c r="G6" s="15" t="s">
        <v>197</v>
      </c>
      <c r="H6" s="12">
        <v>139</v>
      </c>
      <c r="I6" s="22">
        <v>3</v>
      </c>
      <c r="J6" s="13"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25">
        <f t="shared" si="0"/>
        <v>0</v>
      </c>
      <c r="AP6" s="14">
        <f t="shared" si="1"/>
        <v>3</v>
      </c>
    </row>
    <row r="7" spans="1:16369" x14ac:dyDescent="0.25">
      <c r="A7" s="2">
        <v>1312810044</v>
      </c>
      <c r="B7" t="s">
        <v>10</v>
      </c>
      <c r="C7" t="s">
        <v>20</v>
      </c>
      <c r="D7" t="s">
        <v>21</v>
      </c>
      <c r="E7" s="4" t="s">
        <v>22</v>
      </c>
      <c r="F7" s="11">
        <v>81.130499999999998</v>
      </c>
      <c r="G7" s="15" t="s">
        <v>197</v>
      </c>
      <c r="H7" s="12">
        <v>149</v>
      </c>
      <c r="I7" s="22">
        <v>3</v>
      </c>
      <c r="J7" s="13"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0</v>
      </c>
      <c r="AC7" s="13">
        <v>0</v>
      </c>
      <c r="AD7" s="13">
        <v>0</v>
      </c>
      <c r="AE7" s="13">
        <v>0</v>
      </c>
      <c r="AF7" s="13"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25">
        <f t="shared" si="0"/>
        <v>0</v>
      </c>
      <c r="AP7" s="14">
        <f t="shared" si="1"/>
        <v>3</v>
      </c>
    </row>
    <row r="8" spans="1:16369" x14ac:dyDescent="0.25">
      <c r="A8" s="2">
        <v>1312810045</v>
      </c>
      <c r="B8" t="s">
        <v>10</v>
      </c>
      <c r="C8" t="s">
        <v>23</v>
      </c>
      <c r="D8" t="s">
        <v>24</v>
      </c>
      <c r="E8" s="4" t="s">
        <v>25</v>
      </c>
      <c r="F8" s="11">
        <v>81.130499999999998</v>
      </c>
      <c r="G8" s="15" t="s">
        <v>197</v>
      </c>
      <c r="H8" s="12">
        <v>149</v>
      </c>
      <c r="I8" s="22">
        <v>3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0</v>
      </c>
      <c r="R8" s="13">
        <v>0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1</v>
      </c>
      <c r="AN8" s="18">
        <v>0</v>
      </c>
      <c r="AO8" s="25">
        <f t="shared" si="0"/>
        <v>1</v>
      </c>
      <c r="AP8" s="14">
        <f t="shared" si="1"/>
        <v>2</v>
      </c>
    </row>
    <row r="9" spans="1:16369" x14ac:dyDescent="0.25">
      <c r="A9" s="2">
        <v>1312810046</v>
      </c>
      <c r="B9" t="s">
        <v>10</v>
      </c>
      <c r="C9" t="s">
        <v>26</v>
      </c>
      <c r="D9" t="s">
        <v>27</v>
      </c>
      <c r="E9" s="4" t="s">
        <v>28</v>
      </c>
      <c r="F9" s="11">
        <v>119.24550000000001</v>
      </c>
      <c r="G9" s="15" t="s">
        <v>197</v>
      </c>
      <c r="H9" s="12">
        <v>219</v>
      </c>
      <c r="I9" s="22">
        <v>3</v>
      </c>
      <c r="J9" s="13"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25">
        <f t="shared" si="0"/>
        <v>0</v>
      </c>
      <c r="AP9" s="14">
        <f t="shared" si="1"/>
        <v>3</v>
      </c>
    </row>
    <row r="10" spans="1:16369" x14ac:dyDescent="0.25">
      <c r="A10" s="2">
        <v>1312810048</v>
      </c>
      <c r="B10" t="s">
        <v>10</v>
      </c>
      <c r="C10" t="s">
        <v>29</v>
      </c>
      <c r="D10" t="s">
        <v>30</v>
      </c>
      <c r="E10" s="4" t="s">
        <v>31</v>
      </c>
      <c r="F10" s="11">
        <v>119.24550000000001</v>
      </c>
      <c r="G10" s="15" t="s">
        <v>197</v>
      </c>
      <c r="H10" s="12">
        <v>219</v>
      </c>
      <c r="I10" s="22">
        <v>1</v>
      </c>
      <c r="J10" s="13">
        <v>0</v>
      </c>
      <c r="K10" s="13">
        <v>0</v>
      </c>
      <c r="L10" s="13">
        <v>0</v>
      </c>
      <c r="M10" s="13">
        <v>0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25">
        <f t="shared" si="0"/>
        <v>0</v>
      </c>
      <c r="AP10" s="14">
        <f t="shared" si="1"/>
        <v>1</v>
      </c>
    </row>
    <row r="11" spans="1:16369" x14ac:dyDescent="0.25">
      <c r="A11" s="2">
        <v>1312810049</v>
      </c>
      <c r="B11" t="s">
        <v>10</v>
      </c>
      <c r="C11" t="s">
        <v>32</v>
      </c>
      <c r="D11" t="s">
        <v>33</v>
      </c>
      <c r="E11" s="4" t="s">
        <v>34</v>
      </c>
      <c r="F11" s="11">
        <v>141.02549999999999</v>
      </c>
      <c r="G11" s="15" t="s">
        <v>197</v>
      </c>
      <c r="H11" s="12">
        <v>259</v>
      </c>
      <c r="I11" s="22">
        <v>5</v>
      </c>
      <c r="J11" s="13">
        <v>0</v>
      </c>
      <c r="K11" s="13">
        <v>0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0</v>
      </c>
      <c r="AD11" s="13">
        <v>0</v>
      </c>
      <c r="AE11" s="13">
        <v>0</v>
      </c>
      <c r="AF11" s="13"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25">
        <f t="shared" si="0"/>
        <v>0</v>
      </c>
      <c r="AP11" s="14">
        <f t="shared" si="1"/>
        <v>5</v>
      </c>
    </row>
    <row r="12" spans="1:16369" x14ac:dyDescent="0.25">
      <c r="A12" s="2">
        <v>1312810050</v>
      </c>
      <c r="B12" t="s">
        <v>10</v>
      </c>
      <c r="C12" t="s">
        <v>35</v>
      </c>
      <c r="D12" t="s">
        <v>36</v>
      </c>
      <c r="E12" s="4" t="s">
        <v>37</v>
      </c>
      <c r="F12" s="11">
        <v>141.02549999999999</v>
      </c>
      <c r="G12" s="15" t="s">
        <v>197</v>
      </c>
      <c r="H12" s="12">
        <v>259</v>
      </c>
      <c r="I12" s="22">
        <v>5</v>
      </c>
      <c r="J12" s="13">
        <v>0</v>
      </c>
      <c r="K12" s="13">
        <v>0</v>
      </c>
      <c r="L12" s="13">
        <v>0</v>
      </c>
      <c r="M12" s="13">
        <v>0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25">
        <f t="shared" si="0"/>
        <v>0</v>
      </c>
      <c r="AP12" s="14">
        <f t="shared" si="1"/>
        <v>5</v>
      </c>
    </row>
    <row r="13" spans="1:16369" x14ac:dyDescent="0.25">
      <c r="A13" s="2">
        <v>1312810051</v>
      </c>
      <c r="B13" t="s">
        <v>10</v>
      </c>
      <c r="C13" t="s">
        <v>38</v>
      </c>
      <c r="D13" t="s">
        <v>39</v>
      </c>
      <c r="E13" s="4" t="s">
        <v>40</v>
      </c>
      <c r="F13" s="11">
        <v>141.02549999999999</v>
      </c>
      <c r="G13" s="15" t="s">
        <v>197</v>
      </c>
      <c r="H13" s="12">
        <v>259</v>
      </c>
      <c r="I13" s="22">
        <v>5</v>
      </c>
      <c r="J13" s="13">
        <v>0</v>
      </c>
      <c r="K13" s="13">
        <v>0</v>
      </c>
      <c r="L13" s="13">
        <v>0</v>
      </c>
      <c r="M13" s="13">
        <v>0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1</v>
      </c>
      <c r="AC13" s="13">
        <v>1</v>
      </c>
      <c r="AD13" s="13">
        <v>0</v>
      </c>
      <c r="AE13" s="13">
        <v>0</v>
      </c>
      <c r="AF13" s="13">
        <v>1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25">
        <f t="shared" si="0"/>
        <v>3</v>
      </c>
      <c r="AP13" s="14">
        <f t="shared" si="1"/>
        <v>2</v>
      </c>
    </row>
    <row r="14" spans="1:16369" x14ac:dyDescent="0.25">
      <c r="A14" s="2">
        <v>1312810052</v>
      </c>
      <c r="B14" t="s">
        <v>10</v>
      </c>
      <c r="C14" t="s">
        <v>41</v>
      </c>
      <c r="D14" t="s">
        <v>42</v>
      </c>
      <c r="E14" s="4" t="s">
        <v>43</v>
      </c>
      <c r="F14" s="11">
        <v>75.685500000000005</v>
      </c>
      <c r="G14" s="15" t="s">
        <v>197</v>
      </c>
      <c r="H14" s="12">
        <v>139</v>
      </c>
      <c r="I14" s="22">
        <v>5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>
        <v>0</v>
      </c>
      <c r="Y14" s="13">
        <v>1</v>
      </c>
      <c r="Z14" s="13">
        <v>1</v>
      </c>
      <c r="AA14" s="13">
        <v>0</v>
      </c>
      <c r="AB14" s="13">
        <v>0</v>
      </c>
      <c r="AC14" s="13">
        <v>1</v>
      </c>
      <c r="AD14" s="13">
        <v>1</v>
      </c>
      <c r="AE14" s="13">
        <v>0</v>
      </c>
      <c r="AF14" s="13">
        <v>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25">
        <f t="shared" si="0"/>
        <v>4</v>
      </c>
      <c r="AP14" s="14">
        <f t="shared" si="1"/>
        <v>1</v>
      </c>
    </row>
    <row r="15" spans="1:16369" x14ac:dyDescent="0.25">
      <c r="A15" s="2">
        <v>1312810053</v>
      </c>
      <c r="B15" t="s">
        <v>10</v>
      </c>
      <c r="C15" t="s">
        <v>44</v>
      </c>
      <c r="D15" t="s">
        <v>45</v>
      </c>
      <c r="E15" s="4" t="s">
        <v>46</v>
      </c>
      <c r="F15" s="11">
        <v>75.685500000000005</v>
      </c>
      <c r="G15" s="15" t="s">
        <v>197</v>
      </c>
      <c r="H15" s="12">
        <v>139</v>
      </c>
      <c r="I15" s="22">
        <v>5</v>
      </c>
      <c r="J15" s="13">
        <v>0</v>
      </c>
      <c r="K15" s="13">
        <v>0</v>
      </c>
      <c r="L15" s="13">
        <v>0</v>
      </c>
      <c r="M15" s="13">
        <v>0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0</v>
      </c>
      <c r="T15" s="13">
        <v>0</v>
      </c>
      <c r="U15" s="13">
        <v>0</v>
      </c>
      <c r="V15" s="13">
        <v>0</v>
      </c>
      <c r="W15" s="13">
        <v>0</v>
      </c>
      <c r="X15" s="13">
        <v>0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1</v>
      </c>
      <c r="AE15" s="13">
        <v>0</v>
      </c>
      <c r="AF15" s="13">
        <v>1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25">
        <f t="shared" si="0"/>
        <v>2</v>
      </c>
      <c r="AP15" s="14">
        <f t="shared" si="1"/>
        <v>3</v>
      </c>
    </row>
    <row r="16" spans="1:16369" x14ac:dyDescent="0.25">
      <c r="A16" s="2">
        <v>1312880027</v>
      </c>
      <c r="B16" t="s">
        <v>10</v>
      </c>
      <c r="C16" t="s">
        <v>47</v>
      </c>
      <c r="D16" t="s">
        <v>48</v>
      </c>
      <c r="E16" s="4" t="s">
        <v>49</v>
      </c>
      <c r="F16" s="11">
        <v>102.9105</v>
      </c>
      <c r="G16" s="15" t="s">
        <v>197</v>
      </c>
      <c r="H16" s="12">
        <v>189</v>
      </c>
      <c r="I16" s="22">
        <v>3</v>
      </c>
      <c r="J16" s="13">
        <v>0</v>
      </c>
      <c r="K16" s="13">
        <v>0</v>
      </c>
      <c r="L16" s="13">
        <v>0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25">
        <f t="shared" si="0"/>
        <v>0</v>
      </c>
      <c r="AP16" s="14">
        <f t="shared" si="1"/>
        <v>3</v>
      </c>
    </row>
    <row r="17" spans="1:42" x14ac:dyDescent="0.25">
      <c r="A17" s="2">
        <v>1312880028</v>
      </c>
      <c r="B17" t="s">
        <v>10</v>
      </c>
      <c r="C17" t="s">
        <v>50</v>
      </c>
      <c r="D17" t="s">
        <v>51</v>
      </c>
      <c r="E17" s="4" t="s">
        <v>52</v>
      </c>
      <c r="F17" s="11">
        <v>151.91549999999998</v>
      </c>
      <c r="G17" s="15" t="s">
        <v>197</v>
      </c>
      <c r="H17" s="12">
        <v>279</v>
      </c>
      <c r="I17" s="22">
        <v>3</v>
      </c>
      <c r="J17" s="13">
        <v>0</v>
      </c>
      <c r="K17" s="13">
        <v>0</v>
      </c>
      <c r="L17" s="13">
        <v>0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25">
        <f t="shared" si="0"/>
        <v>0</v>
      </c>
      <c r="AP17" s="14">
        <f t="shared" si="1"/>
        <v>3</v>
      </c>
    </row>
    <row r="18" spans="1:42" x14ac:dyDescent="0.25">
      <c r="A18" s="2">
        <v>1312880029</v>
      </c>
      <c r="B18" t="s">
        <v>10</v>
      </c>
      <c r="C18" t="s">
        <v>53</v>
      </c>
      <c r="D18" t="s">
        <v>54</v>
      </c>
      <c r="E18" s="5" t="s">
        <v>55</v>
      </c>
      <c r="F18" s="11">
        <v>151.91549999999998</v>
      </c>
      <c r="G18" s="15" t="s">
        <v>197</v>
      </c>
      <c r="H18" s="12">
        <v>279</v>
      </c>
      <c r="I18" s="22">
        <v>3</v>
      </c>
      <c r="J18" s="13">
        <v>0</v>
      </c>
      <c r="K18" s="13">
        <v>0</v>
      </c>
      <c r="L18" s="13">
        <v>0</v>
      </c>
      <c r="M18" s="13">
        <v>0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0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25">
        <f t="shared" si="0"/>
        <v>0</v>
      </c>
      <c r="AP18" s="14">
        <f t="shared" si="1"/>
        <v>3</v>
      </c>
    </row>
    <row r="19" spans="1:42" x14ac:dyDescent="0.25">
      <c r="A19" s="2">
        <v>1312880030</v>
      </c>
      <c r="B19" t="s">
        <v>10</v>
      </c>
      <c r="C19" t="s">
        <v>56</v>
      </c>
      <c r="D19" t="s">
        <v>57</v>
      </c>
      <c r="E19" s="5" t="s">
        <v>58</v>
      </c>
      <c r="F19" s="11">
        <v>151.91549999999998</v>
      </c>
      <c r="G19" s="15" t="s">
        <v>197</v>
      </c>
      <c r="H19" s="12">
        <v>279</v>
      </c>
      <c r="I19" s="22">
        <v>3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0</v>
      </c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25">
        <f t="shared" si="0"/>
        <v>0</v>
      </c>
      <c r="AP19" s="14">
        <f t="shared" si="1"/>
        <v>3</v>
      </c>
    </row>
    <row r="20" spans="1:42" x14ac:dyDescent="0.25">
      <c r="A20" s="2">
        <v>1312820075</v>
      </c>
      <c r="B20" t="s">
        <v>10</v>
      </c>
      <c r="C20" t="s">
        <v>59</v>
      </c>
      <c r="D20" t="s">
        <v>60</v>
      </c>
      <c r="E20" s="4" t="s">
        <v>61</v>
      </c>
      <c r="F20" s="11">
        <v>32.125500000000002</v>
      </c>
      <c r="G20" s="15" t="s">
        <v>197</v>
      </c>
      <c r="H20" s="12">
        <v>59</v>
      </c>
      <c r="I20" s="22">
        <v>5</v>
      </c>
      <c r="J20" s="13">
        <v>0</v>
      </c>
      <c r="K20" s="13">
        <v>0</v>
      </c>
      <c r="L20" s="13">
        <v>0</v>
      </c>
      <c r="M20" s="13">
        <v>0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1</v>
      </c>
      <c r="AE20" s="13">
        <v>0</v>
      </c>
      <c r="AF20" s="13"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25">
        <f t="shared" si="0"/>
        <v>1</v>
      </c>
      <c r="AP20" s="14">
        <f t="shared" si="1"/>
        <v>4</v>
      </c>
    </row>
    <row r="21" spans="1:42" x14ac:dyDescent="0.25">
      <c r="A21" s="2">
        <v>1312820076</v>
      </c>
      <c r="B21" t="s">
        <v>10</v>
      </c>
      <c r="C21" t="s">
        <v>62</v>
      </c>
      <c r="D21" t="s">
        <v>63</v>
      </c>
      <c r="E21" s="4" t="s">
        <v>64</v>
      </c>
      <c r="F21" s="11">
        <v>32.125500000000002</v>
      </c>
      <c r="G21" s="15" t="s">
        <v>197</v>
      </c>
      <c r="H21" s="12">
        <v>59</v>
      </c>
      <c r="I21" s="22">
        <v>5</v>
      </c>
      <c r="J21" s="13">
        <v>0</v>
      </c>
      <c r="K21" s="13">
        <v>0</v>
      </c>
      <c r="L21" s="13">
        <v>0</v>
      </c>
      <c r="M21" s="13">
        <v>0</v>
      </c>
      <c r="N21" s="13">
        <v>0</v>
      </c>
      <c r="O21" s="13">
        <v>0</v>
      </c>
      <c r="P21" s="13">
        <v>0</v>
      </c>
      <c r="Q21" s="13">
        <v>0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25">
        <f t="shared" si="0"/>
        <v>0</v>
      </c>
      <c r="AP21" s="14">
        <f t="shared" si="1"/>
        <v>5</v>
      </c>
    </row>
    <row r="22" spans="1:42" x14ac:dyDescent="0.25">
      <c r="A22" s="2">
        <v>1312820077</v>
      </c>
      <c r="B22" t="s">
        <v>10</v>
      </c>
      <c r="C22" t="s">
        <v>65</v>
      </c>
      <c r="D22" t="s">
        <v>66</v>
      </c>
      <c r="E22" s="4" t="s">
        <v>67</v>
      </c>
      <c r="F22" s="11">
        <v>32.125500000000002</v>
      </c>
      <c r="G22" s="15" t="s">
        <v>197</v>
      </c>
      <c r="H22" s="12">
        <v>59</v>
      </c>
      <c r="I22" s="22">
        <v>5</v>
      </c>
      <c r="J22" s="13">
        <v>0</v>
      </c>
      <c r="K22" s="13">
        <v>0</v>
      </c>
      <c r="L22" s="13">
        <v>0</v>
      </c>
      <c r="M22" s="13">
        <v>0</v>
      </c>
      <c r="N22" s="13">
        <v>0</v>
      </c>
      <c r="O22" s="13">
        <v>0</v>
      </c>
      <c r="P22" s="13">
        <v>0</v>
      </c>
      <c r="Q22" s="13">
        <v>0</v>
      </c>
      <c r="R22" s="13">
        <v>0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25">
        <f t="shared" si="0"/>
        <v>0</v>
      </c>
      <c r="AP22" s="14">
        <f t="shared" si="1"/>
        <v>5</v>
      </c>
    </row>
    <row r="23" spans="1:42" x14ac:dyDescent="0.25">
      <c r="A23" s="2">
        <v>1312820081</v>
      </c>
      <c r="B23" t="s">
        <v>10</v>
      </c>
      <c r="C23" t="s">
        <v>68</v>
      </c>
      <c r="D23" t="s">
        <v>69</v>
      </c>
      <c r="E23" s="4" t="s">
        <v>70</v>
      </c>
      <c r="F23" s="11">
        <v>37.570500000000003</v>
      </c>
      <c r="G23" s="15" t="s">
        <v>197</v>
      </c>
      <c r="H23" s="12">
        <v>69</v>
      </c>
      <c r="I23" s="22">
        <v>10</v>
      </c>
      <c r="J23" s="13">
        <v>0</v>
      </c>
      <c r="K23" s="13">
        <v>0</v>
      </c>
      <c r="L23" s="13">
        <v>0</v>
      </c>
      <c r="M23" s="13">
        <v>0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25">
        <f t="shared" si="0"/>
        <v>0</v>
      </c>
      <c r="AP23" s="14">
        <f t="shared" si="1"/>
        <v>10</v>
      </c>
    </row>
    <row r="24" spans="1:42" x14ac:dyDescent="0.25">
      <c r="A24" s="2">
        <v>1312820082</v>
      </c>
      <c r="B24" t="s">
        <v>10</v>
      </c>
      <c r="C24" t="s">
        <v>71</v>
      </c>
      <c r="D24" t="s">
        <v>72</v>
      </c>
      <c r="E24" s="4" t="s">
        <v>73</v>
      </c>
      <c r="F24" s="11">
        <v>37.570500000000003</v>
      </c>
      <c r="G24" s="15" t="s">
        <v>197</v>
      </c>
      <c r="H24" s="12">
        <v>69</v>
      </c>
      <c r="I24" s="22">
        <v>10</v>
      </c>
      <c r="J24" s="13">
        <v>0</v>
      </c>
      <c r="K24" s="13">
        <v>0</v>
      </c>
      <c r="L24" s="13">
        <v>0</v>
      </c>
      <c r="M24" s="13">
        <v>0</v>
      </c>
      <c r="N24" s="13">
        <v>0</v>
      </c>
      <c r="O24" s="13">
        <v>0</v>
      </c>
      <c r="P24" s="13">
        <v>0</v>
      </c>
      <c r="Q24" s="13">
        <v>0</v>
      </c>
      <c r="R24" s="13">
        <v>0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25">
        <f t="shared" si="0"/>
        <v>0</v>
      </c>
      <c r="AP24" s="14">
        <f t="shared" si="1"/>
        <v>10</v>
      </c>
    </row>
    <row r="25" spans="1:42" x14ac:dyDescent="0.25">
      <c r="A25" s="2">
        <v>1312820083</v>
      </c>
      <c r="B25" t="s">
        <v>10</v>
      </c>
      <c r="C25" t="s">
        <v>74</v>
      </c>
      <c r="D25" t="s">
        <v>75</v>
      </c>
      <c r="E25" s="4" t="s">
        <v>76</v>
      </c>
      <c r="F25" s="11">
        <v>37.570500000000003</v>
      </c>
      <c r="G25" s="15" t="s">
        <v>197</v>
      </c>
      <c r="H25" s="12">
        <v>69</v>
      </c>
      <c r="I25" s="22">
        <v>10</v>
      </c>
      <c r="J25" s="13">
        <v>0</v>
      </c>
      <c r="K25" s="13">
        <v>0</v>
      </c>
      <c r="L25" s="13">
        <v>0</v>
      </c>
      <c r="M25" s="13">
        <v>0</v>
      </c>
      <c r="N25" s="13">
        <v>0</v>
      </c>
      <c r="O25" s="13">
        <v>0</v>
      </c>
      <c r="P25" s="13">
        <v>0</v>
      </c>
      <c r="Q25" s="13">
        <v>0</v>
      </c>
      <c r="R25" s="13">
        <v>0</v>
      </c>
      <c r="S25" s="13">
        <v>0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25">
        <f t="shared" si="0"/>
        <v>0</v>
      </c>
      <c r="AP25" s="14">
        <f t="shared" si="1"/>
        <v>10</v>
      </c>
    </row>
    <row r="26" spans="1:42" x14ac:dyDescent="0.25">
      <c r="A26" s="2">
        <v>1312820085</v>
      </c>
      <c r="B26" t="s">
        <v>10</v>
      </c>
      <c r="C26" t="s">
        <v>77</v>
      </c>
      <c r="D26" t="s">
        <v>78</v>
      </c>
      <c r="E26" s="4" t="s">
        <v>79</v>
      </c>
      <c r="F26" s="11">
        <v>32.125500000000002</v>
      </c>
      <c r="G26" s="15" t="s">
        <v>197</v>
      </c>
      <c r="H26" s="12">
        <v>59</v>
      </c>
      <c r="I26" s="22">
        <v>5</v>
      </c>
      <c r="J26" s="13">
        <v>0</v>
      </c>
      <c r="K26" s="13">
        <v>0</v>
      </c>
      <c r="L26" s="13">
        <v>0</v>
      </c>
      <c r="M26" s="13">
        <v>0</v>
      </c>
      <c r="N26" s="13">
        <v>0</v>
      </c>
      <c r="O26" s="13">
        <v>0</v>
      </c>
      <c r="P26" s="13">
        <v>0</v>
      </c>
      <c r="Q26" s="13">
        <v>0</v>
      </c>
      <c r="R26" s="13">
        <v>0</v>
      </c>
      <c r="S26" s="13">
        <v>0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0</v>
      </c>
      <c r="AC26" s="13">
        <v>0</v>
      </c>
      <c r="AD26" s="13">
        <v>0</v>
      </c>
      <c r="AE26" s="13">
        <v>0</v>
      </c>
      <c r="AF26" s="13">
        <v>1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25">
        <f t="shared" si="0"/>
        <v>1</v>
      </c>
      <c r="AP26" s="14">
        <f t="shared" si="1"/>
        <v>4</v>
      </c>
    </row>
    <row r="27" spans="1:42" x14ac:dyDescent="0.25">
      <c r="A27" s="2">
        <v>1312820086</v>
      </c>
      <c r="B27" t="s">
        <v>10</v>
      </c>
      <c r="C27" t="s">
        <v>80</v>
      </c>
      <c r="D27" t="s">
        <v>81</v>
      </c>
      <c r="E27" s="4" t="s">
        <v>82</v>
      </c>
      <c r="F27" s="11">
        <v>37.570500000000003</v>
      </c>
      <c r="G27" s="15" t="s">
        <v>197</v>
      </c>
      <c r="H27" s="12">
        <v>69</v>
      </c>
      <c r="I27" s="22">
        <v>5</v>
      </c>
      <c r="J27" s="13">
        <v>0</v>
      </c>
      <c r="K27" s="13">
        <v>0</v>
      </c>
      <c r="L27" s="13">
        <v>0</v>
      </c>
      <c r="M27" s="13">
        <v>0</v>
      </c>
      <c r="N27" s="13">
        <v>0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25">
        <f t="shared" si="0"/>
        <v>0</v>
      </c>
      <c r="AP27" s="14">
        <f t="shared" si="1"/>
        <v>5</v>
      </c>
    </row>
    <row r="28" spans="1:42" x14ac:dyDescent="0.25">
      <c r="A28" s="2">
        <v>1312820087</v>
      </c>
      <c r="B28" t="s">
        <v>10</v>
      </c>
      <c r="C28" t="s">
        <v>83</v>
      </c>
      <c r="D28" t="s">
        <v>84</v>
      </c>
      <c r="E28" s="4" t="s">
        <v>85</v>
      </c>
      <c r="F28" s="11">
        <v>37.570500000000003</v>
      </c>
      <c r="G28" s="15" t="s">
        <v>197</v>
      </c>
      <c r="H28" s="12">
        <v>69</v>
      </c>
      <c r="I28" s="22">
        <v>5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18">
        <v>0</v>
      </c>
      <c r="AM28" s="18">
        <v>2</v>
      </c>
      <c r="AN28" s="18">
        <v>0</v>
      </c>
      <c r="AO28" s="25">
        <f t="shared" si="0"/>
        <v>2</v>
      </c>
      <c r="AP28" s="14">
        <f t="shared" si="1"/>
        <v>3</v>
      </c>
    </row>
    <row r="29" spans="1:42" x14ac:dyDescent="0.25">
      <c r="A29" s="2">
        <v>1312820089</v>
      </c>
      <c r="B29" t="s">
        <v>10</v>
      </c>
      <c r="C29" t="s">
        <v>86</v>
      </c>
      <c r="D29" t="s">
        <v>87</v>
      </c>
      <c r="E29" s="4" t="s">
        <v>88</v>
      </c>
      <c r="F29" s="11">
        <v>53.905500000000004</v>
      </c>
      <c r="G29" s="15" t="s">
        <v>197</v>
      </c>
      <c r="H29" s="12">
        <v>99</v>
      </c>
      <c r="I29" s="22">
        <v>3</v>
      </c>
      <c r="J29" s="13">
        <v>0</v>
      </c>
      <c r="K29" s="13">
        <v>0</v>
      </c>
      <c r="L29" s="13">
        <v>0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25">
        <f t="shared" si="0"/>
        <v>0</v>
      </c>
      <c r="AP29" s="14">
        <f t="shared" si="1"/>
        <v>3</v>
      </c>
    </row>
    <row r="30" spans="1:42" x14ac:dyDescent="0.25">
      <c r="A30" s="2">
        <v>1312890132</v>
      </c>
      <c r="B30" t="s">
        <v>10</v>
      </c>
      <c r="C30" t="s">
        <v>89</v>
      </c>
      <c r="D30" t="s">
        <v>90</v>
      </c>
      <c r="E30" s="4" t="s">
        <v>91</v>
      </c>
      <c r="F30" s="11">
        <v>124.6905</v>
      </c>
      <c r="G30" s="15" t="s">
        <v>197</v>
      </c>
      <c r="H30" s="12">
        <v>229</v>
      </c>
      <c r="I30" s="22">
        <v>3</v>
      </c>
      <c r="J30" s="13">
        <v>0</v>
      </c>
      <c r="K30" s="13">
        <v>0</v>
      </c>
      <c r="L30" s="13">
        <v>0</v>
      </c>
      <c r="M30" s="13">
        <v>0</v>
      </c>
      <c r="N30" s="13">
        <v>0</v>
      </c>
      <c r="O30" s="13">
        <v>0</v>
      </c>
      <c r="P30" s="13">
        <v>0</v>
      </c>
      <c r="Q30" s="13">
        <v>0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25">
        <f t="shared" si="0"/>
        <v>0</v>
      </c>
      <c r="AP30" s="14">
        <f t="shared" si="1"/>
        <v>3</v>
      </c>
    </row>
    <row r="31" spans="1:42" x14ac:dyDescent="0.25">
      <c r="A31" s="2">
        <v>1312890133</v>
      </c>
      <c r="B31" t="s">
        <v>10</v>
      </c>
      <c r="C31" t="s">
        <v>92</v>
      </c>
      <c r="D31" t="s">
        <v>93</v>
      </c>
      <c r="E31" s="4" t="s">
        <v>94</v>
      </c>
      <c r="F31" s="11">
        <v>124.6905</v>
      </c>
      <c r="G31" s="15" t="s">
        <v>197</v>
      </c>
      <c r="H31" s="12">
        <v>229</v>
      </c>
      <c r="I31" s="22">
        <v>3</v>
      </c>
      <c r="J31" s="13">
        <v>0</v>
      </c>
      <c r="K31" s="13">
        <v>0</v>
      </c>
      <c r="L31" s="13">
        <v>0</v>
      </c>
      <c r="M31" s="13">
        <v>0</v>
      </c>
      <c r="N31" s="13">
        <v>0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25">
        <f t="shared" si="0"/>
        <v>0</v>
      </c>
      <c r="AP31" s="14">
        <f t="shared" si="1"/>
        <v>3</v>
      </c>
    </row>
    <row r="32" spans="1:42" x14ac:dyDescent="0.25">
      <c r="A32" s="2">
        <v>1312890134</v>
      </c>
      <c r="B32" t="s">
        <v>10</v>
      </c>
      <c r="C32" t="s">
        <v>95</v>
      </c>
      <c r="D32" t="s">
        <v>96</v>
      </c>
      <c r="E32" s="4" t="s">
        <v>97</v>
      </c>
      <c r="F32" s="11">
        <v>124.6905</v>
      </c>
      <c r="G32" s="15" t="s">
        <v>197</v>
      </c>
      <c r="H32" s="12">
        <v>219</v>
      </c>
      <c r="I32" s="22">
        <v>3</v>
      </c>
      <c r="J32" s="13">
        <v>0</v>
      </c>
      <c r="K32" s="13">
        <v>0</v>
      </c>
      <c r="L32" s="13">
        <v>0</v>
      </c>
      <c r="M32" s="13">
        <v>0</v>
      </c>
      <c r="N32" s="13">
        <v>0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25">
        <f t="shared" si="0"/>
        <v>0</v>
      </c>
      <c r="AP32" s="14">
        <f t="shared" si="1"/>
        <v>3</v>
      </c>
    </row>
    <row r="33" spans="1:42" x14ac:dyDescent="0.25">
      <c r="A33" s="2">
        <v>1312890135</v>
      </c>
      <c r="B33" t="s">
        <v>10</v>
      </c>
      <c r="C33" t="s">
        <v>98</v>
      </c>
      <c r="D33" t="s">
        <v>99</v>
      </c>
      <c r="E33" s="4" t="s">
        <v>100</v>
      </c>
      <c r="F33" s="11">
        <v>119.24550000000001</v>
      </c>
      <c r="G33" s="15" t="s">
        <v>197</v>
      </c>
      <c r="H33" s="12">
        <v>219</v>
      </c>
      <c r="I33" s="22">
        <v>3</v>
      </c>
      <c r="J33" s="13">
        <v>0</v>
      </c>
      <c r="K33" s="13">
        <v>0</v>
      </c>
      <c r="L33" s="13">
        <v>0</v>
      </c>
      <c r="M33" s="13">
        <v>0</v>
      </c>
      <c r="N33" s="13">
        <v>0</v>
      </c>
      <c r="O33" s="13">
        <v>0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25">
        <f t="shared" si="0"/>
        <v>0</v>
      </c>
      <c r="AP33" s="14">
        <f t="shared" si="1"/>
        <v>3</v>
      </c>
    </row>
    <row r="34" spans="1:42" x14ac:dyDescent="0.25">
      <c r="A34" s="2">
        <v>1312890136</v>
      </c>
      <c r="B34" t="s">
        <v>10</v>
      </c>
      <c r="C34" t="s">
        <v>101</v>
      </c>
      <c r="D34" t="s">
        <v>102</v>
      </c>
      <c r="E34" s="4" t="s">
        <v>103</v>
      </c>
      <c r="F34" s="11">
        <v>119.24550000000001</v>
      </c>
      <c r="G34" s="15" t="s">
        <v>197</v>
      </c>
      <c r="H34" s="12">
        <v>219</v>
      </c>
      <c r="I34" s="22">
        <v>3</v>
      </c>
      <c r="J34" s="13">
        <v>0</v>
      </c>
      <c r="K34" s="13">
        <v>0</v>
      </c>
      <c r="L34" s="13">
        <v>0</v>
      </c>
      <c r="M34" s="13">
        <v>0</v>
      </c>
      <c r="N34" s="13">
        <v>0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1</v>
      </c>
      <c r="AC34" s="13">
        <v>1</v>
      </c>
      <c r="AD34" s="13">
        <v>0</v>
      </c>
      <c r="AE34" s="13">
        <v>0</v>
      </c>
      <c r="AF34" s="13">
        <v>0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25">
        <f t="shared" si="0"/>
        <v>2</v>
      </c>
      <c r="AP34" s="14">
        <f t="shared" si="1"/>
        <v>1</v>
      </c>
    </row>
    <row r="35" spans="1:42" x14ac:dyDescent="0.25">
      <c r="A35" s="2">
        <v>1312890137</v>
      </c>
      <c r="B35" t="s">
        <v>10</v>
      </c>
      <c r="C35" t="s">
        <v>104</v>
      </c>
      <c r="D35" t="s">
        <v>105</v>
      </c>
      <c r="E35" s="4" t="s">
        <v>106</v>
      </c>
      <c r="F35" s="11">
        <v>113.8005</v>
      </c>
      <c r="G35" s="15" t="s">
        <v>197</v>
      </c>
      <c r="H35" s="12">
        <v>209</v>
      </c>
      <c r="I35" s="22">
        <v>3</v>
      </c>
      <c r="J35" s="13">
        <v>0</v>
      </c>
      <c r="K35" s="13">
        <v>0</v>
      </c>
      <c r="L35" s="13">
        <v>0</v>
      </c>
      <c r="M35" s="13">
        <v>0</v>
      </c>
      <c r="N35" s="13">
        <v>0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25">
        <f t="shared" si="0"/>
        <v>0</v>
      </c>
      <c r="AP35" s="14">
        <f t="shared" si="1"/>
        <v>3</v>
      </c>
    </row>
    <row r="36" spans="1:42" x14ac:dyDescent="0.25">
      <c r="A36" s="2">
        <v>1312890138</v>
      </c>
      <c r="B36" t="s">
        <v>10</v>
      </c>
      <c r="C36" t="s">
        <v>107</v>
      </c>
      <c r="D36" t="s">
        <v>108</v>
      </c>
      <c r="E36" s="4" t="s">
        <v>109</v>
      </c>
      <c r="F36" s="11">
        <v>113.8005</v>
      </c>
      <c r="G36" s="15" t="s">
        <v>197</v>
      </c>
      <c r="H36" s="12">
        <v>209</v>
      </c>
      <c r="I36" s="22">
        <v>3</v>
      </c>
      <c r="J36" s="13">
        <v>0</v>
      </c>
      <c r="K36" s="13">
        <v>0</v>
      </c>
      <c r="L36" s="13">
        <v>0</v>
      </c>
      <c r="M36" s="13">
        <v>0</v>
      </c>
      <c r="N36" s="13">
        <v>0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25">
        <f t="shared" si="0"/>
        <v>0</v>
      </c>
      <c r="AP36" s="14">
        <f t="shared" si="1"/>
        <v>3</v>
      </c>
    </row>
    <row r="37" spans="1:42" x14ac:dyDescent="0.25">
      <c r="A37" s="2">
        <v>1312890139</v>
      </c>
      <c r="B37" t="s">
        <v>10</v>
      </c>
      <c r="C37" t="s">
        <v>110</v>
      </c>
      <c r="D37" t="s">
        <v>111</v>
      </c>
      <c r="E37" s="4" t="s">
        <v>112</v>
      </c>
      <c r="F37" s="11">
        <v>113.8005</v>
      </c>
      <c r="G37" s="15" t="s">
        <v>197</v>
      </c>
      <c r="H37" s="12">
        <v>209</v>
      </c>
      <c r="I37" s="22">
        <v>3</v>
      </c>
      <c r="J37" s="13">
        <v>0</v>
      </c>
      <c r="K37" s="13">
        <v>0</v>
      </c>
      <c r="L37" s="13">
        <v>0</v>
      </c>
      <c r="M37" s="13">
        <v>0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25">
        <f t="shared" si="0"/>
        <v>0</v>
      </c>
      <c r="AP37" s="14">
        <f t="shared" si="1"/>
        <v>3</v>
      </c>
    </row>
    <row r="38" spans="1:42" x14ac:dyDescent="0.25">
      <c r="A38" s="2">
        <v>1312890140</v>
      </c>
      <c r="B38" t="s">
        <v>10</v>
      </c>
      <c r="C38" t="s">
        <v>113</v>
      </c>
      <c r="D38" t="s">
        <v>114</v>
      </c>
      <c r="E38" s="4" t="s">
        <v>115</v>
      </c>
      <c r="F38" s="11">
        <v>53.905500000000004</v>
      </c>
      <c r="G38" s="15" t="s">
        <v>197</v>
      </c>
      <c r="H38" s="12">
        <v>99</v>
      </c>
      <c r="I38" s="22">
        <v>5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25">
        <f t="shared" si="0"/>
        <v>0</v>
      </c>
      <c r="AP38" s="14">
        <f t="shared" si="1"/>
        <v>5</v>
      </c>
    </row>
    <row r="39" spans="1:42" x14ac:dyDescent="0.25">
      <c r="A39" s="2">
        <v>1312820092</v>
      </c>
      <c r="B39" t="s">
        <v>10</v>
      </c>
      <c r="C39" t="s">
        <v>116</v>
      </c>
      <c r="D39" t="s">
        <v>117</v>
      </c>
      <c r="E39" s="4" t="s">
        <v>118</v>
      </c>
      <c r="F39" s="11">
        <v>70.240499999999997</v>
      </c>
      <c r="G39" s="15" t="s">
        <v>197</v>
      </c>
      <c r="H39" s="12">
        <v>129</v>
      </c>
      <c r="I39" s="22">
        <v>5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25">
        <f t="shared" si="0"/>
        <v>0</v>
      </c>
      <c r="AP39" s="14">
        <f t="shared" si="1"/>
        <v>5</v>
      </c>
    </row>
    <row r="40" spans="1:42" x14ac:dyDescent="0.25">
      <c r="A40" s="2">
        <v>1312820093</v>
      </c>
      <c r="B40" t="s">
        <v>10</v>
      </c>
      <c r="C40" t="s">
        <v>119</v>
      </c>
      <c r="D40" t="s">
        <v>120</v>
      </c>
      <c r="E40" s="4" t="s">
        <v>121</v>
      </c>
      <c r="F40" s="11">
        <v>135.5805</v>
      </c>
      <c r="G40" s="15" t="s">
        <v>197</v>
      </c>
      <c r="H40" s="12">
        <v>249</v>
      </c>
      <c r="I40" s="22">
        <v>5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25">
        <f t="shared" si="0"/>
        <v>0</v>
      </c>
      <c r="AP40" s="14">
        <f t="shared" si="1"/>
        <v>5</v>
      </c>
    </row>
    <row r="41" spans="1:42" x14ac:dyDescent="0.25">
      <c r="A41" s="2">
        <v>1312820094</v>
      </c>
      <c r="B41" t="s">
        <v>10</v>
      </c>
      <c r="C41" t="s">
        <v>122</v>
      </c>
      <c r="D41" t="s">
        <v>123</v>
      </c>
      <c r="E41" s="4" t="s">
        <v>124</v>
      </c>
      <c r="F41" s="11">
        <v>53.905500000000004</v>
      </c>
      <c r="G41" s="15" t="s">
        <v>197</v>
      </c>
      <c r="H41" s="12">
        <v>99</v>
      </c>
      <c r="I41" s="22">
        <v>3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25">
        <f t="shared" si="0"/>
        <v>0</v>
      </c>
      <c r="AP41" s="14">
        <f t="shared" si="1"/>
        <v>3</v>
      </c>
    </row>
    <row r="42" spans="1:42" x14ac:dyDescent="0.25">
      <c r="A42" s="2">
        <v>1312820095</v>
      </c>
      <c r="B42" t="s">
        <v>10</v>
      </c>
      <c r="C42" t="s">
        <v>125</v>
      </c>
      <c r="D42" t="s">
        <v>126</v>
      </c>
      <c r="E42" s="4" t="s">
        <v>127</v>
      </c>
      <c r="F42" s="11">
        <v>64.795500000000004</v>
      </c>
      <c r="G42" s="15" t="s">
        <v>197</v>
      </c>
      <c r="H42" s="12">
        <v>119</v>
      </c>
      <c r="I42" s="22">
        <v>3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25">
        <f t="shared" si="0"/>
        <v>0</v>
      </c>
      <c r="AP42" s="14">
        <f t="shared" si="1"/>
        <v>3</v>
      </c>
    </row>
    <row r="43" spans="1:42" x14ac:dyDescent="0.25">
      <c r="A43" s="2">
        <v>1312820096</v>
      </c>
      <c r="B43" t="s">
        <v>10</v>
      </c>
      <c r="C43" t="s">
        <v>128</v>
      </c>
      <c r="D43" t="s">
        <v>129</v>
      </c>
      <c r="E43" s="4" t="s">
        <v>130</v>
      </c>
      <c r="F43" s="11">
        <v>146.47049999999999</v>
      </c>
      <c r="G43" s="15" t="s">
        <v>197</v>
      </c>
      <c r="H43" s="12">
        <v>269</v>
      </c>
      <c r="I43" s="22">
        <v>2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0</v>
      </c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25">
        <f t="shared" si="0"/>
        <v>0</v>
      </c>
      <c r="AP43" s="14">
        <f t="shared" si="1"/>
        <v>2</v>
      </c>
    </row>
    <row r="44" spans="1:42" x14ac:dyDescent="0.25">
      <c r="A44" s="2">
        <v>1312820098</v>
      </c>
      <c r="B44" t="s">
        <v>10</v>
      </c>
      <c r="C44" t="s">
        <v>131</v>
      </c>
      <c r="D44" t="s">
        <v>132</v>
      </c>
      <c r="E44" s="4" t="s">
        <v>133</v>
      </c>
      <c r="F44" s="11">
        <v>37.570500000000003</v>
      </c>
      <c r="G44" s="15" t="s">
        <v>197</v>
      </c>
      <c r="H44" s="12">
        <v>69</v>
      </c>
      <c r="I44" s="22">
        <v>3</v>
      </c>
      <c r="J44" s="13">
        <v>0</v>
      </c>
      <c r="K44" s="13">
        <v>0</v>
      </c>
      <c r="L44" s="13">
        <v>0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1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25">
        <f t="shared" si="0"/>
        <v>1</v>
      </c>
      <c r="AP44" s="14">
        <f t="shared" si="1"/>
        <v>2</v>
      </c>
    </row>
    <row r="45" spans="1:42" x14ac:dyDescent="0.25">
      <c r="A45" s="2">
        <v>1312820099</v>
      </c>
      <c r="B45" t="s">
        <v>10</v>
      </c>
      <c r="C45" t="s">
        <v>134</v>
      </c>
      <c r="D45" t="s">
        <v>135</v>
      </c>
      <c r="E45" s="4" t="s">
        <v>136</v>
      </c>
      <c r="F45" s="11">
        <v>37.570500000000003</v>
      </c>
      <c r="G45" s="15" t="s">
        <v>197</v>
      </c>
      <c r="H45" s="12">
        <v>69</v>
      </c>
      <c r="I45" s="22">
        <v>3</v>
      </c>
      <c r="J45" s="13">
        <v>0</v>
      </c>
      <c r="K45" s="13">
        <v>0</v>
      </c>
      <c r="L45" s="13">
        <v>0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25">
        <f t="shared" si="0"/>
        <v>0</v>
      </c>
      <c r="AP45" s="14">
        <f t="shared" si="1"/>
        <v>3</v>
      </c>
    </row>
    <row r="46" spans="1:42" x14ac:dyDescent="0.25">
      <c r="A46" s="2">
        <v>1312820102</v>
      </c>
      <c r="B46" t="s">
        <v>10</v>
      </c>
      <c r="C46" t="s">
        <v>137</v>
      </c>
      <c r="D46" t="s">
        <v>138</v>
      </c>
      <c r="E46" s="4" t="s">
        <v>139</v>
      </c>
      <c r="F46" s="11">
        <v>64.795500000000004</v>
      </c>
      <c r="G46" s="15" t="s">
        <v>197</v>
      </c>
      <c r="H46" s="12">
        <v>119</v>
      </c>
      <c r="I46" s="22">
        <v>3</v>
      </c>
      <c r="J46" s="13">
        <v>0</v>
      </c>
      <c r="K46" s="13">
        <v>0</v>
      </c>
      <c r="L46" s="13">
        <v>0</v>
      </c>
      <c r="M46" s="13">
        <v>0</v>
      </c>
      <c r="N46" s="13">
        <v>0</v>
      </c>
      <c r="O46" s="13">
        <v>0</v>
      </c>
      <c r="P46" s="13">
        <v>0</v>
      </c>
      <c r="Q46" s="13">
        <v>0</v>
      </c>
      <c r="R46" s="13">
        <v>0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1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25">
        <f t="shared" si="0"/>
        <v>1</v>
      </c>
      <c r="AP46" s="14">
        <f t="shared" si="1"/>
        <v>2</v>
      </c>
    </row>
    <row r="47" spans="1:42" x14ac:dyDescent="0.25">
      <c r="A47" s="2">
        <v>1312880031</v>
      </c>
      <c r="B47" t="s">
        <v>10</v>
      </c>
      <c r="C47" t="s">
        <v>140</v>
      </c>
      <c r="D47" t="s">
        <v>141</v>
      </c>
      <c r="E47" s="4" t="s">
        <v>142</v>
      </c>
      <c r="F47" s="11">
        <v>37.570500000000003</v>
      </c>
      <c r="G47" s="15" t="s">
        <v>197</v>
      </c>
      <c r="H47" s="12">
        <v>69</v>
      </c>
      <c r="I47" s="22">
        <v>25</v>
      </c>
      <c r="J47" s="13">
        <v>0</v>
      </c>
      <c r="K47" s="13">
        <v>0</v>
      </c>
      <c r="L47" s="13">
        <v>0</v>
      </c>
      <c r="M47" s="13">
        <v>0</v>
      </c>
      <c r="N47" s="13">
        <v>0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8">
        <v>1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25">
        <f t="shared" si="0"/>
        <v>1</v>
      </c>
      <c r="AP47" s="14">
        <f t="shared" si="1"/>
        <v>24</v>
      </c>
    </row>
    <row r="48" spans="1:42" x14ac:dyDescent="0.25">
      <c r="A48" s="2">
        <v>1312880032</v>
      </c>
      <c r="B48" t="s">
        <v>10</v>
      </c>
      <c r="C48" t="s">
        <v>143</v>
      </c>
      <c r="D48" t="s">
        <v>144</v>
      </c>
      <c r="E48" s="4" t="s">
        <v>145</v>
      </c>
      <c r="F48" s="11">
        <v>37.570500000000003</v>
      </c>
      <c r="G48" s="15" t="s">
        <v>197</v>
      </c>
      <c r="H48" s="12">
        <v>69</v>
      </c>
      <c r="I48" s="22">
        <v>25</v>
      </c>
      <c r="J48" s="13">
        <v>0</v>
      </c>
      <c r="K48" s="13">
        <v>0</v>
      </c>
      <c r="L48" s="13">
        <v>0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3">
        <v>0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25">
        <f t="shared" si="0"/>
        <v>0</v>
      </c>
      <c r="AP48" s="14">
        <f t="shared" si="1"/>
        <v>25</v>
      </c>
    </row>
    <row r="49" spans="1:42" x14ac:dyDescent="0.25">
      <c r="A49" s="2">
        <v>1312880034</v>
      </c>
      <c r="B49" t="s">
        <v>10</v>
      </c>
      <c r="C49" t="s">
        <v>146</v>
      </c>
      <c r="D49" t="s">
        <v>147</v>
      </c>
      <c r="E49" s="4" t="s">
        <v>148</v>
      </c>
      <c r="F49" s="11">
        <v>32.125500000000002</v>
      </c>
      <c r="G49" s="15" t="s">
        <v>197</v>
      </c>
      <c r="H49" s="12">
        <v>59</v>
      </c>
      <c r="I49" s="22">
        <v>10</v>
      </c>
      <c r="J49" s="13">
        <v>0</v>
      </c>
      <c r="K49" s="13">
        <v>0</v>
      </c>
      <c r="L49" s="13">
        <v>0</v>
      </c>
      <c r="M49" s="13">
        <v>0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1</v>
      </c>
      <c r="AE49" s="13">
        <v>0</v>
      </c>
      <c r="AF49" s="13">
        <v>1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3</v>
      </c>
      <c r="AN49" s="18">
        <v>0</v>
      </c>
      <c r="AO49" s="25">
        <f t="shared" si="0"/>
        <v>5</v>
      </c>
      <c r="AP49" s="14">
        <f t="shared" si="1"/>
        <v>5</v>
      </c>
    </row>
    <row r="50" spans="1:42" x14ac:dyDescent="0.25">
      <c r="A50" s="2">
        <v>1312880035</v>
      </c>
      <c r="B50" t="s">
        <v>10</v>
      </c>
      <c r="C50" t="s">
        <v>149</v>
      </c>
      <c r="D50" t="s">
        <v>147</v>
      </c>
      <c r="E50" s="4" t="s">
        <v>150</v>
      </c>
      <c r="F50" s="11">
        <v>32.125500000000002</v>
      </c>
      <c r="G50" s="15" t="s">
        <v>197</v>
      </c>
      <c r="H50" s="12">
        <v>59</v>
      </c>
      <c r="I50" s="22">
        <v>10</v>
      </c>
      <c r="J50" s="13">
        <v>0</v>
      </c>
      <c r="K50" s="13">
        <v>0</v>
      </c>
      <c r="L50" s="13">
        <v>0</v>
      </c>
      <c r="M50" s="13">
        <v>0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1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25">
        <f t="shared" si="0"/>
        <v>1</v>
      </c>
      <c r="AP50" s="14">
        <f t="shared" si="1"/>
        <v>9</v>
      </c>
    </row>
    <row r="51" spans="1:42" x14ac:dyDescent="0.25">
      <c r="A51" s="2">
        <v>1312880036</v>
      </c>
      <c r="B51" t="s">
        <v>10</v>
      </c>
      <c r="C51" t="s">
        <v>151</v>
      </c>
      <c r="D51" t="s">
        <v>152</v>
      </c>
      <c r="E51" s="4" t="s">
        <v>153</v>
      </c>
      <c r="F51" s="11">
        <v>32.125500000000002</v>
      </c>
      <c r="G51" s="15" t="s">
        <v>197</v>
      </c>
      <c r="H51" s="12">
        <v>59</v>
      </c>
      <c r="I51" s="22">
        <v>6</v>
      </c>
      <c r="J51" s="13">
        <v>0</v>
      </c>
      <c r="K51" s="13">
        <v>0</v>
      </c>
      <c r="L51" s="13">
        <v>0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0</v>
      </c>
      <c r="AF51" s="13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25">
        <f t="shared" si="0"/>
        <v>0</v>
      </c>
      <c r="AP51" s="14">
        <f t="shared" si="1"/>
        <v>6</v>
      </c>
    </row>
    <row r="52" spans="1:42" x14ac:dyDescent="0.25">
      <c r="A52" s="2">
        <v>1312880037</v>
      </c>
      <c r="B52" t="s">
        <v>10</v>
      </c>
      <c r="C52" t="s">
        <v>154</v>
      </c>
      <c r="D52" t="s">
        <v>155</v>
      </c>
      <c r="E52" s="4" t="s">
        <v>156</v>
      </c>
      <c r="F52" s="11">
        <v>32.125500000000002</v>
      </c>
      <c r="G52" s="15" t="s">
        <v>197</v>
      </c>
      <c r="H52" s="12">
        <v>59</v>
      </c>
      <c r="I52" s="22">
        <v>6</v>
      </c>
      <c r="J52" s="13">
        <v>0</v>
      </c>
      <c r="K52" s="13">
        <v>0</v>
      </c>
      <c r="L52" s="13">
        <v>0</v>
      </c>
      <c r="M52" s="13">
        <v>0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0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25">
        <f t="shared" si="0"/>
        <v>0</v>
      </c>
      <c r="AP52" s="14">
        <f t="shared" si="1"/>
        <v>6</v>
      </c>
    </row>
    <row r="53" spans="1:42" x14ac:dyDescent="0.25">
      <c r="A53" s="2">
        <v>1312880038</v>
      </c>
      <c r="B53" t="s">
        <v>10</v>
      </c>
      <c r="C53" t="s">
        <v>157</v>
      </c>
      <c r="D53" t="s">
        <v>158</v>
      </c>
      <c r="E53" s="4" t="s">
        <v>159</v>
      </c>
      <c r="F53" s="11">
        <v>32.125500000000002</v>
      </c>
      <c r="G53" s="15" t="s">
        <v>197</v>
      </c>
      <c r="H53" s="12">
        <v>59</v>
      </c>
      <c r="I53" s="22">
        <v>6</v>
      </c>
      <c r="J53" s="13">
        <v>0</v>
      </c>
      <c r="K53" s="13">
        <v>0</v>
      </c>
      <c r="L53" s="13">
        <v>0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25">
        <f t="shared" si="0"/>
        <v>0</v>
      </c>
      <c r="AP53" s="14">
        <f t="shared" si="1"/>
        <v>6</v>
      </c>
    </row>
    <row r="54" spans="1:42" x14ac:dyDescent="0.25">
      <c r="A54" s="2">
        <v>1312880039</v>
      </c>
      <c r="B54" t="s">
        <v>10</v>
      </c>
      <c r="C54" t="s">
        <v>160</v>
      </c>
      <c r="D54" t="s">
        <v>161</v>
      </c>
      <c r="E54" s="4" t="s">
        <v>162</v>
      </c>
      <c r="F54" s="11">
        <v>32.125500000000002</v>
      </c>
      <c r="G54" s="15" t="s">
        <v>197</v>
      </c>
      <c r="H54" s="12">
        <v>59</v>
      </c>
      <c r="I54" s="22">
        <v>6</v>
      </c>
      <c r="J54" s="13">
        <v>0</v>
      </c>
      <c r="K54" s="13">
        <v>0</v>
      </c>
      <c r="L54" s="13">
        <v>0</v>
      </c>
      <c r="M54" s="13">
        <v>0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25">
        <f t="shared" si="0"/>
        <v>0</v>
      </c>
      <c r="AP54" s="14">
        <f t="shared" si="1"/>
        <v>6</v>
      </c>
    </row>
    <row r="55" spans="1:42" x14ac:dyDescent="0.25">
      <c r="A55" s="2">
        <v>1312880045</v>
      </c>
      <c r="B55" t="s">
        <v>10</v>
      </c>
      <c r="C55" t="s">
        <v>163</v>
      </c>
      <c r="D55" t="s">
        <v>164</v>
      </c>
      <c r="E55" s="4" t="s">
        <v>165</v>
      </c>
      <c r="F55" s="11">
        <v>26.680499999999999</v>
      </c>
      <c r="G55" s="15" t="s">
        <v>197</v>
      </c>
      <c r="H55" s="12">
        <v>49</v>
      </c>
      <c r="I55" s="22">
        <v>6</v>
      </c>
      <c r="J55" s="13">
        <v>0</v>
      </c>
      <c r="K55" s="13">
        <v>0</v>
      </c>
      <c r="L55" s="13">
        <v>0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25">
        <f t="shared" si="0"/>
        <v>0</v>
      </c>
      <c r="AP55" s="14">
        <f t="shared" si="1"/>
        <v>6</v>
      </c>
    </row>
    <row r="56" spans="1:42" x14ac:dyDescent="0.25">
      <c r="A56" s="2">
        <v>1312880046</v>
      </c>
      <c r="B56" t="s">
        <v>10</v>
      </c>
      <c r="C56" t="s">
        <v>166</v>
      </c>
      <c r="D56" t="s">
        <v>167</v>
      </c>
      <c r="E56" s="4" t="s">
        <v>168</v>
      </c>
      <c r="F56" s="11">
        <v>26.680499999999999</v>
      </c>
      <c r="G56" s="15" t="s">
        <v>197</v>
      </c>
      <c r="H56" s="12">
        <v>49</v>
      </c>
      <c r="I56" s="22">
        <v>6</v>
      </c>
      <c r="J56" s="13">
        <v>0</v>
      </c>
      <c r="K56" s="13">
        <v>0</v>
      </c>
      <c r="L56" s="13">
        <v>0</v>
      </c>
      <c r="M56" s="13">
        <v>0</v>
      </c>
      <c r="N56" s="13">
        <v>0</v>
      </c>
      <c r="O56" s="13">
        <v>0</v>
      </c>
      <c r="P56" s="13">
        <v>0</v>
      </c>
      <c r="Q56" s="13">
        <v>0</v>
      </c>
      <c r="R56" s="13">
        <v>0</v>
      </c>
      <c r="S56" s="13">
        <v>0</v>
      </c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25">
        <f t="shared" si="0"/>
        <v>0</v>
      </c>
      <c r="AP56" s="14">
        <f t="shared" si="1"/>
        <v>6</v>
      </c>
    </row>
    <row r="57" spans="1:42" x14ac:dyDescent="0.25">
      <c r="A57" s="2">
        <v>1312880047</v>
      </c>
      <c r="B57" t="s">
        <v>10</v>
      </c>
      <c r="C57" t="s">
        <v>169</v>
      </c>
      <c r="D57" t="s">
        <v>170</v>
      </c>
      <c r="E57" s="4" t="s">
        <v>171</v>
      </c>
      <c r="F57" s="11">
        <v>26.680499999999999</v>
      </c>
      <c r="G57" s="15" t="s">
        <v>197</v>
      </c>
      <c r="H57" s="12">
        <v>49</v>
      </c>
      <c r="I57" s="22">
        <v>5</v>
      </c>
      <c r="J57" s="13">
        <v>0</v>
      </c>
      <c r="K57" s="13">
        <v>0</v>
      </c>
      <c r="L57" s="13">
        <v>0</v>
      </c>
      <c r="M57" s="13">
        <v>0</v>
      </c>
      <c r="N57" s="13">
        <v>0</v>
      </c>
      <c r="O57" s="13">
        <v>0</v>
      </c>
      <c r="P57" s="13">
        <v>0</v>
      </c>
      <c r="Q57" s="13">
        <v>0</v>
      </c>
      <c r="R57" s="13">
        <v>0</v>
      </c>
      <c r="S57" s="13">
        <v>0</v>
      </c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25">
        <f t="shared" si="0"/>
        <v>0</v>
      </c>
      <c r="AP57" s="14">
        <f t="shared" si="1"/>
        <v>5</v>
      </c>
    </row>
    <row r="58" spans="1:42" x14ac:dyDescent="0.25">
      <c r="A58" s="2">
        <v>1312880054</v>
      </c>
      <c r="B58" t="s">
        <v>10</v>
      </c>
      <c r="C58" t="s">
        <v>172</v>
      </c>
      <c r="D58" t="s">
        <v>173</v>
      </c>
      <c r="E58" s="4" t="s">
        <v>174</v>
      </c>
      <c r="F58" s="11">
        <v>37.570500000000003</v>
      </c>
      <c r="G58" s="15" t="s">
        <v>197</v>
      </c>
      <c r="H58" s="12">
        <v>69</v>
      </c>
      <c r="I58" s="22">
        <v>20</v>
      </c>
      <c r="J58" s="13">
        <v>0</v>
      </c>
      <c r="K58" s="13">
        <v>0</v>
      </c>
      <c r="L58" s="13">
        <v>0</v>
      </c>
      <c r="M58" s="13">
        <v>0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>
        <v>3</v>
      </c>
      <c r="Y58" s="13">
        <v>0</v>
      </c>
      <c r="Z58" s="13">
        <v>0</v>
      </c>
      <c r="AA58" s="13">
        <v>1</v>
      </c>
      <c r="AB58" s="13">
        <v>0</v>
      </c>
      <c r="AC58" s="13">
        <v>0</v>
      </c>
      <c r="AD58" s="13">
        <v>0</v>
      </c>
      <c r="AE58" s="13">
        <v>1</v>
      </c>
      <c r="AF58" s="13">
        <v>0</v>
      </c>
      <c r="AG58" s="18">
        <v>0</v>
      </c>
      <c r="AH58" s="18">
        <v>0</v>
      </c>
      <c r="AI58" s="18">
        <v>0</v>
      </c>
      <c r="AJ58" s="18">
        <v>1</v>
      </c>
      <c r="AK58" s="18">
        <v>1</v>
      </c>
      <c r="AL58" s="18">
        <v>0</v>
      </c>
      <c r="AM58" s="18">
        <v>0</v>
      </c>
      <c r="AN58" s="18">
        <v>0</v>
      </c>
      <c r="AO58" s="25">
        <f t="shared" si="0"/>
        <v>7</v>
      </c>
      <c r="AP58" s="14">
        <f t="shared" si="1"/>
        <v>13</v>
      </c>
    </row>
    <row r="59" spans="1:42" x14ac:dyDescent="0.25">
      <c r="A59" s="2">
        <v>1312880055</v>
      </c>
      <c r="B59" t="s">
        <v>10</v>
      </c>
      <c r="C59" t="s">
        <v>175</v>
      </c>
      <c r="D59" t="s">
        <v>176</v>
      </c>
      <c r="E59" s="4" t="s">
        <v>177</v>
      </c>
      <c r="F59" s="11">
        <v>64.795500000000004</v>
      </c>
      <c r="G59" s="15" t="s">
        <v>197</v>
      </c>
      <c r="H59" s="12">
        <v>119</v>
      </c>
      <c r="I59" s="22">
        <v>5</v>
      </c>
      <c r="J59" s="13">
        <v>0</v>
      </c>
      <c r="K59" s="13">
        <v>0</v>
      </c>
      <c r="L59" s="13">
        <v>0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25">
        <f t="shared" si="0"/>
        <v>0</v>
      </c>
      <c r="AP59" s="14">
        <f t="shared" si="1"/>
        <v>5</v>
      </c>
    </row>
    <row r="60" spans="1:42" x14ac:dyDescent="0.25">
      <c r="A60" s="2">
        <v>1312880056</v>
      </c>
      <c r="B60" t="s">
        <v>10</v>
      </c>
      <c r="C60" t="s">
        <v>178</v>
      </c>
      <c r="D60" t="s">
        <v>179</v>
      </c>
      <c r="E60" s="4" t="s">
        <v>180</v>
      </c>
      <c r="F60" s="11">
        <v>43.015500000000003</v>
      </c>
      <c r="G60" s="15" t="s">
        <v>197</v>
      </c>
      <c r="H60" s="12">
        <v>79</v>
      </c>
      <c r="I60" s="22">
        <v>5</v>
      </c>
      <c r="J60" s="13">
        <v>0</v>
      </c>
      <c r="K60" s="13">
        <v>0</v>
      </c>
      <c r="L60" s="13">
        <v>0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25">
        <f t="shared" si="0"/>
        <v>0</v>
      </c>
      <c r="AP60" s="14">
        <f t="shared" si="1"/>
        <v>5</v>
      </c>
    </row>
    <row r="61" spans="1:42" x14ac:dyDescent="0.25">
      <c r="A61" s="2">
        <v>1312880057</v>
      </c>
      <c r="B61" t="s">
        <v>10</v>
      </c>
      <c r="C61" t="s">
        <v>181</v>
      </c>
      <c r="D61" t="s">
        <v>182</v>
      </c>
      <c r="E61" s="4" t="s">
        <v>183</v>
      </c>
      <c r="F61" s="11">
        <v>43.015500000000003</v>
      </c>
      <c r="G61" s="15" t="s">
        <v>197</v>
      </c>
      <c r="H61" s="12">
        <v>79</v>
      </c>
      <c r="I61" s="22">
        <v>5</v>
      </c>
      <c r="J61" s="13">
        <v>0</v>
      </c>
      <c r="K61" s="13">
        <v>0</v>
      </c>
      <c r="L61" s="13">
        <v>0</v>
      </c>
      <c r="M61" s="13">
        <v>0</v>
      </c>
      <c r="N61" s="13">
        <v>0</v>
      </c>
      <c r="O61" s="13">
        <v>0</v>
      </c>
      <c r="P61" s="13">
        <v>0</v>
      </c>
      <c r="Q61" s="13">
        <v>0</v>
      </c>
      <c r="R61" s="13">
        <v>0</v>
      </c>
      <c r="S61" s="13">
        <v>0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25">
        <f t="shared" si="0"/>
        <v>0</v>
      </c>
      <c r="AP61" s="14">
        <f t="shared" si="1"/>
        <v>5</v>
      </c>
    </row>
    <row r="62" spans="1:42" ht="15.75" thickBot="1" x14ac:dyDescent="0.3">
      <c r="A62" s="6">
        <v>1312880058</v>
      </c>
      <c r="B62" s="7" t="s">
        <v>10</v>
      </c>
      <c r="C62" s="7" t="s">
        <v>184</v>
      </c>
      <c r="D62" s="7" t="s">
        <v>185</v>
      </c>
      <c r="E62" s="8" t="s">
        <v>186</v>
      </c>
      <c r="F62" s="16">
        <v>37.570500000000003</v>
      </c>
      <c r="G62" s="16" t="s">
        <v>197</v>
      </c>
      <c r="H62" s="17">
        <v>69</v>
      </c>
      <c r="I62" s="22">
        <v>15</v>
      </c>
      <c r="J62" s="13">
        <v>0</v>
      </c>
      <c r="K62" s="13">
        <v>0</v>
      </c>
      <c r="L62" s="13">
        <v>0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0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1</v>
      </c>
      <c r="AO62" s="25">
        <f t="shared" si="0"/>
        <v>1</v>
      </c>
      <c r="AP62" s="14">
        <f t="shared" si="1"/>
        <v>14</v>
      </c>
    </row>
    <row r="63" spans="1:42" x14ac:dyDescent="0.25">
      <c r="A63" s="2">
        <v>1312480001</v>
      </c>
      <c r="B63" s="3" t="s">
        <v>187</v>
      </c>
      <c r="C63" t="s">
        <v>188</v>
      </c>
      <c r="D63" t="s">
        <v>189</v>
      </c>
      <c r="E63" s="5" t="s">
        <v>190</v>
      </c>
      <c r="F63" s="11">
        <v>513.80999999999995</v>
      </c>
      <c r="G63" s="15" t="s">
        <v>197</v>
      </c>
      <c r="H63" s="12">
        <v>799</v>
      </c>
      <c r="I63" s="22">
        <v>2</v>
      </c>
      <c r="J63" s="13">
        <v>0</v>
      </c>
      <c r="K63" s="13">
        <v>0</v>
      </c>
      <c r="L63" s="13">
        <v>0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0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25">
        <f t="shared" si="0"/>
        <v>0</v>
      </c>
      <c r="AP63" s="14">
        <f t="shared" si="1"/>
        <v>2</v>
      </c>
    </row>
    <row r="64" spans="1:42" x14ac:dyDescent="0.25">
      <c r="A64" s="2">
        <v>1312480002</v>
      </c>
      <c r="B64" s="3" t="s">
        <v>187</v>
      </c>
      <c r="C64" t="s">
        <v>191</v>
      </c>
      <c r="D64" t="s">
        <v>192</v>
      </c>
      <c r="E64" s="5" t="s">
        <v>193</v>
      </c>
      <c r="F64" s="11">
        <v>513.80999999999995</v>
      </c>
      <c r="G64" s="15" t="s">
        <v>197</v>
      </c>
      <c r="H64" s="12">
        <v>799</v>
      </c>
      <c r="I64" s="22">
        <v>2</v>
      </c>
      <c r="J64" s="13">
        <v>0</v>
      </c>
      <c r="K64" s="13">
        <v>0</v>
      </c>
      <c r="L64" s="13">
        <v>0</v>
      </c>
      <c r="M64" s="13">
        <v>0</v>
      </c>
      <c r="N64" s="13">
        <v>0</v>
      </c>
      <c r="O64" s="13">
        <v>0</v>
      </c>
      <c r="P64" s="13">
        <v>0</v>
      </c>
      <c r="Q64" s="13">
        <v>0</v>
      </c>
      <c r="R64" s="13">
        <v>0</v>
      </c>
      <c r="S64" s="13">
        <v>0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25">
        <f t="shared" si="0"/>
        <v>0</v>
      </c>
      <c r="AP64" s="14">
        <f t="shared" si="1"/>
        <v>2</v>
      </c>
    </row>
    <row r="65" spans="1:42" ht="15.75" thickBot="1" x14ac:dyDescent="0.3">
      <c r="A65" s="6">
        <v>1312480004</v>
      </c>
      <c r="B65" s="9" t="s">
        <v>187</v>
      </c>
      <c r="C65" s="7" t="s">
        <v>194</v>
      </c>
      <c r="D65" s="7" t="s">
        <v>195</v>
      </c>
      <c r="E65" s="10" t="s">
        <v>196</v>
      </c>
      <c r="F65" s="16">
        <v>513.80999999999995</v>
      </c>
      <c r="G65" s="16" t="s">
        <v>197</v>
      </c>
      <c r="H65" s="17">
        <v>799</v>
      </c>
      <c r="I65" s="28">
        <v>2</v>
      </c>
      <c r="J65" s="29">
        <v>0</v>
      </c>
      <c r="K65" s="29">
        <v>0</v>
      </c>
      <c r="L65" s="29">
        <v>0</v>
      </c>
      <c r="M65" s="29">
        <v>0</v>
      </c>
      <c r="N65" s="29">
        <v>0</v>
      </c>
      <c r="O65" s="29">
        <v>0</v>
      </c>
      <c r="P65" s="29">
        <v>0</v>
      </c>
      <c r="Q65" s="29">
        <v>0</v>
      </c>
      <c r="R65" s="29">
        <v>0</v>
      </c>
      <c r="S65" s="29">
        <v>0</v>
      </c>
      <c r="T65" s="29">
        <v>0</v>
      </c>
      <c r="U65" s="29">
        <v>0</v>
      </c>
      <c r="V65" s="29">
        <v>0</v>
      </c>
      <c r="W65" s="29">
        <v>0</v>
      </c>
      <c r="X65" s="29">
        <v>0</v>
      </c>
      <c r="Y65" s="29">
        <v>0</v>
      </c>
      <c r="Z65" s="29">
        <v>0</v>
      </c>
      <c r="AA65" s="29">
        <v>0</v>
      </c>
      <c r="AB65" s="29">
        <v>0</v>
      </c>
      <c r="AC65" s="29">
        <v>0</v>
      </c>
      <c r="AD65" s="29">
        <v>0</v>
      </c>
      <c r="AE65" s="29">
        <v>0</v>
      </c>
      <c r="AF65" s="29">
        <v>0</v>
      </c>
      <c r="AG65" s="30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0</v>
      </c>
      <c r="AM65" s="30">
        <v>0</v>
      </c>
      <c r="AN65" s="30">
        <v>0</v>
      </c>
      <c r="AO65" s="31">
        <f t="shared" si="0"/>
        <v>0</v>
      </c>
      <c r="AP65" s="32">
        <f t="shared" si="1"/>
        <v>2</v>
      </c>
    </row>
    <row r="66" spans="1:42" ht="15.75" thickBot="1" x14ac:dyDescent="0.3">
      <c r="I66" s="26">
        <f>SUM(I4:I65)</f>
        <v>342</v>
      </c>
      <c r="AO66" s="27">
        <f>SUM(AO4:AO65)</f>
        <v>33</v>
      </c>
      <c r="AP66" s="27">
        <f>SUM(AP4:AP65)</f>
        <v>309</v>
      </c>
    </row>
    <row r="67" spans="1:42" ht="15.75" thickTop="1" x14ac:dyDescent="0.25"/>
  </sheetData>
  <mergeCells count="13">
    <mergeCell ref="F1:F3"/>
    <mergeCell ref="A1:A3"/>
    <mergeCell ref="B1:B3"/>
    <mergeCell ref="C1:C3"/>
    <mergeCell ref="D1:D3"/>
    <mergeCell ref="E1:E3"/>
    <mergeCell ref="AP1:AP3"/>
    <mergeCell ref="AO1:AO3"/>
    <mergeCell ref="J2:AN2"/>
    <mergeCell ref="J1:AN1"/>
    <mergeCell ref="G1:G3"/>
    <mergeCell ref="H1:H3"/>
    <mergeCell ref="I1:I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N67"/>
  <sheetViews>
    <sheetView tabSelected="1" topLeftCell="D46" zoomScaleNormal="100" workbookViewId="0">
      <pane xSplit="6" topLeftCell="BB1" activePane="topRight" state="frozen"/>
      <selection activeCell="D1" sqref="D1"/>
      <selection pane="topRight" activeCell="BE12" sqref="BE12"/>
    </sheetView>
  </sheetViews>
  <sheetFormatPr defaultRowHeight="15" x14ac:dyDescent="0.25"/>
  <cols>
    <col min="1" max="1" width="13.5703125" bestFit="1" customWidth="1"/>
    <col min="2" max="2" width="11.7109375" bestFit="1" customWidth="1"/>
    <col min="3" max="3" width="49.85546875" customWidth="1"/>
    <col min="4" max="4" width="37" customWidth="1"/>
    <col min="5" max="5" width="14.140625" customWidth="1"/>
    <col min="6" max="6" width="11.140625" customWidth="1"/>
    <col min="7" max="7" width="11.28515625" customWidth="1"/>
    <col min="8" max="8" width="16.42578125" bestFit="1" customWidth="1"/>
    <col min="9" max="9" width="12.28515625" customWidth="1"/>
    <col min="10" max="10" width="18.140625" style="23" customWidth="1"/>
    <col min="11" max="33" width="9.140625" customWidth="1"/>
    <col min="41" max="41" width="7.7109375" style="23" bestFit="1" customWidth="1"/>
    <col min="42" max="42" width="7.7109375" bestFit="1" customWidth="1"/>
    <col min="55" max="55" width="20.42578125" customWidth="1"/>
  </cols>
  <sheetData>
    <row r="1" spans="1:16368" ht="15" customHeight="1" x14ac:dyDescent="0.25">
      <c r="A1" s="69" t="s">
        <v>0</v>
      </c>
      <c r="B1" s="72" t="s">
        <v>1</v>
      </c>
      <c r="C1" s="75" t="s">
        <v>2</v>
      </c>
      <c r="D1" s="75" t="s">
        <v>3</v>
      </c>
      <c r="E1" s="78" t="s">
        <v>4</v>
      </c>
      <c r="F1" s="66" t="s">
        <v>5</v>
      </c>
      <c r="G1" s="57" t="s">
        <v>6</v>
      </c>
      <c r="H1" s="60" t="s">
        <v>7</v>
      </c>
      <c r="I1" s="87" t="s">
        <v>8</v>
      </c>
      <c r="J1" s="63" t="s">
        <v>8</v>
      </c>
      <c r="K1" s="90">
        <v>43556</v>
      </c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  <c r="AK1" s="91"/>
      <c r="AL1" s="91"/>
      <c r="AM1" s="91"/>
      <c r="AN1" s="91"/>
      <c r="AO1" s="91"/>
      <c r="AP1" s="91"/>
      <c r="AQ1" s="91"/>
      <c r="AR1" s="91"/>
      <c r="AS1" s="91"/>
      <c r="AT1" s="91"/>
      <c r="AU1" s="91"/>
      <c r="AV1" s="91"/>
      <c r="AW1" s="91"/>
      <c r="AX1" s="83" t="s">
        <v>202</v>
      </c>
      <c r="AY1" s="83" t="s">
        <v>203</v>
      </c>
      <c r="AZ1" s="85" t="s">
        <v>204</v>
      </c>
      <c r="BA1" s="63" t="s">
        <v>205</v>
      </c>
      <c r="BB1" s="38"/>
      <c r="BC1" s="45" t="s">
        <v>201</v>
      </c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</row>
    <row r="2" spans="1:16368" x14ac:dyDescent="0.25">
      <c r="A2" s="70"/>
      <c r="B2" s="73"/>
      <c r="C2" s="76"/>
      <c r="D2" s="76"/>
      <c r="E2" s="79"/>
      <c r="F2" s="67"/>
      <c r="G2" s="58"/>
      <c r="H2" s="61"/>
      <c r="I2" s="88"/>
      <c r="J2" s="64"/>
      <c r="K2" s="92" t="s">
        <v>206</v>
      </c>
      <c r="L2" s="92"/>
      <c r="M2" s="92"/>
      <c r="N2" s="92"/>
      <c r="O2" s="92"/>
      <c r="P2" s="92"/>
      <c r="Q2" s="92"/>
      <c r="R2" s="92"/>
      <c r="S2" s="92"/>
      <c r="T2" s="81" t="s">
        <v>9</v>
      </c>
      <c r="U2" s="82"/>
      <c r="V2" s="82"/>
      <c r="W2" s="82"/>
      <c r="X2" s="82"/>
      <c r="Y2" s="82"/>
      <c r="Z2" s="82"/>
      <c r="AA2" s="82"/>
      <c r="AB2" s="82"/>
      <c r="AC2" s="82"/>
      <c r="AD2" s="82"/>
      <c r="AE2" s="82"/>
      <c r="AF2" s="82"/>
      <c r="AG2" s="82"/>
      <c r="AH2" s="82"/>
      <c r="AI2" s="82"/>
      <c r="AJ2" s="82"/>
      <c r="AK2" s="82"/>
      <c r="AL2" s="82"/>
      <c r="AM2" s="82"/>
      <c r="AN2" s="82"/>
      <c r="AO2" s="82"/>
      <c r="AP2" s="82"/>
      <c r="AQ2" s="82"/>
      <c r="AR2" s="82"/>
      <c r="AS2" s="82"/>
      <c r="AT2" s="82"/>
      <c r="AU2" s="82"/>
      <c r="AV2" s="82"/>
      <c r="AW2" s="82"/>
      <c r="AX2" s="84"/>
      <c r="AY2" s="84"/>
      <c r="AZ2" s="86"/>
      <c r="BA2" s="64"/>
      <c r="BB2" s="39"/>
      <c r="BC2" s="46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</row>
    <row r="3" spans="1:16368" ht="30.75" thickBot="1" x14ac:dyDescent="0.3">
      <c r="A3" s="71"/>
      <c r="B3" s="74"/>
      <c r="C3" s="77"/>
      <c r="D3" s="77"/>
      <c r="E3" s="80"/>
      <c r="F3" s="68"/>
      <c r="G3" s="59"/>
      <c r="H3" s="62"/>
      <c r="I3" s="89"/>
      <c r="J3" s="64"/>
      <c r="K3" s="40" t="s">
        <v>207</v>
      </c>
      <c r="L3" s="41" t="s">
        <v>208</v>
      </c>
      <c r="M3" s="41" t="s">
        <v>209</v>
      </c>
      <c r="N3" s="41" t="s">
        <v>210</v>
      </c>
      <c r="O3" s="41" t="s">
        <v>211</v>
      </c>
      <c r="P3" s="41" t="s">
        <v>212</v>
      </c>
      <c r="Q3" s="41" t="s">
        <v>213</v>
      </c>
      <c r="R3" s="41" t="s">
        <v>214</v>
      </c>
      <c r="S3" s="41" t="s">
        <v>215</v>
      </c>
      <c r="T3" s="42">
        <v>43556</v>
      </c>
      <c r="U3" s="42">
        <v>43557</v>
      </c>
      <c r="V3" s="42">
        <v>43558</v>
      </c>
      <c r="W3" s="42">
        <v>43559</v>
      </c>
      <c r="X3" s="42">
        <v>43560</v>
      </c>
      <c r="Y3" s="42">
        <v>43561</v>
      </c>
      <c r="Z3" s="42">
        <v>43562</v>
      </c>
      <c r="AA3" s="42">
        <v>43563</v>
      </c>
      <c r="AB3" s="42">
        <v>43564</v>
      </c>
      <c r="AC3" s="42">
        <v>43565</v>
      </c>
      <c r="AD3" s="42">
        <v>43566</v>
      </c>
      <c r="AE3" s="42">
        <v>43567</v>
      </c>
      <c r="AF3" s="42">
        <v>43568</v>
      </c>
      <c r="AG3" s="42">
        <v>43569</v>
      </c>
      <c r="AH3" s="42">
        <v>43570</v>
      </c>
      <c r="AI3" s="42">
        <v>43571</v>
      </c>
      <c r="AJ3" s="42">
        <v>43572</v>
      </c>
      <c r="AK3" s="42">
        <v>43573</v>
      </c>
      <c r="AL3" s="42">
        <v>43574</v>
      </c>
      <c r="AM3" s="42">
        <v>43575</v>
      </c>
      <c r="AN3" s="42">
        <v>43576</v>
      </c>
      <c r="AO3" s="42">
        <v>43577</v>
      </c>
      <c r="AP3" s="42">
        <v>43578</v>
      </c>
      <c r="AQ3" s="42">
        <v>43579</v>
      </c>
      <c r="AR3" s="42">
        <v>43580</v>
      </c>
      <c r="AS3" s="42">
        <v>43581</v>
      </c>
      <c r="AT3" s="42">
        <v>43582</v>
      </c>
      <c r="AU3" s="42">
        <v>43583</v>
      </c>
      <c r="AV3" s="42">
        <v>43584</v>
      </c>
      <c r="AW3" s="42">
        <v>43585</v>
      </c>
      <c r="AX3" s="84"/>
      <c r="AY3" s="84"/>
      <c r="AZ3" s="86"/>
      <c r="BA3" s="64"/>
      <c r="BB3" s="39" t="s">
        <v>216</v>
      </c>
      <c r="BC3" s="46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</row>
    <row r="4" spans="1:16368" x14ac:dyDescent="0.25">
      <c r="A4" s="2">
        <v>1312810041</v>
      </c>
      <c r="B4" s="3" t="s">
        <v>10</v>
      </c>
      <c r="C4" t="s">
        <v>11</v>
      </c>
      <c r="D4" t="s">
        <v>12</v>
      </c>
      <c r="E4" s="4" t="s">
        <v>13</v>
      </c>
      <c r="F4" s="11">
        <v>75.685500000000005</v>
      </c>
      <c r="G4" s="15" t="s">
        <v>197</v>
      </c>
      <c r="H4" s="12">
        <v>139</v>
      </c>
      <c r="I4" s="33">
        <v>3</v>
      </c>
      <c r="J4" s="21">
        <v>3</v>
      </c>
      <c r="K4" s="18"/>
      <c r="L4" s="18"/>
      <c r="M4" s="18"/>
      <c r="N4" s="18"/>
      <c r="O4" s="18"/>
      <c r="P4" s="18"/>
      <c r="Q4" s="18"/>
      <c r="R4" s="18"/>
      <c r="S4" s="18"/>
      <c r="T4" s="18">
        <v>0</v>
      </c>
      <c r="U4" s="18">
        <v>0</v>
      </c>
      <c r="V4" s="18">
        <v>0</v>
      </c>
      <c r="W4" s="18">
        <v>0</v>
      </c>
      <c r="X4" s="13">
        <v>0</v>
      </c>
      <c r="Y4" s="13">
        <v>0</v>
      </c>
      <c r="Z4" s="13">
        <v>0</v>
      </c>
      <c r="AA4" s="13">
        <v>0</v>
      </c>
      <c r="AB4" s="13">
        <v>0</v>
      </c>
      <c r="AC4" s="13">
        <v>0</v>
      </c>
      <c r="AD4" s="13">
        <v>0</v>
      </c>
      <c r="AE4" s="18">
        <v>0</v>
      </c>
      <c r="AF4" s="18"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18">
        <v>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18">
        <v>0</v>
      </c>
      <c r="AU4" s="18"/>
      <c r="AV4" s="18"/>
      <c r="AW4" s="18"/>
      <c r="AX4" s="18"/>
      <c r="AY4" s="18"/>
      <c r="AZ4" s="18"/>
      <c r="BA4" s="18"/>
      <c r="BB4" s="18">
        <v>0</v>
      </c>
      <c r="BC4" s="43">
        <v>3</v>
      </c>
    </row>
    <row r="5" spans="1:16368" x14ac:dyDescent="0.25">
      <c r="A5" s="2">
        <v>1312810042</v>
      </c>
      <c r="B5" t="s">
        <v>10</v>
      </c>
      <c r="C5" t="s">
        <v>14</v>
      </c>
      <c r="D5" t="s">
        <v>15</v>
      </c>
      <c r="E5" s="4" t="s">
        <v>16</v>
      </c>
      <c r="F5" s="11">
        <v>75.685500000000005</v>
      </c>
      <c r="G5" s="15" t="s">
        <v>197</v>
      </c>
      <c r="H5" s="12">
        <v>139</v>
      </c>
      <c r="I5" s="33">
        <v>3</v>
      </c>
      <c r="J5" s="22">
        <v>3</v>
      </c>
      <c r="K5" s="18"/>
      <c r="L5" s="18"/>
      <c r="M5" s="18"/>
      <c r="N5" s="18"/>
      <c r="O5" s="18"/>
      <c r="P5" s="18"/>
      <c r="Q5" s="13"/>
      <c r="R5" s="13"/>
      <c r="S5" s="13"/>
      <c r="T5" s="13">
        <v>0</v>
      </c>
      <c r="U5" s="13">
        <v>0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3">
        <v>0</v>
      </c>
      <c r="AB5" s="13">
        <v>0</v>
      </c>
      <c r="AC5" s="13">
        <v>0</v>
      </c>
      <c r="AD5" s="13">
        <v>0</v>
      </c>
      <c r="AE5" s="13">
        <v>0</v>
      </c>
      <c r="AF5" s="13">
        <v>0</v>
      </c>
      <c r="AG5" s="13">
        <v>0</v>
      </c>
      <c r="AH5" s="18">
        <v>0</v>
      </c>
      <c r="AI5" s="18">
        <v>0</v>
      </c>
      <c r="AJ5" s="18">
        <v>0</v>
      </c>
      <c r="AK5" s="18">
        <v>0</v>
      </c>
      <c r="AL5" s="18">
        <v>-1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18">
        <v>0</v>
      </c>
      <c r="AU5" s="18"/>
      <c r="AV5" s="18"/>
      <c r="AW5" s="18"/>
      <c r="AX5" s="18"/>
      <c r="AY5" s="18"/>
      <c r="AZ5" s="18"/>
      <c r="BA5" s="18"/>
      <c r="BB5" s="18">
        <v>-1</v>
      </c>
      <c r="BC5" s="43">
        <v>2</v>
      </c>
      <c r="BD5">
        <f>BB5*H5</f>
        <v>-139</v>
      </c>
    </row>
    <row r="6" spans="1:16368" x14ac:dyDescent="0.25">
      <c r="A6" s="2">
        <v>1312810043</v>
      </c>
      <c r="B6" t="s">
        <v>10</v>
      </c>
      <c r="C6" t="s">
        <v>17</v>
      </c>
      <c r="D6" t="s">
        <v>18</v>
      </c>
      <c r="E6" s="4" t="s">
        <v>19</v>
      </c>
      <c r="F6" s="11">
        <v>75.685500000000005</v>
      </c>
      <c r="G6" s="15" t="s">
        <v>197</v>
      </c>
      <c r="H6" s="12">
        <v>139</v>
      </c>
      <c r="I6" s="33">
        <v>3</v>
      </c>
      <c r="J6" s="22">
        <v>3</v>
      </c>
      <c r="K6" s="18"/>
      <c r="L6" s="18"/>
      <c r="M6" s="18"/>
      <c r="N6" s="18"/>
      <c r="O6" s="18"/>
      <c r="P6" s="18"/>
      <c r="Q6" s="13"/>
      <c r="R6" s="13"/>
      <c r="S6" s="13"/>
      <c r="T6" s="13">
        <v>0</v>
      </c>
      <c r="U6" s="13">
        <v>0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3">
        <v>0</v>
      </c>
      <c r="AB6" s="13">
        <v>0</v>
      </c>
      <c r="AC6" s="13">
        <v>0</v>
      </c>
      <c r="AD6" s="13">
        <v>0</v>
      </c>
      <c r="AE6" s="13">
        <v>0</v>
      </c>
      <c r="AF6" s="13">
        <v>0</v>
      </c>
      <c r="AG6" s="13">
        <v>0</v>
      </c>
      <c r="AH6" s="18">
        <v>0</v>
      </c>
      <c r="AI6" s="18">
        <v>0</v>
      </c>
      <c r="AJ6" s="18">
        <v>0</v>
      </c>
      <c r="AK6" s="18">
        <v>0</v>
      </c>
      <c r="AL6" s="18">
        <v>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18">
        <v>0</v>
      </c>
      <c r="AU6" s="18"/>
      <c r="AV6" s="18"/>
      <c r="AW6" s="18"/>
      <c r="AX6" s="18"/>
      <c r="AY6" s="18"/>
      <c r="AZ6" s="18"/>
      <c r="BA6" s="18"/>
      <c r="BB6" s="18">
        <v>0</v>
      </c>
      <c r="BC6" s="43">
        <v>3</v>
      </c>
      <c r="BD6">
        <f t="shared" ref="BD6:BD65" si="0">BB6*H6</f>
        <v>0</v>
      </c>
    </row>
    <row r="7" spans="1:16368" x14ac:dyDescent="0.25">
      <c r="A7" s="2">
        <v>1312810044</v>
      </c>
      <c r="B7" t="s">
        <v>10</v>
      </c>
      <c r="C7" t="s">
        <v>20</v>
      </c>
      <c r="D7" t="s">
        <v>21</v>
      </c>
      <c r="E7" s="4" t="s">
        <v>22</v>
      </c>
      <c r="F7" s="11">
        <v>81.130499999999998</v>
      </c>
      <c r="G7" s="15" t="s">
        <v>197</v>
      </c>
      <c r="H7" s="12">
        <v>149</v>
      </c>
      <c r="I7" s="33">
        <v>3</v>
      </c>
      <c r="J7" s="22">
        <v>3</v>
      </c>
      <c r="K7" s="18"/>
      <c r="L7" s="18"/>
      <c r="M7" s="18"/>
      <c r="N7" s="18"/>
      <c r="O7" s="18"/>
      <c r="P7" s="18"/>
      <c r="Q7" s="13"/>
      <c r="R7" s="13"/>
      <c r="S7" s="13"/>
      <c r="T7" s="13">
        <v>0</v>
      </c>
      <c r="U7" s="13">
        <v>0</v>
      </c>
      <c r="V7" s="13">
        <v>0</v>
      </c>
      <c r="W7" s="13">
        <v>0</v>
      </c>
      <c r="X7" s="13">
        <v>0</v>
      </c>
      <c r="Y7" s="13">
        <v>0</v>
      </c>
      <c r="Z7" s="13">
        <v>0</v>
      </c>
      <c r="AA7" s="13">
        <v>0</v>
      </c>
      <c r="AB7" s="13">
        <v>-1</v>
      </c>
      <c r="AC7" s="13">
        <v>0</v>
      </c>
      <c r="AD7" s="13">
        <v>0</v>
      </c>
      <c r="AE7" s="13">
        <v>0</v>
      </c>
      <c r="AF7" s="13">
        <v>0</v>
      </c>
      <c r="AG7" s="13">
        <v>0</v>
      </c>
      <c r="AH7" s="18">
        <v>0</v>
      </c>
      <c r="AI7" s="18">
        <v>0</v>
      </c>
      <c r="AJ7" s="18">
        <v>0</v>
      </c>
      <c r="AK7" s="18">
        <v>0</v>
      </c>
      <c r="AL7" s="18">
        <v>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18">
        <v>0</v>
      </c>
      <c r="AU7" s="18"/>
      <c r="AV7" s="18"/>
      <c r="AW7" s="18"/>
      <c r="AX7" s="18"/>
      <c r="AY7" s="18"/>
      <c r="AZ7" s="18"/>
      <c r="BA7" s="18"/>
      <c r="BB7" s="18">
        <v>-1</v>
      </c>
      <c r="BC7" s="43">
        <v>2</v>
      </c>
      <c r="BD7">
        <f t="shared" si="0"/>
        <v>-149</v>
      </c>
    </row>
    <row r="8" spans="1:16368" x14ac:dyDescent="0.25">
      <c r="A8" s="2">
        <v>1312810045</v>
      </c>
      <c r="B8" t="s">
        <v>10</v>
      </c>
      <c r="C8" t="s">
        <v>23</v>
      </c>
      <c r="D8" t="s">
        <v>24</v>
      </c>
      <c r="E8" s="4" t="s">
        <v>25</v>
      </c>
      <c r="F8" s="11">
        <v>81.130499999999998</v>
      </c>
      <c r="G8" s="15" t="s">
        <v>197</v>
      </c>
      <c r="H8" s="12">
        <v>149</v>
      </c>
      <c r="I8" s="33">
        <v>2</v>
      </c>
      <c r="J8" s="22">
        <v>2</v>
      </c>
      <c r="K8" s="18"/>
      <c r="L8" s="18"/>
      <c r="M8" s="18"/>
      <c r="N8" s="18"/>
      <c r="O8" s="18"/>
      <c r="P8" s="18"/>
      <c r="Q8" s="13"/>
      <c r="R8" s="13"/>
      <c r="S8" s="13"/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3">
        <v>0</v>
      </c>
      <c r="AB8" s="13">
        <v>0</v>
      </c>
      <c r="AC8" s="13">
        <v>0</v>
      </c>
      <c r="AD8" s="13">
        <v>0</v>
      </c>
      <c r="AE8" s="13">
        <v>0</v>
      </c>
      <c r="AF8" s="13">
        <v>0</v>
      </c>
      <c r="AG8" s="13">
        <v>0</v>
      </c>
      <c r="AH8" s="18">
        <v>0</v>
      </c>
      <c r="AI8" s="18">
        <v>0</v>
      </c>
      <c r="AJ8" s="18">
        <v>0</v>
      </c>
      <c r="AK8" s="18">
        <v>0</v>
      </c>
      <c r="AL8" s="18">
        <v>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18">
        <v>0</v>
      </c>
      <c r="AU8" s="18"/>
      <c r="AV8" s="18"/>
      <c r="AW8" s="18"/>
      <c r="AX8" s="18"/>
      <c r="AY8" s="18"/>
      <c r="AZ8" s="18"/>
      <c r="BA8" s="18"/>
      <c r="BB8" s="18">
        <v>0</v>
      </c>
      <c r="BC8" s="43">
        <v>2</v>
      </c>
      <c r="BD8">
        <f t="shared" si="0"/>
        <v>0</v>
      </c>
    </row>
    <row r="9" spans="1:16368" x14ac:dyDescent="0.25">
      <c r="A9" s="2">
        <v>1312810046</v>
      </c>
      <c r="B9" t="s">
        <v>10</v>
      </c>
      <c r="C9" t="s">
        <v>26</v>
      </c>
      <c r="D9" t="s">
        <v>27</v>
      </c>
      <c r="E9" s="4" t="s">
        <v>28</v>
      </c>
      <c r="F9" s="11">
        <v>119.24550000000001</v>
      </c>
      <c r="G9" s="15" t="s">
        <v>197</v>
      </c>
      <c r="H9" s="12">
        <v>219</v>
      </c>
      <c r="I9" s="33">
        <v>3</v>
      </c>
      <c r="J9" s="22">
        <v>3</v>
      </c>
      <c r="K9" s="18"/>
      <c r="L9" s="18"/>
      <c r="M9" s="18"/>
      <c r="N9" s="18"/>
      <c r="O9" s="18"/>
      <c r="P9" s="18"/>
      <c r="Q9" s="13"/>
      <c r="R9" s="13"/>
      <c r="S9" s="13"/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3">
        <v>0</v>
      </c>
      <c r="AB9" s="13">
        <v>0</v>
      </c>
      <c r="AC9" s="13">
        <v>0</v>
      </c>
      <c r="AD9" s="13">
        <v>0</v>
      </c>
      <c r="AE9" s="13">
        <v>0</v>
      </c>
      <c r="AF9" s="13">
        <v>0</v>
      </c>
      <c r="AG9" s="13">
        <v>0</v>
      </c>
      <c r="AH9" s="18">
        <v>0</v>
      </c>
      <c r="AI9" s="18">
        <v>0</v>
      </c>
      <c r="AJ9" s="18">
        <v>0</v>
      </c>
      <c r="AK9" s="18">
        <v>0</v>
      </c>
      <c r="AL9" s="18">
        <v>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18">
        <v>0</v>
      </c>
      <c r="AU9" s="18"/>
      <c r="AV9" s="18"/>
      <c r="AW9" s="18"/>
      <c r="AX9" s="18"/>
      <c r="AY9" s="18"/>
      <c r="AZ9" s="18"/>
      <c r="BA9" s="18"/>
      <c r="BB9" s="18">
        <v>0</v>
      </c>
      <c r="BC9" s="43">
        <v>3</v>
      </c>
      <c r="BD9">
        <f t="shared" si="0"/>
        <v>0</v>
      </c>
    </row>
    <row r="10" spans="1:16368" x14ac:dyDescent="0.25">
      <c r="A10" s="2">
        <v>1312810048</v>
      </c>
      <c r="B10" t="s">
        <v>10</v>
      </c>
      <c r="C10" t="s">
        <v>29</v>
      </c>
      <c r="D10" t="s">
        <v>30</v>
      </c>
      <c r="E10" s="4" t="s">
        <v>31</v>
      </c>
      <c r="F10" s="11">
        <v>119.24550000000001</v>
      </c>
      <c r="G10" s="15" t="s">
        <v>197</v>
      </c>
      <c r="H10" s="12">
        <v>219</v>
      </c>
      <c r="I10" s="33">
        <v>1</v>
      </c>
      <c r="J10" s="22">
        <v>1</v>
      </c>
      <c r="K10" s="18"/>
      <c r="L10" s="18"/>
      <c r="M10" s="18"/>
      <c r="N10" s="18"/>
      <c r="O10" s="18"/>
      <c r="P10" s="18"/>
      <c r="Q10" s="13"/>
      <c r="R10" s="13"/>
      <c r="S10" s="13"/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3">
        <v>0</v>
      </c>
      <c r="AB10" s="13">
        <v>0</v>
      </c>
      <c r="AC10" s="13">
        <v>0</v>
      </c>
      <c r="AD10" s="13">
        <v>0</v>
      </c>
      <c r="AE10" s="13">
        <v>0</v>
      </c>
      <c r="AF10" s="13">
        <v>0</v>
      </c>
      <c r="AG10" s="13">
        <v>0</v>
      </c>
      <c r="AH10" s="18">
        <v>0</v>
      </c>
      <c r="AI10" s="18">
        <v>0</v>
      </c>
      <c r="AJ10" s="18">
        <v>0</v>
      </c>
      <c r="AK10" s="18">
        <v>0</v>
      </c>
      <c r="AL10" s="18">
        <v>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18">
        <v>0</v>
      </c>
      <c r="AU10" s="18"/>
      <c r="AV10" s="18"/>
      <c r="AW10" s="18"/>
      <c r="AX10" s="18"/>
      <c r="AY10" s="18"/>
      <c r="AZ10" s="18"/>
      <c r="BA10" s="18"/>
      <c r="BB10" s="18">
        <v>0</v>
      </c>
      <c r="BC10" s="43">
        <v>1</v>
      </c>
      <c r="BD10">
        <f t="shared" si="0"/>
        <v>0</v>
      </c>
    </row>
    <row r="11" spans="1:16368" x14ac:dyDescent="0.25">
      <c r="A11" s="2">
        <v>1312810049</v>
      </c>
      <c r="B11" t="s">
        <v>10</v>
      </c>
      <c r="C11" t="s">
        <v>32</v>
      </c>
      <c r="D11" t="s">
        <v>33</v>
      </c>
      <c r="E11" s="4" t="s">
        <v>34</v>
      </c>
      <c r="F11" s="11">
        <v>141.02549999999999</v>
      </c>
      <c r="G11" s="15" t="s">
        <v>197</v>
      </c>
      <c r="H11" s="12">
        <v>259</v>
      </c>
      <c r="I11" s="33">
        <v>5</v>
      </c>
      <c r="J11" s="22">
        <v>5</v>
      </c>
      <c r="K11" s="18"/>
      <c r="L11" s="18"/>
      <c r="M11" s="18"/>
      <c r="N11" s="18"/>
      <c r="O11" s="18"/>
      <c r="P11" s="18"/>
      <c r="Q11" s="13"/>
      <c r="R11" s="13"/>
      <c r="S11" s="13"/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3">
        <v>0</v>
      </c>
      <c r="AB11" s="13">
        <v>0</v>
      </c>
      <c r="AC11" s="13">
        <v>-1</v>
      </c>
      <c r="AD11" s="13">
        <v>0</v>
      </c>
      <c r="AE11" s="13">
        <v>0</v>
      </c>
      <c r="AF11" s="13">
        <v>0</v>
      </c>
      <c r="AG11" s="13">
        <v>0</v>
      </c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18">
        <v>0</v>
      </c>
      <c r="AU11" s="18"/>
      <c r="AV11" s="18"/>
      <c r="AW11" s="18"/>
      <c r="AX11" s="18"/>
      <c r="AY11" s="18"/>
      <c r="AZ11" s="18"/>
      <c r="BA11" s="18"/>
      <c r="BB11" s="18">
        <v>-1</v>
      </c>
      <c r="BC11" s="43">
        <v>4</v>
      </c>
      <c r="BD11">
        <f t="shared" si="0"/>
        <v>-259</v>
      </c>
    </row>
    <row r="12" spans="1:16368" x14ac:dyDescent="0.25">
      <c r="A12" s="2">
        <v>1312810050</v>
      </c>
      <c r="B12" t="s">
        <v>10</v>
      </c>
      <c r="C12" t="s">
        <v>35</v>
      </c>
      <c r="D12" t="s">
        <v>36</v>
      </c>
      <c r="E12" s="4" t="s">
        <v>37</v>
      </c>
      <c r="F12" s="11">
        <v>141.02549999999999</v>
      </c>
      <c r="G12" s="15" t="s">
        <v>197</v>
      </c>
      <c r="H12" s="12">
        <v>259</v>
      </c>
      <c r="I12" s="33">
        <v>5</v>
      </c>
      <c r="J12" s="22">
        <v>5</v>
      </c>
      <c r="K12" s="18"/>
      <c r="L12" s="18"/>
      <c r="M12" s="18"/>
      <c r="N12" s="18"/>
      <c r="O12" s="18"/>
      <c r="P12" s="18"/>
      <c r="Q12" s="13"/>
      <c r="R12" s="13"/>
      <c r="S12" s="13"/>
      <c r="T12" s="13">
        <v>0</v>
      </c>
      <c r="U12" s="13">
        <v>0</v>
      </c>
      <c r="V12" s="13">
        <v>-1</v>
      </c>
      <c r="W12" s="13">
        <v>0</v>
      </c>
      <c r="X12" s="13">
        <v>0</v>
      </c>
      <c r="Y12" s="13">
        <v>0</v>
      </c>
      <c r="Z12" s="13">
        <v>0</v>
      </c>
      <c r="AA12" s="13">
        <v>0</v>
      </c>
      <c r="AB12" s="13">
        <v>0</v>
      </c>
      <c r="AC12" s="13">
        <v>0</v>
      </c>
      <c r="AD12" s="13">
        <v>0</v>
      </c>
      <c r="AE12" s="13">
        <v>0</v>
      </c>
      <c r="AF12" s="13">
        <v>0</v>
      </c>
      <c r="AG12" s="13">
        <v>0</v>
      </c>
      <c r="AH12" s="18">
        <v>0</v>
      </c>
      <c r="AI12" s="18">
        <v>0</v>
      </c>
      <c r="AJ12" s="18">
        <v>0</v>
      </c>
      <c r="AK12" s="18">
        <v>0</v>
      </c>
      <c r="AL12" s="18">
        <v>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18">
        <v>0</v>
      </c>
      <c r="AU12" s="18"/>
      <c r="AV12" s="18"/>
      <c r="AW12" s="18"/>
      <c r="AX12" s="18"/>
      <c r="AY12" s="18"/>
      <c r="AZ12" s="18"/>
      <c r="BA12" s="18"/>
      <c r="BB12" s="18">
        <v>-1</v>
      </c>
      <c r="BC12" s="43">
        <v>4</v>
      </c>
      <c r="BD12">
        <f t="shared" si="0"/>
        <v>-259</v>
      </c>
    </row>
    <row r="13" spans="1:16368" x14ac:dyDescent="0.25">
      <c r="A13" s="2">
        <v>1312810051</v>
      </c>
      <c r="B13" t="s">
        <v>10</v>
      </c>
      <c r="C13" t="s">
        <v>38</v>
      </c>
      <c r="D13" t="s">
        <v>39</v>
      </c>
      <c r="E13" s="4" t="s">
        <v>40</v>
      </c>
      <c r="F13" s="11">
        <v>141.02549999999999</v>
      </c>
      <c r="G13" s="15" t="s">
        <v>197</v>
      </c>
      <c r="H13" s="12">
        <v>259</v>
      </c>
      <c r="I13" s="33">
        <v>2</v>
      </c>
      <c r="J13" s="22">
        <v>2</v>
      </c>
      <c r="K13" s="18"/>
      <c r="L13" s="18"/>
      <c r="M13" s="18"/>
      <c r="N13" s="18"/>
      <c r="O13" s="18"/>
      <c r="P13" s="18"/>
      <c r="Q13" s="13"/>
      <c r="R13" s="13"/>
      <c r="S13" s="13"/>
      <c r="T13" s="13">
        <v>0</v>
      </c>
      <c r="U13" s="13">
        <v>0</v>
      </c>
      <c r="V13" s="13">
        <v>0</v>
      </c>
      <c r="W13" s="13">
        <v>0</v>
      </c>
      <c r="X13" s="13">
        <v>0</v>
      </c>
      <c r="Y13" s="13">
        <v>0</v>
      </c>
      <c r="Z13" s="13">
        <v>0</v>
      </c>
      <c r="AA13" s="13">
        <v>0</v>
      </c>
      <c r="AB13" s="13">
        <v>0</v>
      </c>
      <c r="AC13" s="13">
        <v>0</v>
      </c>
      <c r="AD13" s="13">
        <v>0</v>
      </c>
      <c r="AE13" s="13">
        <v>0</v>
      </c>
      <c r="AF13" s="13">
        <v>0</v>
      </c>
      <c r="AG13" s="13">
        <v>0</v>
      </c>
      <c r="AH13" s="18">
        <v>0</v>
      </c>
      <c r="AI13" s="18">
        <v>0</v>
      </c>
      <c r="AJ13" s="18">
        <v>0</v>
      </c>
      <c r="AK13" s="18">
        <v>0</v>
      </c>
      <c r="AL13" s="18">
        <v>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18">
        <v>0</v>
      </c>
      <c r="AU13" s="18"/>
      <c r="AV13" s="18"/>
      <c r="AW13" s="18"/>
      <c r="AX13" s="18"/>
      <c r="AY13" s="18"/>
      <c r="AZ13" s="18"/>
      <c r="BA13" s="18"/>
      <c r="BB13" s="18">
        <v>0</v>
      </c>
      <c r="BC13" s="43">
        <v>2</v>
      </c>
      <c r="BD13">
        <f t="shared" si="0"/>
        <v>0</v>
      </c>
    </row>
    <row r="14" spans="1:16368" x14ac:dyDescent="0.25">
      <c r="A14" s="2">
        <v>1312810052</v>
      </c>
      <c r="B14" t="s">
        <v>10</v>
      </c>
      <c r="C14" t="s">
        <v>41</v>
      </c>
      <c r="D14" t="s">
        <v>42</v>
      </c>
      <c r="E14" s="4" t="s">
        <v>43</v>
      </c>
      <c r="F14" s="11">
        <v>75.685500000000005</v>
      </c>
      <c r="G14" s="15" t="s">
        <v>197</v>
      </c>
      <c r="H14" s="12">
        <v>139</v>
      </c>
      <c r="I14" s="33">
        <v>1</v>
      </c>
      <c r="J14" s="22">
        <v>1</v>
      </c>
      <c r="K14" s="18"/>
      <c r="L14" s="18"/>
      <c r="M14" s="18"/>
      <c r="N14" s="18"/>
      <c r="O14" s="18"/>
      <c r="P14" s="18"/>
      <c r="Q14" s="13"/>
      <c r="R14" s="13"/>
      <c r="S14" s="13"/>
      <c r="T14" s="13">
        <v>-1</v>
      </c>
      <c r="U14" s="13">
        <v>0</v>
      </c>
      <c r="V14" s="13">
        <v>0</v>
      </c>
      <c r="W14" s="13">
        <v>0</v>
      </c>
      <c r="X14" s="13">
        <v>0</v>
      </c>
      <c r="Y14" s="13">
        <v>0</v>
      </c>
      <c r="Z14" s="13">
        <v>0</v>
      </c>
      <c r="AA14" s="13">
        <v>0</v>
      </c>
      <c r="AB14" s="13">
        <v>0</v>
      </c>
      <c r="AC14" s="13">
        <v>0</v>
      </c>
      <c r="AD14" s="13">
        <v>0</v>
      </c>
      <c r="AE14" s="13">
        <v>0</v>
      </c>
      <c r="AF14" s="13">
        <v>0</v>
      </c>
      <c r="AG14" s="13">
        <v>0</v>
      </c>
      <c r="AH14" s="18">
        <v>0</v>
      </c>
      <c r="AI14" s="18">
        <v>0</v>
      </c>
      <c r="AJ14" s="18">
        <v>0</v>
      </c>
      <c r="AK14" s="18">
        <v>0</v>
      </c>
      <c r="AL14" s="18">
        <v>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18">
        <v>0</v>
      </c>
      <c r="AU14" s="18"/>
      <c r="AV14" s="18"/>
      <c r="AW14" s="18"/>
      <c r="AX14" s="18"/>
      <c r="AY14" s="18"/>
      <c r="AZ14" s="18"/>
      <c r="BA14" s="18"/>
      <c r="BB14" s="18">
        <v>-1</v>
      </c>
      <c r="BC14" s="43">
        <v>0</v>
      </c>
      <c r="BD14">
        <f t="shared" si="0"/>
        <v>-139</v>
      </c>
    </row>
    <row r="15" spans="1:16368" x14ac:dyDescent="0.25">
      <c r="A15" s="2">
        <v>1312810053</v>
      </c>
      <c r="B15" t="s">
        <v>10</v>
      </c>
      <c r="C15" t="s">
        <v>44</v>
      </c>
      <c r="D15" t="s">
        <v>45</v>
      </c>
      <c r="E15" s="4" t="s">
        <v>46</v>
      </c>
      <c r="F15" s="11">
        <v>75.685500000000005</v>
      </c>
      <c r="G15" s="15" t="s">
        <v>197</v>
      </c>
      <c r="H15" s="12">
        <v>139</v>
      </c>
      <c r="I15" s="33">
        <v>3</v>
      </c>
      <c r="J15" s="22">
        <v>3</v>
      </c>
      <c r="K15" s="18"/>
      <c r="L15" s="18"/>
      <c r="M15" s="18"/>
      <c r="N15" s="18"/>
      <c r="O15" s="18"/>
      <c r="P15" s="18"/>
      <c r="Q15" s="13"/>
      <c r="R15" s="13"/>
      <c r="S15" s="13"/>
      <c r="T15" s="13">
        <v>0</v>
      </c>
      <c r="U15" s="13">
        <v>0</v>
      </c>
      <c r="V15" s="13">
        <v>0</v>
      </c>
      <c r="W15" s="13">
        <v>-1</v>
      </c>
      <c r="X15" s="13">
        <v>-1</v>
      </c>
      <c r="Y15" s="13">
        <v>0</v>
      </c>
      <c r="Z15" s="13">
        <v>0</v>
      </c>
      <c r="AA15" s="13">
        <v>0</v>
      </c>
      <c r="AB15" s="13">
        <v>0</v>
      </c>
      <c r="AC15" s="13">
        <v>0</v>
      </c>
      <c r="AD15" s="13">
        <v>0</v>
      </c>
      <c r="AE15" s="13">
        <v>0</v>
      </c>
      <c r="AF15" s="13">
        <v>0</v>
      </c>
      <c r="AG15" s="13">
        <v>0</v>
      </c>
      <c r="AH15" s="18">
        <v>0</v>
      </c>
      <c r="AI15" s="18">
        <v>-1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/>
      <c r="AV15" s="18"/>
      <c r="AW15" s="18"/>
      <c r="AX15" s="18"/>
      <c r="AY15" s="18"/>
      <c r="AZ15" s="18"/>
      <c r="BA15" s="18"/>
      <c r="BB15" s="18">
        <v>-3</v>
      </c>
      <c r="BC15" s="43">
        <v>0</v>
      </c>
      <c r="BD15">
        <f t="shared" si="0"/>
        <v>-417</v>
      </c>
    </row>
    <row r="16" spans="1:16368" x14ac:dyDescent="0.25">
      <c r="A16" s="2">
        <v>1312880027</v>
      </c>
      <c r="B16" t="s">
        <v>10</v>
      </c>
      <c r="C16" t="s">
        <v>47</v>
      </c>
      <c r="D16" t="s">
        <v>48</v>
      </c>
      <c r="E16" s="4" t="s">
        <v>49</v>
      </c>
      <c r="F16" s="11">
        <v>102.9105</v>
      </c>
      <c r="G16" s="15" t="s">
        <v>197</v>
      </c>
      <c r="H16" s="12">
        <v>189</v>
      </c>
      <c r="I16" s="33">
        <v>3</v>
      </c>
      <c r="J16" s="22">
        <v>3</v>
      </c>
      <c r="K16" s="18"/>
      <c r="L16" s="18"/>
      <c r="M16" s="18"/>
      <c r="N16" s="18"/>
      <c r="O16" s="18"/>
      <c r="P16" s="18"/>
      <c r="Q16" s="13"/>
      <c r="R16" s="13"/>
      <c r="S16" s="13"/>
      <c r="T16" s="13">
        <v>0</v>
      </c>
      <c r="U16" s="13">
        <v>0</v>
      </c>
      <c r="V16" s="13">
        <v>0</v>
      </c>
      <c r="W16" s="13">
        <v>0</v>
      </c>
      <c r="X16" s="13">
        <v>0</v>
      </c>
      <c r="Y16" s="13">
        <v>0</v>
      </c>
      <c r="Z16" s="13">
        <v>0</v>
      </c>
      <c r="AA16" s="13">
        <v>0</v>
      </c>
      <c r="AB16" s="13">
        <v>0</v>
      </c>
      <c r="AC16" s="13">
        <v>0</v>
      </c>
      <c r="AD16" s="13">
        <v>0</v>
      </c>
      <c r="AE16" s="13">
        <v>0</v>
      </c>
      <c r="AF16" s="13">
        <v>0</v>
      </c>
      <c r="AG16" s="13">
        <v>0</v>
      </c>
      <c r="AH16" s="18">
        <v>0</v>
      </c>
      <c r="AI16" s="18">
        <v>0</v>
      </c>
      <c r="AJ16" s="18">
        <v>0</v>
      </c>
      <c r="AK16" s="18">
        <v>0</v>
      </c>
      <c r="AL16" s="18">
        <v>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18">
        <v>0</v>
      </c>
      <c r="AU16" s="18"/>
      <c r="AV16" s="18"/>
      <c r="AW16" s="18"/>
      <c r="AX16" s="18"/>
      <c r="AY16" s="18"/>
      <c r="AZ16" s="18"/>
      <c r="BA16" s="18"/>
      <c r="BB16" s="18">
        <v>0</v>
      </c>
      <c r="BC16" s="43">
        <v>3</v>
      </c>
      <c r="BD16">
        <f t="shared" si="0"/>
        <v>0</v>
      </c>
    </row>
    <row r="17" spans="1:56" x14ac:dyDescent="0.25">
      <c r="A17" s="2">
        <v>1312880028</v>
      </c>
      <c r="B17" t="s">
        <v>10</v>
      </c>
      <c r="C17" t="s">
        <v>50</v>
      </c>
      <c r="D17" t="s">
        <v>51</v>
      </c>
      <c r="E17" s="4" t="s">
        <v>52</v>
      </c>
      <c r="F17" s="11">
        <v>151.91549999999998</v>
      </c>
      <c r="G17" s="15" t="s">
        <v>197</v>
      </c>
      <c r="H17" s="12">
        <v>279</v>
      </c>
      <c r="I17" s="33">
        <v>3</v>
      </c>
      <c r="J17" s="22">
        <v>3</v>
      </c>
      <c r="K17" s="18"/>
      <c r="L17" s="18"/>
      <c r="M17" s="18"/>
      <c r="N17" s="18"/>
      <c r="O17" s="18"/>
      <c r="P17" s="18"/>
      <c r="Q17" s="13"/>
      <c r="R17" s="13"/>
      <c r="S17" s="13"/>
      <c r="T17" s="13">
        <v>0</v>
      </c>
      <c r="U17" s="13">
        <v>0</v>
      </c>
      <c r="V17" s="13">
        <v>0</v>
      </c>
      <c r="W17" s="13">
        <v>0</v>
      </c>
      <c r="X17" s="13">
        <v>0</v>
      </c>
      <c r="Y17" s="13">
        <v>0</v>
      </c>
      <c r="Z17" s="13">
        <v>0</v>
      </c>
      <c r="AA17" s="13">
        <v>0</v>
      </c>
      <c r="AB17" s="13">
        <v>0</v>
      </c>
      <c r="AC17" s="13">
        <v>0</v>
      </c>
      <c r="AD17" s="13">
        <v>0</v>
      </c>
      <c r="AE17" s="13">
        <v>0</v>
      </c>
      <c r="AF17" s="13">
        <v>0</v>
      </c>
      <c r="AG17" s="13">
        <v>0</v>
      </c>
      <c r="AH17" s="18">
        <v>0</v>
      </c>
      <c r="AI17" s="18">
        <v>0</v>
      </c>
      <c r="AJ17" s="18">
        <v>0</v>
      </c>
      <c r="AK17" s="18">
        <v>0</v>
      </c>
      <c r="AL17" s="18">
        <v>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-1</v>
      </c>
      <c r="AS17" s="18">
        <v>0</v>
      </c>
      <c r="AT17" s="18">
        <v>0</v>
      </c>
      <c r="AU17" s="18"/>
      <c r="AV17" s="18"/>
      <c r="AW17" s="18"/>
      <c r="AX17" s="18"/>
      <c r="AY17" s="18"/>
      <c r="AZ17" s="18"/>
      <c r="BA17" s="18"/>
      <c r="BB17" s="18">
        <v>-1</v>
      </c>
      <c r="BC17" s="43">
        <v>2</v>
      </c>
      <c r="BD17">
        <f t="shared" si="0"/>
        <v>-279</v>
      </c>
    </row>
    <row r="18" spans="1:56" x14ac:dyDescent="0.25">
      <c r="A18" s="2">
        <v>1312880029</v>
      </c>
      <c r="B18" t="s">
        <v>10</v>
      </c>
      <c r="C18" t="s">
        <v>53</v>
      </c>
      <c r="D18" t="s">
        <v>54</v>
      </c>
      <c r="E18" s="5" t="s">
        <v>55</v>
      </c>
      <c r="F18" s="11">
        <v>151.91549999999998</v>
      </c>
      <c r="G18" s="15" t="s">
        <v>197</v>
      </c>
      <c r="H18" s="12">
        <v>279</v>
      </c>
      <c r="I18" s="33">
        <v>3</v>
      </c>
      <c r="J18" s="22">
        <v>3</v>
      </c>
      <c r="K18" s="18"/>
      <c r="L18" s="18"/>
      <c r="M18" s="18"/>
      <c r="N18" s="18"/>
      <c r="O18" s="18"/>
      <c r="P18" s="18"/>
      <c r="Q18" s="13"/>
      <c r="R18" s="13"/>
      <c r="S18" s="13"/>
      <c r="T18" s="13">
        <v>0</v>
      </c>
      <c r="U18" s="13">
        <v>0</v>
      </c>
      <c r="V18" s="13">
        <v>0</v>
      </c>
      <c r="W18" s="13">
        <v>0</v>
      </c>
      <c r="X18" s="13">
        <v>0</v>
      </c>
      <c r="Y18" s="13">
        <v>-1</v>
      </c>
      <c r="Z18" s="13">
        <v>0</v>
      </c>
      <c r="AA18" s="13">
        <v>0</v>
      </c>
      <c r="AB18" s="13">
        <v>0</v>
      </c>
      <c r="AC18" s="13">
        <v>0</v>
      </c>
      <c r="AD18" s="13">
        <v>0</v>
      </c>
      <c r="AE18" s="13">
        <v>0</v>
      </c>
      <c r="AF18" s="13">
        <v>0</v>
      </c>
      <c r="AG18" s="13">
        <v>0</v>
      </c>
      <c r="AH18" s="18">
        <v>0</v>
      </c>
      <c r="AI18" s="18">
        <v>0</v>
      </c>
      <c r="AJ18" s="18">
        <v>0</v>
      </c>
      <c r="AK18" s="18">
        <v>0</v>
      </c>
      <c r="AL18" s="18">
        <v>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18">
        <v>0</v>
      </c>
      <c r="AU18" s="18"/>
      <c r="AV18" s="18"/>
      <c r="AW18" s="18"/>
      <c r="AX18" s="18"/>
      <c r="AY18" s="18"/>
      <c r="AZ18" s="18"/>
      <c r="BA18" s="18"/>
      <c r="BB18" s="18">
        <v>-1</v>
      </c>
      <c r="BC18" s="43">
        <v>2</v>
      </c>
      <c r="BD18">
        <f t="shared" si="0"/>
        <v>-279</v>
      </c>
    </row>
    <row r="19" spans="1:56" x14ac:dyDescent="0.25">
      <c r="A19" s="2">
        <v>1312880030</v>
      </c>
      <c r="B19" t="s">
        <v>10</v>
      </c>
      <c r="C19" t="s">
        <v>56</v>
      </c>
      <c r="D19" t="s">
        <v>57</v>
      </c>
      <c r="E19" s="5" t="s">
        <v>58</v>
      </c>
      <c r="F19" s="11">
        <v>151.91549999999998</v>
      </c>
      <c r="G19" s="15" t="s">
        <v>197</v>
      </c>
      <c r="H19" s="12">
        <v>279</v>
      </c>
      <c r="I19" s="33">
        <v>3</v>
      </c>
      <c r="J19" s="22">
        <v>3</v>
      </c>
      <c r="K19" s="18"/>
      <c r="L19" s="18"/>
      <c r="M19" s="18"/>
      <c r="N19" s="18"/>
      <c r="O19" s="18"/>
      <c r="P19" s="18"/>
      <c r="Q19" s="13"/>
      <c r="R19" s="13"/>
      <c r="S19" s="13"/>
      <c r="T19" s="13">
        <v>0</v>
      </c>
      <c r="U19" s="13">
        <v>0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8">
        <v>0</v>
      </c>
      <c r="AI19" s="18">
        <v>0</v>
      </c>
      <c r="AJ19" s="18">
        <v>0</v>
      </c>
      <c r="AK19" s="18">
        <v>0</v>
      </c>
      <c r="AL19" s="18">
        <v>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18">
        <v>0</v>
      </c>
      <c r="AU19" s="18"/>
      <c r="AV19" s="18"/>
      <c r="AW19" s="18"/>
      <c r="AX19" s="18"/>
      <c r="AY19" s="18"/>
      <c r="AZ19" s="18"/>
      <c r="BA19" s="18"/>
      <c r="BB19" s="18">
        <v>0</v>
      </c>
      <c r="BC19" s="43">
        <v>3</v>
      </c>
      <c r="BD19">
        <f t="shared" si="0"/>
        <v>0</v>
      </c>
    </row>
    <row r="20" spans="1:56" x14ac:dyDescent="0.25">
      <c r="A20" s="2">
        <v>1312820075</v>
      </c>
      <c r="B20" t="s">
        <v>10</v>
      </c>
      <c r="C20" t="s">
        <v>59</v>
      </c>
      <c r="D20" t="s">
        <v>60</v>
      </c>
      <c r="E20" s="4" t="s">
        <v>61</v>
      </c>
      <c r="F20" s="11">
        <v>32.125500000000002</v>
      </c>
      <c r="G20" s="15" t="s">
        <v>197</v>
      </c>
      <c r="H20" s="12">
        <v>59</v>
      </c>
      <c r="I20" s="33">
        <v>4</v>
      </c>
      <c r="J20" s="22">
        <v>4</v>
      </c>
      <c r="K20" s="18"/>
      <c r="L20" s="18"/>
      <c r="M20" s="18"/>
      <c r="N20" s="18"/>
      <c r="O20" s="18"/>
      <c r="P20" s="18"/>
      <c r="Q20" s="13"/>
      <c r="R20" s="13"/>
      <c r="S20" s="13"/>
      <c r="T20" s="13">
        <v>0</v>
      </c>
      <c r="U20" s="13">
        <v>0</v>
      </c>
      <c r="V20" s="13">
        <v>0</v>
      </c>
      <c r="W20" s="13">
        <v>0</v>
      </c>
      <c r="X20" s="13">
        <v>-1</v>
      </c>
      <c r="Y20" s="13">
        <v>0</v>
      </c>
      <c r="Z20" s="13">
        <v>0</v>
      </c>
      <c r="AA20" s="13">
        <v>0</v>
      </c>
      <c r="AB20" s="13">
        <v>0</v>
      </c>
      <c r="AC20" s="13">
        <v>0</v>
      </c>
      <c r="AD20" s="13">
        <v>0</v>
      </c>
      <c r="AE20" s="13">
        <v>0</v>
      </c>
      <c r="AF20" s="13">
        <v>0</v>
      </c>
      <c r="AG20" s="13">
        <v>0</v>
      </c>
      <c r="AH20" s="18">
        <v>0</v>
      </c>
      <c r="AI20" s="18">
        <v>0</v>
      </c>
      <c r="AJ20" s="18">
        <v>0</v>
      </c>
      <c r="AK20" s="18">
        <v>0</v>
      </c>
      <c r="AL20" s="18">
        <v>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18">
        <v>0</v>
      </c>
      <c r="AU20" s="18"/>
      <c r="AV20" s="18"/>
      <c r="AW20" s="18"/>
      <c r="AX20" s="18"/>
      <c r="AY20" s="18"/>
      <c r="AZ20" s="18"/>
      <c r="BA20" s="18"/>
      <c r="BB20" s="18">
        <v>-1</v>
      </c>
      <c r="BC20" s="43">
        <v>3</v>
      </c>
      <c r="BD20">
        <f t="shared" si="0"/>
        <v>-59</v>
      </c>
    </row>
    <row r="21" spans="1:56" x14ac:dyDescent="0.25">
      <c r="A21" s="2">
        <v>1312820076</v>
      </c>
      <c r="B21" t="s">
        <v>10</v>
      </c>
      <c r="C21" t="s">
        <v>62</v>
      </c>
      <c r="D21" t="s">
        <v>63</v>
      </c>
      <c r="E21" s="4" t="s">
        <v>64</v>
      </c>
      <c r="F21" s="11">
        <v>32.125500000000002</v>
      </c>
      <c r="G21" s="15" t="s">
        <v>197</v>
      </c>
      <c r="H21" s="12">
        <v>59</v>
      </c>
      <c r="I21" s="33">
        <v>5</v>
      </c>
      <c r="J21" s="22">
        <v>5</v>
      </c>
      <c r="K21" s="18"/>
      <c r="L21" s="18"/>
      <c r="M21" s="18"/>
      <c r="N21" s="18"/>
      <c r="O21" s="18"/>
      <c r="P21" s="18"/>
      <c r="Q21" s="13"/>
      <c r="R21" s="13"/>
      <c r="S21" s="13"/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3">
        <v>0</v>
      </c>
      <c r="AB21" s="13">
        <v>0</v>
      </c>
      <c r="AC21" s="13">
        <v>0</v>
      </c>
      <c r="AD21" s="13">
        <v>0</v>
      </c>
      <c r="AE21" s="13">
        <v>0</v>
      </c>
      <c r="AF21" s="13">
        <v>0</v>
      </c>
      <c r="AG21" s="13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/>
      <c r="AV21" s="18"/>
      <c r="AW21" s="18"/>
      <c r="AX21" s="18"/>
      <c r="AY21" s="18"/>
      <c r="AZ21" s="18"/>
      <c r="BA21" s="18"/>
      <c r="BB21" s="18">
        <v>0</v>
      </c>
      <c r="BC21" s="43">
        <v>5</v>
      </c>
      <c r="BD21">
        <f t="shared" si="0"/>
        <v>0</v>
      </c>
    </row>
    <row r="22" spans="1:56" x14ac:dyDescent="0.25">
      <c r="A22" s="2">
        <v>1312820077</v>
      </c>
      <c r="B22" t="s">
        <v>10</v>
      </c>
      <c r="C22" t="s">
        <v>65</v>
      </c>
      <c r="D22" t="s">
        <v>66</v>
      </c>
      <c r="E22" s="4" t="s">
        <v>67</v>
      </c>
      <c r="F22" s="11">
        <v>32.125500000000002</v>
      </c>
      <c r="G22" s="15" t="s">
        <v>197</v>
      </c>
      <c r="H22" s="12">
        <v>59</v>
      </c>
      <c r="I22" s="33">
        <v>5</v>
      </c>
      <c r="J22" s="22">
        <v>5</v>
      </c>
      <c r="K22" s="18"/>
      <c r="L22" s="18"/>
      <c r="M22" s="18"/>
      <c r="N22" s="18"/>
      <c r="O22" s="18"/>
      <c r="P22" s="18"/>
      <c r="Q22" s="13"/>
      <c r="R22" s="13"/>
      <c r="S22" s="13"/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3">
        <v>0</v>
      </c>
      <c r="AB22" s="13">
        <v>0</v>
      </c>
      <c r="AC22" s="13">
        <v>0</v>
      </c>
      <c r="AD22" s="13">
        <v>0</v>
      </c>
      <c r="AE22" s="13">
        <v>0</v>
      </c>
      <c r="AF22" s="13">
        <v>0</v>
      </c>
      <c r="AG22" s="13">
        <v>0</v>
      </c>
      <c r="AH22" s="18">
        <v>0</v>
      </c>
      <c r="AI22" s="18">
        <v>0</v>
      </c>
      <c r="AJ22" s="18">
        <v>0</v>
      </c>
      <c r="AK22" s="18">
        <v>0</v>
      </c>
      <c r="AL22" s="18">
        <v>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18">
        <v>0</v>
      </c>
      <c r="AU22" s="18"/>
      <c r="AV22" s="18"/>
      <c r="AW22" s="18"/>
      <c r="AX22" s="18"/>
      <c r="AY22" s="18"/>
      <c r="AZ22" s="18"/>
      <c r="BA22" s="18"/>
      <c r="BB22" s="18">
        <v>0</v>
      </c>
      <c r="BC22" s="43">
        <v>5</v>
      </c>
      <c r="BD22">
        <f t="shared" si="0"/>
        <v>0</v>
      </c>
    </row>
    <row r="23" spans="1:56" x14ac:dyDescent="0.25">
      <c r="A23" s="2">
        <v>1312820081</v>
      </c>
      <c r="B23" t="s">
        <v>10</v>
      </c>
      <c r="C23" t="s">
        <v>68</v>
      </c>
      <c r="D23" t="s">
        <v>69</v>
      </c>
      <c r="E23" s="4" t="s">
        <v>70</v>
      </c>
      <c r="F23" s="11">
        <v>37.570500000000003</v>
      </c>
      <c r="G23" s="15" t="s">
        <v>197</v>
      </c>
      <c r="H23" s="12">
        <v>69</v>
      </c>
      <c r="I23" s="33">
        <v>10</v>
      </c>
      <c r="J23" s="22">
        <v>10</v>
      </c>
      <c r="K23" s="18"/>
      <c r="L23" s="18"/>
      <c r="M23" s="18"/>
      <c r="N23" s="18"/>
      <c r="O23" s="18"/>
      <c r="P23" s="18"/>
      <c r="Q23" s="13"/>
      <c r="R23" s="13"/>
      <c r="S23" s="13"/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8">
        <v>0</v>
      </c>
      <c r="AI23" s="18">
        <v>0</v>
      </c>
      <c r="AJ23" s="18">
        <v>0</v>
      </c>
      <c r="AK23" s="18">
        <v>0</v>
      </c>
      <c r="AL23" s="18">
        <v>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18">
        <v>0</v>
      </c>
      <c r="AU23" s="18"/>
      <c r="AV23" s="18"/>
      <c r="AW23" s="18"/>
      <c r="AX23" s="18"/>
      <c r="AY23" s="18"/>
      <c r="AZ23" s="18"/>
      <c r="BA23" s="18"/>
      <c r="BB23" s="18">
        <v>0</v>
      </c>
      <c r="BC23" s="43">
        <v>10</v>
      </c>
      <c r="BD23">
        <f t="shared" si="0"/>
        <v>0</v>
      </c>
    </row>
    <row r="24" spans="1:56" x14ac:dyDescent="0.25">
      <c r="A24" s="2">
        <v>1312820082</v>
      </c>
      <c r="B24" t="s">
        <v>10</v>
      </c>
      <c r="C24" t="s">
        <v>71</v>
      </c>
      <c r="D24" t="s">
        <v>72</v>
      </c>
      <c r="E24" s="4" t="s">
        <v>73</v>
      </c>
      <c r="F24" s="11">
        <v>37.570500000000003</v>
      </c>
      <c r="G24" s="15" t="s">
        <v>197</v>
      </c>
      <c r="H24" s="12">
        <v>69</v>
      </c>
      <c r="I24" s="33">
        <v>10</v>
      </c>
      <c r="J24" s="22">
        <v>10</v>
      </c>
      <c r="K24" s="18"/>
      <c r="L24" s="18"/>
      <c r="M24" s="18"/>
      <c r="N24" s="18"/>
      <c r="O24" s="18"/>
      <c r="P24" s="18"/>
      <c r="Q24" s="13"/>
      <c r="R24" s="13"/>
      <c r="S24" s="13"/>
      <c r="T24" s="13">
        <v>0</v>
      </c>
      <c r="U24" s="13">
        <v>0</v>
      </c>
      <c r="V24" s="13">
        <v>0</v>
      </c>
      <c r="W24" s="13">
        <v>0</v>
      </c>
      <c r="X24" s="13">
        <v>0</v>
      </c>
      <c r="Y24" s="13">
        <v>0</v>
      </c>
      <c r="Z24" s="13">
        <v>0</v>
      </c>
      <c r="AA24" s="13">
        <v>0</v>
      </c>
      <c r="AB24" s="13">
        <v>0</v>
      </c>
      <c r="AC24" s="13">
        <v>0</v>
      </c>
      <c r="AD24" s="13">
        <v>0</v>
      </c>
      <c r="AE24" s="13">
        <v>0</v>
      </c>
      <c r="AF24" s="13">
        <v>0</v>
      </c>
      <c r="AG24" s="13">
        <v>0</v>
      </c>
      <c r="AH24" s="18">
        <v>0</v>
      </c>
      <c r="AI24" s="18">
        <v>0</v>
      </c>
      <c r="AJ24" s="18">
        <v>0</v>
      </c>
      <c r="AK24" s="18">
        <v>0</v>
      </c>
      <c r="AL24" s="18">
        <v>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18">
        <v>-1</v>
      </c>
      <c r="AU24" s="18"/>
      <c r="AV24" s="18"/>
      <c r="AW24" s="18"/>
      <c r="AX24" s="18"/>
      <c r="AY24" s="18"/>
      <c r="AZ24" s="18"/>
      <c r="BA24" s="18"/>
      <c r="BB24" s="18">
        <v>-1</v>
      </c>
      <c r="BC24" s="43">
        <v>9</v>
      </c>
      <c r="BD24">
        <f t="shared" si="0"/>
        <v>-69</v>
      </c>
    </row>
    <row r="25" spans="1:56" x14ac:dyDescent="0.25">
      <c r="A25" s="2">
        <v>1312820083</v>
      </c>
      <c r="B25" t="s">
        <v>10</v>
      </c>
      <c r="C25" t="s">
        <v>74</v>
      </c>
      <c r="D25" t="s">
        <v>75</v>
      </c>
      <c r="E25" s="4" t="s">
        <v>76</v>
      </c>
      <c r="F25" s="11">
        <v>37.570500000000003</v>
      </c>
      <c r="G25" s="15" t="s">
        <v>197</v>
      </c>
      <c r="H25" s="12">
        <v>69</v>
      </c>
      <c r="I25" s="33">
        <v>10</v>
      </c>
      <c r="J25" s="22">
        <v>10</v>
      </c>
      <c r="K25" s="18"/>
      <c r="L25" s="18"/>
      <c r="M25" s="18"/>
      <c r="N25" s="18"/>
      <c r="O25" s="18"/>
      <c r="P25" s="18"/>
      <c r="Q25" s="13"/>
      <c r="R25" s="13"/>
      <c r="S25" s="13"/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-1</v>
      </c>
      <c r="AA25" s="13">
        <v>0</v>
      </c>
      <c r="AB25" s="13">
        <v>0</v>
      </c>
      <c r="AC25" s="13">
        <v>0</v>
      </c>
      <c r="AD25" s="13">
        <v>0</v>
      </c>
      <c r="AE25" s="13">
        <v>0</v>
      </c>
      <c r="AF25" s="13">
        <v>0</v>
      </c>
      <c r="AG25" s="13">
        <v>0</v>
      </c>
      <c r="AH25" s="18">
        <v>0</v>
      </c>
      <c r="AI25" s="18">
        <v>0</v>
      </c>
      <c r="AJ25" s="18">
        <v>0</v>
      </c>
      <c r="AK25" s="18">
        <v>0</v>
      </c>
      <c r="AL25" s="18">
        <v>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18">
        <v>-1</v>
      </c>
      <c r="AU25" s="18"/>
      <c r="AV25" s="18"/>
      <c r="AW25" s="18"/>
      <c r="AX25" s="18"/>
      <c r="AY25" s="18"/>
      <c r="AZ25" s="18"/>
      <c r="BA25" s="18"/>
      <c r="BB25" s="18">
        <v>-2</v>
      </c>
      <c r="BC25" s="43">
        <v>8</v>
      </c>
      <c r="BD25">
        <f t="shared" si="0"/>
        <v>-138</v>
      </c>
    </row>
    <row r="26" spans="1:56" x14ac:dyDescent="0.25">
      <c r="A26" s="2">
        <v>1312820085</v>
      </c>
      <c r="B26" t="s">
        <v>10</v>
      </c>
      <c r="C26" t="s">
        <v>77</v>
      </c>
      <c r="D26" t="s">
        <v>78</v>
      </c>
      <c r="E26" s="4" t="s">
        <v>79</v>
      </c>
      <c r="F26" s="11">
        <v>32.125500000000002</v>
      </c>
      <c r="G26" s="15" t="s">
        <v>197</v>
      </c>
      <c r="H26" s="12">
        <v>59</v>
      </c>
      <c r="I26" s="33">
        <v>4</v>
      </c>
      <c r="J26" s="22">
        <v>4</v>
      </c>
      <c r="K26" s="18"/>
      <c r="L26" s="18"/>
      <c r="M26" s="18"/>
      <c r="N26" s="18"/>
      <c r="O26" s="18"/>
      <c r="P26" s="18"/>
      <c r="Q26" s="13"/>
      <c r="R26" s="13"/>
      <c r="S26" s="13"/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3">
        <v>0</v>
      </c>
      <c r="AB26" s="13">
        <v>-1</v>
      </c>
      <c r="AC26" s="13">
        <v>0</v>
      </c>
      <c r="AD26" s="13">
        <v>0</v>
      </c>
      <c r="AE26" s="13">
        <v>0</v>
      </c>
      <c r="AF26" s="13">
        <v>0</v>
      </c>
      <c r="AG26" s="13">
        <v>0</v>
      </c>
      <c r="AH26" s="18">
        <v>0</v>
      </c>
      <c r="AI26" s="18">
        <v>0</v>
      </c>
      <c r="AJ26" s="18">
        <v>0</v>
      </c>
      <c r="AK26" s="18">
        <v>0</v>
      </c>
      <c r="AL26" s="18">
        <v>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18">
        <v>0</v>
      </c>
      <c r="AU26" s="18"/>
      <c r="AV26" s="18"/>
      <c r="AW26" s="18"/>
      <c r="AX26" s="18"/>
      <c r="AY26" s="18"/>
      <c r="AZ26" s="18"/>
      <c r="BA26" s="18"/>
      <c r="BB26" s="18">
        <v>-1</v>
      </c>
      <c r="BC26" s="43">
        <v>3</v>
      </c>
      <c r="BD26">
        <f t="shared" si="0"/>
        <v>-59</v>
      </c>
    </row>
    <row r="27" spans="1:56" x14ac:dyDescent="0.25">
      <c r="A27" s="2">
        <v>1312820086</v>
      </c>
      <c r="B27" t="s">
        <v>10</v>
      </c>
      <c r="C27" t="s">
        <v>80</v>
      </c>
      <c r="D27" t="s">
        <v>81</v>
      </c>
      <c r="E27" s="4" t="s">
        <v>82</v>
      </c>
      <c r="F27" s="11">
        <v>37.570500000000003</v>
      </c>
      <c r="G27" s="15" t="s">
        <v>197</v>
      </c>
      <c r="H27" s="12">
        <v>69</v>
      </c>
      <c r="I27" s="33">
        <v>5</v>
      </c>
      <c r="J27" s="22">
        <v>5</v>
      </c>
      <c r="K27" s="18"/>
      <c r="L27" s="18"/>
      <c r="M27" s="18"/>
      <c r="N27" s="18"/>
      <c r="O27" s="18"/>
      <c r="P27" s="18"/>
      <c r="Q27" s="13"/>
      <c r="R27" s="13"/>
      <c r="S27" s="13"/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3">
        <v>0</v>
      </c>
      <c r="AB27" s="13">
        <v>0</v>
      </c>
      <c r="AC27" s="13">
        <v>0</v>
      </c>
      <c r="AD27" s="13">
        <v>0</v>
      </c>
      <c r="AE27" s="13">
        <v>0</v>
      </c>
      <c r="AF27" s="13">
        <v>0</v>
      </c>
      <c r="AG27" s="13">
        <v>0</v>
      </c>
      <c r="AH27" s="18">
        <v>0</v>
      </c>
      <c r="AI27" s="18">
        <v>0</v>
      </c>
      <c r="AJ27" s="18">
        <v>0</v>
      </c>
      <c r="AK27" s="18">
        <v>0</v>
      </c>
      <c r="AL27" s="18">
        <v>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18">
        <v>0</v>
      </c>
      <c r="AU27" s="18"/>
      <c r="AV27" s="18"/>
      <c r="AW27" s="18"/>
      <c r="AX27" s="18"/>
      <c r="AY27" s="18"/>
      <c r="AZ27" s="18"/>
      <c r="BA27" s="18"/>
      <c r="BB27" s="18">
        <v>0</v>
      </c>
      <c r="BC27" s="43">
        <v>5</v>
      </c>
      <c r="BD27">
        <f t="shared" si="0"/>
        <v>0</v>
      </c>
    </row>
    <row r="28" spans="1:56" x14ac:dyDescent="0.25">
      <c r="A28" s="2">
        <v>1312820087</v>
      </c>
      <c r="B28" t="s">
        <v>10</v>
      </c>
      <c r="C28" t="s">
        <v>83</v>
      </c>
      <c r="D28" t="s">
        <v>84</v>
      </c>
      <c r="E28" s="4" t="s">
        <v>85</v>
      </c>
      <c r="F28" s="11">
        <v>37.570500000000003</v>
      </c>
      <c r="G28" s="15" t="s">
        <v>197</v>
      </c>
      <c r="H28" s="12">
        <v>69</v>
      </c>
      <c r="I28" s="33">
        <v>3</v>
      </c>
      <c r="J28" s="22">
        <v>3</v>
      </c>
      <c r="K28" s="18"/>
      <c r="L28" s="18"/>
      <c r="M28" s="18"/>
      <c r="N28" s="18"/>
      <c r="O28" s="18"/>
      <c r="P28" s="18"/>
      <c r="Q28" s="13"/>
      <c r="R28" s="13"/>
      <c r="S28" s="13"/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3">
        <v>0</v>
      </c>
      <c r="AB28" s="13">
        <v>0</v>
      </c>
      <c r="AC28" s="13">
        <v>0</v>
      </c>
      <c r="AD28" s="13">
        <v>0</v>
      </c>
      <c r="AE28" s="13">
        <v>0</v>
      </c>
      <c r="AF28" s="13">
        <v>0</v>
      </c>
      <c r="AG28" s="13">
        <v>0</v>
      </c>
      <c r="AH28" s="18">
        <v>0</v>
      </c>
      <c r="AI28" s="18">
        <v>0</v>
      </c>
      <c r="AJ28" s="18">
        <v>-1</v>
      </c>
      <c r="AK28" s="18">
        <v>0</v>
      </c>
      <c r="AL28" s="18">
        <v>-1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18">
        <v>0</v>
      </c>
      <c r="AU28" s="18"/>
      <c r="AV28" s="18"/>
      <c r="AW28" s="18"/>
      <c r="AX28" s="18"/>
      <c r="AY28" s="18"/>
      <c r="AZ28" s="18"/>
      <c r="BA28" s="18"/>
      <c r="BB28" s="18">
        <v>-2</v>
      </c>
      <c r="BC28" s="43">
        <v>1</v>
      </c>
      <c r="BD28">
        <f t="shared" si="0"/>
        <v>-138</v>
      </c>
    </row>
    <row r="29" spans="1:56" x14ac:dyDescent="0.25">
      <c r="A29" s="2">
        <v>1312820089</v>
      </c>
      <c r="B29" t="s">
        <v>10</v>
      </c>
      <c r="C29" t="s">
        <v>86</v>
      </c>
      <c r="D29" t="s">
        <v>87</v>
      </c>
      <c r="E29" s="4" t="s">
        <v>88</v>
      </c>
      <c r="F29" s="11">
        <v>53.905500000000004</v>
      </c>
      <c r="G29" s="15" t="s">
        <v>197</v>
      </c>
      <c r="H29" s="12">
        <v>99</v>
      </c>
      <c r="I29" s="33">
        <v>3</v>
      </c>
      <c r="J29" s="22">
        <v>3</v>
      </c>
      <c r="K29" s="18"/>
      <c r="L29" s="18"/>
      <c r="M29" s="18"/>
      <c r="N29" s="18"/>
      <c r="O29" s="18"/>
      <c r="P29" s="18"/>
      <c r="Q29" s="13"/>
      <c r="R29" s="13"/>
      <c r="S29" s="13"/>
      <c r="T29" s="13">
        <v>0</v>
      </c>
      <c r="U29" s="13">
        <v>0</v>
      </c>
      <c r="V29" s="13">
        <v>0</v>
      </c>
      <c r="W29" s="13">
        <v>0</v>
      </c>
      <c r="X29" s="13">
        <v>0</v>
      </c>
      <c r="Y29" s="13">
        <v>0</v>
      </c>
      <c r="Z29" s="13">
        <v>0</v>
      </c>
      <c r="AA29" s="13">
        <v>0</v>
      </c>
      <c r="AB29" s="13">
        <v>0</v>
      </c>
      <c r="AC29" s="13">
        <v>0</v>
      </c>
      <c r="AD29" s="13">
        <v>0</v>
      </c>
      <c r="AE29" s="13">
        <v>0</v>
      </c>
      <c r="AF29" s="13">
        <v>0</v>
      </c>
      <c r="AG29" s="13">
        <v>0</v>
      </c>
      <c r="AH29" s="18">
        <v>0</v>
      </c>
      <c r="AI29" s="18">
        <v>0</v>
      </c>
      <c r="AJ29" s="18">
        <v>0</v>
      </c>
      <c r="AK29" s="18">
        <v>0</v>
      </c>
      <c r="AL29" s="18">
        <v>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18">
        <v>0</v>
      </c>
      <c r="AU29" s="18"/>
      <c r="AV29" s="18"/>
      <c r="AW29" s="18"/>
      <c r="AX29" s="18"/>
      <c r="AY29" s="18"/>
      <c r="AZ29" s="18"/>
      <c r="BA29" s="18"/>
      <c r="BB29" s="18">
        <v>0</v>
      </c>
      <c r="BC29" s="43">
        <v>3</v>
      </c>
      <c r="BD29">
        <f t="shared" si="0"/>
        <v>0</v>
      </c>
    </row>
    <row r="30" spans="1:56" x14ac:dyDescent="0.25">
      <c r="A30" s="2">
        <v>1312890132</v>
      </c>
      <c r="B30" t="s">
        <v>10</v>
      </c>
      <c r="C30" t="s">
        <v>89</v>
      </c>
      <c r="D30" t="s">
        <v>90</v>
      </c>
      <c r="E30" s="4" t="s">
        <v>91</v>
      </c>
      <c r="F30" s="11">
        <v>124.6905</v>
      </c>
      <c r="G30" s="15" t="s">
        <v>197</v>
      </c>
      <c r="H30" s="12">
        <v>229</v>
      </c>
      <c r="I30" s="33">
        <v>3</v>
      </c>
      <c r="J30" s="22">
        <v>3</v>
      </c>
      <c r="K30" s="18"/>
      <c r="L30" s="18"/>
      <c r="M30" s="18"/>
      <c r="N30" s="18"/>
      <c r="O30" s="18"/>
      <c r="P30" s="18"/>
      <c r="Q30" s="13"/>
      <c r="R30" s="13"/>
      <c r="S30" s="13"/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3">
        <v>0</v>
      </c>
      <c r="AB30" s="13">
        <v>0</v>
      </c>
      <c r="AC30" s="13">
        <v>0</v>
      </c>
      <c r="AD30" s="13">
        <v>0</v>
      </c>
      <c r="AE30" s="13">
        <v>0</v>
      </c>
      <c r="AF30" s="13">
        <v>0</v>
      </c>
      <c r="AG30" s="13">
        <v>0</v>
      </c>
      <c r="AH30" s="18">
        <v>0</v>
      </c>
      <c r="AI30" s="18">
        <v>0</v>
      </c>
      <c r="AJ30" s="18">
        <v>0</v>
      </c>
      <c r="AK30" s="18">
        <v>0</v>
      </c>
      <c r="AL30" s="18">
        <v>0</v>
      </c>
      <c r="AM30" s="18">
        <v>0</v>
      </c>
      <c r="AN30" s="18">
        <v>0</v>
      </c>
      <c r="AO30" s="18">
        <v>0</v>
      </c>
      <c r="AP30" s="18">
        <v>0</v>
      </c>
      <c r="AQ30" s="18">
        <v>0</v>
      </c>
      <c r="AR30" s="18">
        <v>0</v>
      </c>
      <c r="AS30" s="18">
        <v>0</v>
      </c>
      <c r="AT30" s="18">
        <v>0</v>
      </c>
      <c r="AU30" s="18"/>
      <c r="AV30" s="18"/>
      <c r="AW30" s="18"/>
      <c r="AX30" s="18"/>
      <c r="AY30" s="18"/>
      <c r="AZ30" s="18"/>
      <c r="BA30" s="18"/>
      <c r="BB30" s="18">
        <v>0</v>
      </c>
      <c r="BC30" s="43">
        <v>3</v>
      </c>
      <c r="BD30">
        <f t="shared" si="0"/>
        <v>0</v>
      </c>
    </row>
    <row r="31" spans="1:56" x14ac:dyDescent="0.25">
      <c r="A31" s="2">
        <v>1312890133</v>
      </c>
      <c r="B31" t="s">
        <v>10</v>
      </c>
      <c r="C31" t="s">
        <v>92</v>
      </c>
      <c r="D31" t="s">
        <v>93</v>
      </c>
      <c r="E31" s="4" t="s">
        <v>94</v>
      </c>
      <c r="F31" s="11">
        <v>124.6905</v>
      </c>
      <c r="G31" s="15" t="s">
        <v>197</v>
      </c>
      <c r="H31" s="12">
        <v>229</v>
      </c>
      <c r="I31" s="33">
        <v>3</v>
      </c>
      <c r="J31" s="22">
        <v>3</v>
      </c>
      <c r="K31" s="18"/>
      <c r="L31" s="18"/>
      <c r="M31" s="18"/>
      <c r="N31" s="18"/>
      <c r="O31" s="18"/>
      <c r="P31" s="18"/>
      <c r="Q31" s="13"/>
      <c r="R31" s="13"/>
      <c r="S31" s="13"/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3">
        <v>0</v>
      </c>
      <c r="AB31" s="13">
        <v>0</v>
      </c>
      <c r="AC31" s="13">
        <v>0</v>
      </c>
      <c r="AD31" s="13">
        <v>0</v>
      </c>
      <c r="AE31" s="13">
        <v>0</v>
      </c>
      <c r="AF31" s="13">
        <v>0</v>
      </c>
      <c r="AG31" s="13">
        <v>0</v>
      </c>
      <c r="AH31" s="18">
        <v>0</v>
      </c>
      <c r="AI31" s="18">
        <v>0</v>
      </c>
      <c r="AJ31" s="18">
        <v>0</v>
      </c>
      <c r="AK31" s="18">
        <v>0</v>
      </c>
      <c r="AL31" s="18">
        <v>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18">
        <v>0</v>
      </c>
      <c r="AU31" s="18"/>
      <c r="AV31" s="18"/>
      <c r="AW31" s="18"/>
      <c r="AX31" s="18"/>
      <c r="AY31" s="18"/>
      <c r="AZ31" s="18"/>
      <c r="BA31" s="18"/>
      <c r="BB31" s="18">
        <v>0</v>
      </c>
      <c r="BC31" s="43">
        <v>3</v>
      </c>
      <c r="BD31">
        <f t="shared" si="0"/>
        <v>0</v>
      </c>
    </row>
    <row r="32" spans="1:56" x14ac:dyDescent="0.25">
      <c r="A32" s="2">
        <v>1312890134</v>
      </c>
      <c r="B32" t="s">
        <v>10</v>
      </c>
      <c r="C32" t="s">
        <v>95</v>
      </c>
      <c r="D32" t="s">
        <v>96</v>
      </c>
      <c r="E32" s="4" t="s">
        <v>97</v>
      </c>
      <c r="F32" s="11">
        <v>124.6905</v>
      </c>
      <c r="G32" s="15" t="s">
        <v>197</v>
      </c>
      <c r="H32" s="12">
        <v>219</v>
      </c>
      <c r="I32" s="33">
        <v>3</v>
      </c>
      <c r="J32" s="22">
        <v>3</v>
      </c>
      <c r="K32" s="18"/>
      <c r="L32" s="18"/>
      <c r="M32" s="18"/>
      <c r="N32" s="18"/>
      <c r="O32" s="18"/>
      <c r="P32" s="18"/>
      <c r="Q32" s="13"/>
      <c r="R32" s="13"/>
      <c r="S32" s="13"/>
      <c r="T32" s="13">
        <v>0</v>
      </c>
      <c r="U32" s="13">
        <v>0</v>
      </c>
      <c r="V32" s="13">
        <v>0</v>
      </c>
      <c r="W32" s="13">
        <v>0</v>
      </c>
      <c r="X32" s="13">
        <v>0</v>
      </c>
      <c r="Y32" s="13">
        <v>0</v>
      </c>
      <c r="Z32" s="13">
        <v>0</v>
      </c>
      <c r="AA32" s="13">
        <v>0</v>
      </c>
      <c r="AB32" s="13">
        <v>0</v>
      </c>
      <c r="AC32" s="13">
        <v>0</v>
      </c>
      <c r="AD32" s="13">
        <v>0</v>
      </c>
      <c r="AE32" s="13">
        <v>0</v>
      </c>
      <c r="AF32" s="13">
        <v>0</v>
      </c>
      <c r="AG32" s="13">
        <v>0</v>
      </c>
      <c r="AH32" s="18">
        <v>0</v>
      </c>
      <c r="AI32" s="18">
        <v>0</v>
      </c>
      <c r="AJ32" s="18">
        <v>0</v>
      </c>
      <c r="AK32" s="18">
        <v>0</v>
      </c>
      <c r="AL32" s="18">
        <v>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18">
        <v>0</v>
      </c>
      <c r="AU32" s="18"/>
      <c r="AV32" s="18"/>
      <c r="AW32" s="18"/>
      <c r="AX32" s="18"/>
      <c r="AY32" s="18"/>
      <c r="AZ32" s="18"/>
      <c r="BA32" s="18"/>
      <c r="BB32" s="18">
        <v>0</v>
      </c>
      <c r="BC32" s="43">
        <v>3</v>
      </c>
      <c r="BD32">
        <f t="shared" si="0"/>
        <v>0</v>
      </c>
    </row>
    <row r="33" spans="1:56" x14ac:dyDescent="0.25">
      <c r="A33" s="2">
        <v>1312890135</v>
      </c>
      <c r="B33" t="s">
        <v>10</v>
      </c>
      <c r="C33" t="s">
        <v>98</v>
      </c>
      <c r="D33" t="s">
        <v>99</v>
      </c>
      <c r="E33" s="4" t="s">
        <v>100</v>
      </c>
      <c r="F33" s="11">
        <v>119.24550000000001</v>
      </c>
      <c r="G33" s="15" t="s">
        <v>197</v>
      </c>
      <c r="H33" s="12">
        <v>219</v>
      </c>
      <c r="I33" s="33">
        <v>3</v>
      </c>
      <c r="J33" s="22">
        <v>3</v>
      </c>
      <c r="K33" s="18"/>
      <c r="L33" s="18"/>
      <c r="M33" s="18"/>
      <c r="N33" s="18"/>
      <c r="O33" s="18"/>
      <c r="P33" s="18"/>
      <c r="Q33" s="13"/>
      <c r="R33" s="13"/>
      <c r="S33" s="13"/>
      <c r="T33" s="13">
        <v>0</v>
      </c>
      <c r="U33" s="13">
        <v>0</v>
      </c>
      <c r="V33" s="13">
        <v>0</v>
      </c>
      <c r="W33" s="13">
        <v>0</v>
      </c>
      <c r="X33" s="13">
        <v>0</v>
      </c>
      <c r="Y33" s="13">
        <v>0</v>
      </c>
      <c r="Z33" s="13">
        <v>0</v>
      </c>
      <c r="AA33" s="13">
        <v>0</v>
      </c>
      <c r="AB33" s="13">
        <v>0</v>
      </c>
      <c r="AC33" s="13">
        <v>0</v>
      </c>
      <c r="AD33" s="13">
        <v>0</v>
      </c>
      <c r="AE33" s="13">
        <v>0</v>
      </c>
      <c r="AF33" s="13">
        <v>0</v>
      </c>
      <c r="AG33" s="13">
        <v>0</v>
      </c>
      <c r="AH33" s="18">
        <v>0</v>
      </c>
      <c r="AI33" s="18">
        <v>0</v>
      </c>
      <c r="AJ33" s="18">
        <v>0</v>
      </c>
      <c r="AK33" s="18">
        <v>0</v>
      </c>
      <c r="AL33" s="18">
        <v>0</v>
      </c>
      <c r="AM33" s="18">
        <v>0</v>
      </c>
      <c r="AN33" s="18">
        <v>0</v>
      </c>
      <c r="AO33" s="18">
        <v>0</v>
      </c>
      <c r="AP33" s="18">
        <v>0</v>
      </c>
      <c r="AQ33" s="18">
        <v>0</v>
      </c>
      <c r="AR33" s="18">
        <v>0</v>
      </c>
      <c r="AS33" s="18">
        <v>0</v>
      </c>
      <c r="AT33" s="18">
        <v>0</v>
      </c>
      <c r="AU33" s="18"/>
      <c r="AV33" s="18"/>
      <c r="AW33" s="18"/>
      <c r="AX33" s="18"/>
      <c r="AY33" s="18"/>
      <c r="AZ33" s="18"/>
      <c r="BA33" s="18"/>
      <c r="BB33" s="18">
        <v>0</v>
      </c>
      <c r="BC33" s="43">
        <v>3</v>
      </c>
      <c r="BD33">
        <f t="shared" si="0"/>
        <v>0</v>
      </c>
    </row>
    <row r="34" spans="1:56" x14ac:dyDescent="0.25">
      <c r="A34" s="2">
        <v>1312890136</v>
      </c>
      <c r="B34" t="s">
        <v>10</v>
      </c>
      <c r="C34" t="s">
        <v>101</v>
      </c>
      <c r="D34" t="s">
        <v>102</v>
      </c>
      <c r="E34" s="4" t="s">
        <v>103</v>
      </c>
      <c r="F34" s="11">
        <v>119.24550000000001</v>
      </c>
      <c r="G34" s="15" t="s">
        <v>197</v>
      </c>
      <c r="H34" s="12">
        <v>219</v>
      </c>
      <c r="I34" s="33">
        <v>1</v>
      </c>
      <c r="J34" s="22">
        <v>1</v>
      </c>
      <c r="K34" s="18"/>
      <c r="L34" s="18"/>
      <c r="M34" s="18"/>
      <c r="N34" s="18"/>
      <c r="O34" s="18"/>
      <c r="P34" s="18"/>
      <c r="Q34" s="13"/>
      <c r="R34" s="13"/>
      <c r="S34" s="13"/>
      <c r="T34" s="13">
        <v>0</v>
      </c>
      <c r="U34" s="13">
        <v>0</v>
      </c>
      <c r="V34" s="13">
        <v>0</v>
      </c>
      <c r="W34" s="13">
        <v>0</v>
      </c>
      <c r="X34" s="13">
        <v>0</v>
      </c>
      <c r="Y34" s="13">
        <v>0</v>
      </c>
      <c r="Z34" s="13">
        <v>0</v>
      </c>
      <c r="AA34" s="13">
        <v>0</v>
      </c>
      <c r="AB34" s="13">
        <v>0</v>
      </c>
      <c r="AC34" s="13">
        <v>0</v>
      </c>
      <c r="AD34" s="13">
        <v>0</v>
      </c>
      <c r="AE34" s="13">
        <v>0</v>
      </c>
      <c r="AF34" s="13">
        <v>0</v>
      </c>
      <c r="AG34" s="13">
        <v>0</v>
      </c>
      <c r="AH34" s="18">
        <v>0</v>
      </c>
      <c r="AI34" s="18">
        <v>0</v>
      </c>
      <c r="AJ34" s="18">
        <v>0</v>
      </c>
      <c r="AK34" s="18">
        <v>0</v>
      </c>
      <c r="AL34" s="18">
        <v>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18">
        <v>0</v>
      </c>
      <c r="AU34" s="18"/>
      <c r="AV34" s="18"/>
      <c r="AW34" s="18"/>
      <c r="AX34" s="18"/>
      <c r="AY34" s="18"/>
      <c r="AZ34" s="18"/>
      <c r="BA34" s="18"/>
      <c r="BB34" s="18">
        <v>0</v>
      </c>
      <c r="BC34" s="43">
        <v>1</v>
      </c>
      <c r="BD34">
        <f t="shared" si="0"/>
        <v>0</v>
      </c>
    </row>
    <row r="35" spans="1:56" x14ac:dyDescent="0.25">
      <c r="A35" s="2">
        <v>1312890137</v>
      </c>
      <c r="B35" t="s">
        <v>10</v>
      </c>
      <c r="C35" t="s">
        <v>104</v>
      </c>
      <c r="D35" t="s">
        <v>105</v>
      </c>
      <c r="E35" s="4" t="s">
        <v>106</v>
      </c>
      <c r="F35" s="11">
        <v>113.8005</v>
      </c>
      <c r="G35" s="15" t="s">
        <v>197</v>
      </c>
      <c r="H35" s="12">
        <v>209</v>
      </c>
      <c r="I35" s="33">
        <v>3</v>
      </c>
      <c r="J35" s="22">
        <v>3</v>
      </c>
      <c r="K35" s="18"/>
      <c r="L35" s="18"/>
      <c r="M35" s="18"/>
      <c r="N35" s="18"/>
      <c r="O35" s="18"/>
      <c r="P35" s="18"/>
      <c r="Q35" s="13"/>
      <c r="R35" s="13"/>
      <c r="S35" s="13"/>
      <c r="T35" s="13">
        <v>0</v>
      </c>
      <c r="U35" s="13">
        <v>0</v>
      </c>
      <c r="V35" s="13">
        <v>0</v>
      </c>
      <c r="W35" s="13">
        <v>0</v>
      </c>
      <c r="X35" s="13">
        <v>-1</v>
      </c>
      <c r="Y35" s="13">
        <v>0</v>
      </c>
      <c r="Z35" s="13">
        <v>0</v>
      </c>
      <c r="AA35" s="13">
        <v>0</v>
      </c>
      <c r="AB35" s="13">
        <v>0</v>
      </c>
      <c r="AC35" s="13">
        <v>0</v>
      </c>
      <c r="AD35" s="13">
        <v>0</v>
      </c>
      <c r="AE35" s="13">
        <v>0</v>
      </c>
      <c r="AF35" s="13">
        <v>0</v>
      </c>
      <c r="AG35" s="13">
        <v>0</v>
      </c>
      <c r="AH35" s="18">
        <v>0</v>
      </c>
      <c r="AI35" s="18">
        <v>0</v>
      </c>
      <c r="AJ35" s="18">
        <v>0</v>
      </c>
      <c r="AK35" s="18">
        <v>0</v>
      </c>
      <c r="AL35" s="18">
        <v>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18">
        <v>0</v>
      </c>
      <c r="AU35" s="18"/>
      <c r="AV35" s="18"/>
      <c r="AW35" s="18"/>
      <c r="AX35" s="18"/>
      <c r="AY35" s="18"/>
      <c r="AZ35" s="18"/>
      <c r="BA35" s="18"/>
      <c r="BB35" s="18">
        <v>-1</v>
      </c>
      <c r="BC35" s="43">
        <v>2</v>
      </c>
      <c r="BD35">
        <f t="shared" si="0"/>
        <v>-209</v>
      </c>
    </row>
    <row r="36" spans="1:56" x14ac:dyDescent="0.25">
      <c r="A36" s="2">
        <v>1312890138</v>
      </c>
      <c r="B36" t="s">
        <v>10</v>
      </c>
      <c r="C36" t="s">
        <v>107</v>
      </c>
      <c r="D36" t="s">
        <v>108</v>
      </c>
      <c r="E36" s="4" t="s">
        <v>109</v>
      </c>
      <c r="F36" s="11">
        <v>113.8005</v>
      </c>
      <c r="G36" s="15" t="s">
        <v>197</v>
      </c>
      <c r="H36" s="12">
        <v>209</v>
      </c>
      <c r="I36" s="33">
        <v>3</v>
      </c>
      <c r="J36" s="22">
        <v>3</v>
      </c>
      <c r="K36" s="18"/>
      <c r="L36" s="18"/>
      <c r="M36" s="18"/>
      <c r="N36" s="18"/>
      <c r="O36" s="18"/>
      <c r="P36" s="18"/>
      <c r="Q36" s="13"/>
      <c r="R36" s="13"/>
      <c r="S36" s="13"/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3">
        <v>0</v>
      </c>
      <c r="AB36" s="13">
        <v>0</v>
      </c>
      <c r="AC36" s="13">
        <v>0</v>
      </c>
      <c r="AD36" s="13">
        <v>0</v>
      </c>
      <c r="AE36" s="13">
        <v>0</v>
      </c>
      <c r="AF36" s="13">
        <v>0</v>
      </c>
      <c r="AG36" s="13">
        <v>0</v>
      </c>
      <c r="AH36" s="18">
        <v>0</v>
      </c>
      <c r="AI36" s="18">
        <v>0</v>
      </c>
      <c r="AJ36" s="18">
        <v>0</v>
      </c>
      <c r="AK36" s="18">
        <v>0</v>
      </c>
      <c r="AL36" s="18">
        <v>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18">
        <v>0</v>
      </c>
      <c r="AU36" s="18"/>
      <c r="AV36" s="18"/>
      <c r="AW36" s="18"/>
      <c r="AX36" s="18"/>
      <c r="AY36" s="18"/>
      <c r="AZ36" s="18"/>
      <c r="BA36" s="18"/>
      <c r="BB36" s="18">
        <v>0</v>
      </c>
      <c r="BC36" s="43">
        <v>3</v>
      </c>
      <c r="BD36">
        <f t="shared" si="0"/>
        <v>0</v>
      </c>
    </row>
    <row r="37" spans="1:56" x14ac:dyDescent="0.25">
      <c r="A37" s="2">
        <v>1312890139</v>
      </c>
      <c r="B37" t="s">
        <v>10</v>
      </c>
      <c r="C37" t="s">
        <v>110</v>
      </c>
      <c r="D37" t="s">
        <v>111</v>
      </c>
      <c r="E37" s="4" t="s">
        <v>112</v>
      </c>
      <c r="F37" s="11">
        <v>113.8005</v>
      </c>
      <c r="G37" s="15" t="s">
        <v>197</v>
      </c>
      <c r="H37" s="12">
        <v>209</v>
      </c>
      <c r="I37" s="33">
        <v>3</v>
      </c>
      <c r="J37" s="22">
        <v>3</v>
      </c>
      <c r="K37" s="18"/>
      <c r="L37" s="18"/>
      <c r="M37" s="18"/>
      <c r="N37" s="18"/>
      <c r="O37" s="18"/>
      <c r="P37" s="18"/>
      <c r="Q37" s="13"/>
      <c r="R37" s="13"/>
      <c r="S37" s="13"/>
      <c r="T37" s="13">
        <v>0</v>
      </c>
      <c r="U37" s="13">
        <v>0</v>
      </c>
      <c r="V37" s="13">
        <v>0</v>
      </c>
      <c r="W37" s="13">
        <v>0</v>
      </c>
      <c r="X37" s="13">
        <v>0</v>
      </c>
      <c r="Y37" s="13">
        <v>0</v>
      </c>
      <c r="Z37" s="13">
        <v>0</v>
      </c>
      <c r="AA37" s="13">
        <v>0</v>
      </c>
      <c r="AB37" s="13">
        <v>0</v>
      </c>
      <c r="AC37" s="13">
        <v>0</v>
      </c>
      <c r="AD37" s="13">
        <v>0</v>
      </c>
      <c r="AE37" s="13">
        <v>0</v>
      </c>
      <c r="AF37" s="13">
        <v>0</v>
      </c>
      <c r="AG37" s="13">
        <v>0</v>
      </c>
      <c r="AH37" s="18">
        <v>0</v>
      </c>
      <c r="AI37" s="18">
        <v>0</v>
      </c>
      <c r="AJ37" s="18">
        <v>0</v>
      </c>
      <c r="AK37" s="18">
        <v>0</v>
      </c>
      <c r="AL37" s="18">
        <v>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18">
        <v>0</v>
      </c>
      <c r="AU37" s="18"/>
      <c r="AV37" s="18"/>
      <c r="AW37" s="18"/>
      <c r="AX37" s="18"/>
      <c r="AY37" s="18"/>
      <c r="AZ37" s="18"/>
      <c r="BA37" s="18"/>
      <c r="BB37" s="18">
        <v>0</v>
      </c>
      <c r="BC37" s="43">
        <v>3</v>
      </c>
      <c r="BD37">
        <f t="shared" si="0"/>
        <v>0</v>
      </c>
    </row>
    <row r="38" spans="1:56" x14ac:dyDescent="0.25">
      <c r="A38" s="2">
        <v>1312890140</v>
      </c>
      <c r="B38" t="s">
        <v>10</v>
      </c>
      <c r="C38" t="s">
        <v>113</v>
      </c>
      <c r="D38" t="s">
        <v>114</v>
      </c>
      <c r="E38" s="4" t="s">
        <v>115</v>
      </c>
      <c r="F38" s="11">
        <v>53.905500000000004</v>
      </c>
      <c r="G38" s="15" t="s">
        <v>197</v>
      </c>
      <c r="H38" s="12">
        <v>99</v>
      </c>
      <c r="I38" s="33">
        <v>5</v>
      </c>
      <c r="J38" s="22">
        <v>5</v>
      </c>
      <c r="K38" s="18"/>
      <c r="L38" s="18"/>
      <c r="M38" s="18"/>
      <c r="N38" s="18"/>
      <c r="O38" s="18"/>
      <c r="P38" s="18"/>
      <c r="Q38" s="13"/>
      <c r="R38" s="13"/>
      <c r="S38" s="13"/>
      <c r="T38" s="13">
        <v>0</v>
      </c>
      <c r="U38" s="13">
        <v>0</v>
      </c>
      <c r="V38" s="13">
        <v>0</v>
      </c>
      <c r="W38" s="13">
        <v>0</v>
      </c>
      <c r="X38" s="13">
        <v>0</v>
      </c>
      <c r="Y38" s="13">
        <v>0</v>
      </c>
      <c r="Z38" s="13">
        <v>0</v>
      </c>
      <c r="AA38" s="13">
        <v>0</v>
      </c>
      <c r="AB38" s="13">
        <v>0</v>
      </c>
      <c r="AC38" s="13">
        <v>0</v>
      </c>
      <c r="AD38" s="13">
        <v>0</v>
      </c>
      <c r="AE38" s="13">
        <v>0</v>
      </c>
      <c r="AF38" s="13">
        <v>0</v>
      </c>
      <c r="AG38" s="13">
        <v>0</v>
      </c>
      <c r="AH38" s="18">
        <v>0</v>
      </c>
      <c r="AI38" s="18">
        <v>0</v>
      </c>
      <c r="AJ38" s="18">
        <v>0</v>
      </c>
      <c r="AK38" s="18">
        <v>0</v>
      </c>
      <c r="AL38" s="18">
        <v>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18">
        <v>0</v>
      </c>
      <c r="AU38" s="18"/>
      <c r="AV38" s="18"/>
      <c r="AW38" s="18"/>
      <c r="AX38" s="18"/>
      <c r="AY38" s="18"/>
      <c r="AZ38" s="18"/>
      <c r="BA38" s="18"/>
      <c r="BB38" s="18">
        <v>0</v>
      </c>
      <c r="BC38" s="43">
        <v>5</v>
      </c>
      <c r="BD38">
        <f t="shared" si="0"/>
        <v>0</v>
      </c>
    </row>
    <row r="39" spans="1:56" x14ac:dyDescent="0.25">
      <c r="A39" s="2">
        <v>1312820092</v>
      </c>
      <c r="B39" t="s">
        <v>10</v>
      </c>
      <c r="C39" t="s">
        <v>116</v>
      </c>
      <c r="D39" t="s">
        <v>117</v>
      </c>
      <c r="E39" s="4" t="s">
        <v>118</v>
      </c>
      <c r="F39" s="11">
        <v>70.240499999999997</v>
      </c>
      <c r="G39" s="15" t="s">
        <v>197</v>
      </c>
      <c r="H39" s="12">
        <v>129</v>
      </c>
      <c r="I39" s="33">
        <v>5</v>
      </c>
      <c r="J39" s="22">
        <v>5</v>
      </c>
      <c r="K39" s="18"/>
      <c r="L39" s="18"/>
      <c r="M39" s="18"/>
      <c r="N39" s="18"/>
      <c r="O39" s="18"/>
      <c r="P39" s="18"/>
      <c r="Q39" s="13"/>
      <c r="R39" s="13"/>
      <c r="S39" s="13"/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3">
        <v>0</v>
      </c>
      <c r="AB39" s="13">
        <v>0</v>
      </c>
      <c r="AC39" s="13">
        <v>0</v>
      </c>
      <c r="AD39" s="13">
        <v>0</v>
      </c>
      <c r="AE39" s="13">
        <v>0</v>
      </c>
      <c r="AF39" s="13">
        <v>0</v>
      </c>
      <c r="AG39" s="13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-1</v>
      </c>
      <c r="AU39" s="18"/>
      <c r="AV39" s="18"/>
      <c r="AW39" s="18"/>
      <c r="AX39" s="18"/>
      <c r="AY39" s="18"/>
      <c r="AZ39" s="18"/>
      <c r="BA39" s="18"/>
      <c r="BB39" s="18">
        <v>-1</v>
      </c>
      <c r="BC39" s="43">
        <v>4</v>
      </c>
      <c r="BD39">
        <f t="shared" si="0"/>
        <v>-129</v>
      </c>
    </row>
    <row r="40" spans="1:56" x14ac:dyDescent="0.25">
      <c r="A40" s="2">
        <v>1312820093</v>
      </c>
      <c r="B40" t="s">
        <v>10</v>
      </c>
      <c r="C40" t="s">
        <v>119</v>
      </c>
      <c r="D40" t="s">
        <v>120</v>
      </c>
      <c r="E40" s="4" t="s">
        <v>121</v>
      </c>
      <c r="F40" s="11">
        <v>135.5805</v>
      </c>
      <c r="G40" s="15" t="s">
        <v>197</v>
      </c>
      <c r="H40" s="12">
        <v>249</v>
      </c>
      <c r="I40" s="33">
        <v>5</v>
      </c>
      <c r="J40" s="22">
        <v>5</v>
      </c>
      <c r="K40" s="18"/>
      <c r="L40" s="18"/>
      <c r="M40" s="18"/>
      <c r="N40" s="18"/>
      <c r="O40" s="18"/>
      <c r="P40" s="18"/>
      <c r="Q40" s="13"/>
      <c r="R40" s="13"/>
      <c r="S40" s="13"/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3">
        <v>0</v>
      </c>
      <c r="AB40" s="13">
        <v>0</v>
      </c>
      <c r="AC40" s="13">
        <v>0</v>
      </c>
      <c r="AD40" s="13">
        <v>0</v>
      </c>
      <c r="AE40" s="13">
        <v>0</v>
      </c>
      <c r="AF40" s="13">
        <v>0</v>
      </c>
      <c r="AG40" s="13">
        <v>0</v>
      </c>
      <c r="AH40" s="18">
        <v>0</v>
      </c>
      <c r="AI40" s="18">
        <v>0</v>
      </c>
      <c r="AJ40" s="18">
        <v>0</v>
      </c>
      <c r="AK40" s="18">
        <v>0</v>
      </c>
      <c r="AL40" s="18">
        <v>0</v>
      </c>
      <c r="AM40" s="18">
        <v>0</v>
      </c>
      <c r="AN40" s="18">
        <v>0</v>
      </c>
      <c r="AO40" s="18">
        <v>0</v>
      </c>
      <c r="AP40" s="18">
        <v>0</v>
      </c>
      <c r="AQ40" s="18">
        <v>0</v>
      </c>
      <c r="AR40" s="18">
        <v>0</v>
      </c>
      <c r="AS40" s="18">
        <v>0</v>
      </c>
      <c r="AT40" s="18">
        <v>0</v>
      </c>
      <c r="AU40" s="18"/>
      <c r="AV40" s="18"/>
      <c r="AW40" s="18"/>
      <c r="AX40" s="18"/>
      <c r="AY40" s="18"/>
      <c r="AZ40" s="18"/>
      <c r="BA40" s="18"/>
      <c r="BB40" s="18">
        <v>0</v>
      </c>
      <c r="BC40" s="43">
        <v>5</v>
      </c>
      <c r="BD40">
        <f t="shared" si="0"/>
        <v>0</v>
      </c>
    </row>
    <row r="41" spans="1:56" x14ac:dyDescent="0.25">
      <c r="A41" s="2">
        <v>1312820094</v>
      </c>
      <c r="B41" t="s">
        <v>10</v>
      </c>
      <c r="C41" t="s">
        <v>122</v>
      </c>
      <c r="D41" t="s">
        <v>123</v>
      </c>
      <c r="E41" s="4" t="s">
        <v>124</v>
      </c>
      <c r="F41" s="11">
        <v>53.905500000000004</v>
      </c>
      <c r="G41" s="15" t="s">
        <v>197</v>
      </c>
      <c r="H41" s="12">
        <v>99</v>
      </c>
      <c r="I41" s="33">
        <v>3</v>
      </c>
      <c r="J41" s="22">
        <v>3</v>
      </c>
      <c r="K41" s="18"/>
      <c r="L41" s="18"/>
      <c r="M41" s="18"/>
      <c r="N41" s="18"/>
      <c r="O41" s="18"/>
      <c r="P41" s="18"/>
      <c r="Q41" s="13"/>
      <c r="R41" s="13"/>
      <c r="S41" s="13"/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3">
        <v>0</v>
      </c>
      <c r="AB41" s="13">
        <v>0</v>
      </c>
      <c r="AC41" s="13">
        <v>0</v>
      </c>
      <c r="AD41" s="13">
        <v>0</v>
      </c>
      <c r="AE41" s="13">
        <v>0</v>
      </c>
      <c r="AF41" s="13">
        <v>0</v>
      </c>
      <c r="AG41" s="13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/>
      <c r="AV41" s="18"/>
      <c r="AW41" s="18"/>
      <c r="AX41" s="18"/>
      <c r="AY41" s="18"/>
      <c r="AZ41" s="18"/>
      <c r="BA41" s="18"/>
      <c r="BB41" s="18">
        <v>0</v>
      </c>
      <c r="BC41" s="43">
        <v>3</v>
      </c>
      <c r="BD41">
        <f t="shared" si="0"/>
        <v>0</v>
      </c>
    </row>
    <row r="42" spans="1:56" x14ac:dyDescent="0.25">
      <c r="A42" s="2">
        <v>1312820095</v>
      </c>
      <c r="B42" t="s">
        <v>10</v>
      </c>
      <c r="C42" t="s">
        <v>125</v>
      </c>
      <c r="D42" t="s">
        <v>126</v>
      </c>
      <c r="E42" s="4" t="s">
        <v>127</v>
      </c>
      <c r="F42" s="11">
        <v>64.795500000000004</v>
      </c>
      <c r="G42" s="15" t="s">
        <v>197</v>
      </c>
      <c r="H42" s="12">
        <v>119</v>
      </c>
      <c r="I42" s="33">
        <v>3</v>
      </c>
      <c r="J42" s="22">
        <v>3</v>
      </c>
      <c r="K42" s="18"/>
      <c r="L42" s="18"/>
      <c r="M42" s="18"/>
      <c r="N42" s="18"/>
      <c r="O42" s="18"/>
      <c r="P42" s="18"/>
      <c r="Q42" s="13"/>
      <c r="R42" s="13"/>
      <c r="S42" s="13"/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3">
        <v>0</v>
      </c>
      <c r="AB42" s="13">
        <v>0</v>
      </c>
      <c r="AC42" s="13">
        <v>0</v>
      </c>
      <c r="AD42" s="13">
        <v>0</v>
      </c>
      <c r="AE42" s="13">
        <v>0</v>
      </c>
      <c r="AF42" s="13">
        <v>0</v>
      </c>
      <c r="AG42" s="13">
        <v>0</v>
      </c>
      <c r="AH42" s="18">
        <v>0</v>
      </c>
      <c r="AI42" s="18">
        <v>0</v>
      </c>
      <c r="AJ42" s="18">
        <v>0</v>
      </c>
      <c r="AK42" s="18">
        <v>0</v>
      </c>
      <c r="AL42" s="18">
        <v>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0</v>
      </c>
      <c r="AS42" s="18">
        <v>0</v>
      </c>
      <c r="AT42" s="18">
        <v>0</v>
      </c>
      <c r="AU42" s="18"/>
      <c r="AV42" s="18"/>
      <c r="AW42" s="18"/>
      <c r="AX42" s="18"/>
      <c r="AY42" s="18"/>
      <c r="AZ42" s="18"/>
      <c r="BA42" s="18"/>
      <c r="BB42" s="18">
        <v>0</v>
      </c>
      <c r="BC42" s="43">
        <v>3</v>
      </c>
      <c r="BD42">
        <f t="shared" si="0"/>
        <v>0</v>
      </c>
    </row>
    <row r="43" spans="1:56" x14ac:dyDescent="0.25">
      <c r="A43" s="2">
        <v>1312820096</v>
      </c>
      <c r="B43" t="s">
        <v>10</v>
      </c>
      <c r="C43" t="s">
        <v>128</v>
      </c>
      <c r="D43" t="s">
        <v>129</v>
      </c>
      <c r="E43" s="4" t="s">
        <v>130</v>
      </c>
      <c r="F43" s="11">
        <v>146.47049999999999</v>
      </c>
      <c r="G43" s="15" t="s">
        <v>197</v>
      </c>
      <c r="H43" s="12">
        <v>269</v>
      </c>
      <c r="I43" s="33">
        <v>2</v>
      </c>
      <c r="J43" s="22">
        <v>2</v>
      </c>
      <c r="K43" s="18"/>
      <c r="L43" s="18"/>
      <c r="M43" s="18"/>
      <c r="N43" s="18"/>
      <c r="O43" s="18"/>
      <c r="P43" s="18"/>
      <c r="Q43" s="13"/>
      <c r="R43" s="13"/>
      <c r="S43" s="13"/>
      <c r="T43" s="13">
        <v>0</v>
      </c>
      <c r="U43" s="13">
        <v>0</v>
      </c>
      <c r="V43" s="13">
        <v>0</v>
      </c>
      <c r="W43" s="13">
        <v>0</v>
      </c>
      <c r="X43" s="13">
        <v>0</v>
      </c>
      <c r="Y43" s="13">
        <v>0</v>
      </c>
      <c r="Z43" s="13">
        <v>0</v>
      </c>
      <c r="AA43" s="13">
        <v>0</v>
      </c>
      <c r="AB43" s="13">
        <v>0</v>
      </c>
      <c r="AC43" s="13">
        <v>0</v>
      </c>
      <c r="AD43" s="13">
        <v>0</v>
      </c>
      <c r="AE43" s="13">
        <v>0</v>
      </c>
      <c r="AF43" s="13">
        <v>0</v>
      </c>
      <c r="AG43" s="13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/>
      <c r="AV43" s="18"/>
      <c r="AW43" s="18"/>
      <c r="AX43" s="18"/>
      <c r="AY43" s="18"/>
      <c r="AZ43" s="18"/>
      <c r="BA43" s="18"/>
      <c r="BB43" s="18">
        <v>0</v>
      </c>
      <c r="BC43" s="43">
        <v>2</v>
      </c>
      <c r="BD43">
        <f t="shared" si="0"/>
        <v>0</v>
      </c>
    </row>
    <row r="44" spans="1:56" x14ac:dyDescent="0.25">
      <c r="A44" s="2">
        <v>1312820098</v>
      </c>
      <c r="B44" t="s">
        <v>10</v>
      </c>
      <c r="C44" t="s">
        <v>131</v>
      </c>
      <c r="D44" t="s">
        <v>132</v>
      </c>
      <c r="E44" s="4" t="s">
        <v>133</v>
      </c>
      <c r="F44" s="11">
        <v>37.570500000000003</v>
      </c>
      <c r="G44" s="15" t="s">
        <v>197</v>
      </c>
      <c r="H44" s="12">
        <v>69</v>
      </c>
      <c r="I44" s="33">
        <v>2</v>
      </c>
      <c r="J44" s="22">
        <v>2</v>
      </c>
      <c r="K44" s="18"/>
      <c r="L44" s="18"/>
      <c r="M44" s="18"/>
      <c r="N44" s="18"/>
      <c r="O44" s="18"/>
      <c r="P44" s="18"/>
      <c r="Q44" s="13"/>
      <c r="R44" s="13"/>
      <c r="S44" s="13"/>
      <c r="T44" s="13">
        <v>0</v>
      </c>
      <c r="U44" s="13">
        <v>0</v>
      </c>
      <c r="V44" s="13">
        <v>0</v>
      </c>
      <c r="W44" s="13">
        <v>0</v>
      </c>
      <c r="X44" s="13">
        <v>0</v>
      </c>
      <c r="Y44" s="13">
        <v>0</v>
      </c>
      <c r="Z44" s="13">
        <v>0</v>
      </c>
      <c r="AA44" s="13">
        <v>0</v>
      </c>
      <c r="AB44" s="13">
        <v>0</v>
      </c>
      <c r="AC44" s="13">
        <v>0</v>
      </c>
      <c r="AD44" s="13">
        <v>0</v>
      </c>
      <c r="AE44" s="13">
        <v>0</v>
      </c>
      <c r="AF44" s="13">
        <v>0</v>
      </c>
      <c r="AG44" s="13">
        <v>0</v>
      </c>
      <c r="AH44" s="18">
        <v>0</v>
      </c>
      <c r="AI44" s="18">
        <v>0</v>
      </c>
      <c r="AJ44" s="18">
        <v>0</v>
      </c>
      <c r="AK44" s="18">
        <v>0</v>
      </c>
      <c r="AL44" s="18">
        <v>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18">
        <v>0</v>
      </c>
      <c r="AU44" s="18"/>
      <c r="AV44" s="18"/>
      <c r="AW44" s="18"/>
      <c r="AX44" s="18"/>
      <c r="AY44" s="18"/>
      <c r="AZ44" s="18"/>
      <c r="BA44" s="18"/>
      <c r="BB44" s="18">
        <v>0</v>
      </c>
      <c r="BC44" s="43">
        <v>2</v>
      </c>
      <c r="BD44">
        <f t="shared" si="0"/>
        <v>0</v>
      </c>
    </row>
    <row r="45" spans="1:56" x14ac:dyDescent="0.25">
      <c r="A45" s="2">
        <v>1312820099</v>
      </c>
      <c r="B45" t="s">
        <v>10</v>
      </c>
      <c r="C45" t="s">
        <v>134</v>
      </c>
      <c r="D45" t="s">
        <v>135</v>
      </c>
      <c r="E45" s="4" t="s">
        <v>136</v>
      </c>
      <c r="F45" s="11">
        <v>37.570500000000003</v>
      </c>
      <c r="G45" s="15" t="s">
        <v>197</v>
      </c>
      <c r="H45" s="12">
        <v>69</v>
      </c>
      <c r="I45" s="33">
        <v>3</v>
      </c>
      <c r="J45" s="22">
        <v>3</v>
      </c>
      <c r="K45" s="18"/>
      <c r="L45" s="18"/>
      <c r="M45" s="18"/>
      <c r="N45" s="18"/>
      <c r="O45" s="18"/>
      <c r="P45" s="18"/>
      <c r="Q45" s="13"/>
      <c r="R45" s="13"/>
      <c r="S45" s="13"/>
      <c r="T45" s="13">
        <v>0</v>
      </c>
      <c r="U45" s="13">
        <v>0</v>
      </c>
      <c r="V45" s="13">
        <v>0</v>
      </c>
      <c r="W45" s="13">
        <v>0</v>
      </c>
      <c r="X45" s="13">
        <v>0</v>
      </c>
      <c r="Y45" s="13">
        <v>0</v>
      </c>
      <c r="Z45" s="13">
        <v>0</v>
      </c>
      <c r="AA45" s="13">
        <v>0</v>
      </c>
      <c r="AB45" s="13">
        <v>0</v>
      </c>
      <c r="AC45" s="13">
        <v>0</v>
      </c>
      <c r="AD45" s="13">
        <v>0</v>
      </c>
      <c r="AE45" s="13">
        <v>0</v>
      </c>
      <c r="AF45" s="13">
        <v>0</v>
      </c>
      <c r="AG45" s="13">
        <v>0</v>
      </c>
      <c r="AH45" s="18">
        <v>0</v>
      </c>
      <c r="AI45" s="18">
        <v>0</v>
      </c>
      <c r="AJ45" s="18">
        <v>0</v>
      </c>
      <c r="AK45" s="18">
        <v>0</v>
      </c>
      <c r="AL45" s="18">
        <v>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18">
        <v>0</v>
      </c>
      <c r="AU45" s="18"/>
      <c r="AV45" s="18"/>
      <c r="AW45" s="18"/>
      <c r="AX45" s="18"/>
      <c r="AY45" s="18"/>
      <c r="AZ45" s="18"/>
      <c r="BA45" s="18"/>
      <c r="BB45" s="18">
        <v>0</v>
      </c>
      <c r="BC45" s="43">
        <v>3</v>
      </c>
      <c r="BD45">
        <f t="shared" si="0"/>
        <v>0</v>
      </c>
    </row>
    <row r="46" spans="1:56" x14ac:dyDescent="0.25">
      <c r="A46" s="2">
        <v>1312820102</v>
      </c>
      <c r="B46" t="s">
        <v>10</v>
      </c>
      <c r="C46" t="s">
        <v>137</v>
      </c>
      <c r="D46" t="s">
        <v>138</v>
      </c>
      <c r="E46" s="4" t="s">
        <v>139</v>
      </c>
      <c r="F46" s="11">
        <v>64.795500000000004</v>
      </c>
      <c r="G46" s="15" t="s">
        <v>197</v>
      </c>
      <c r="H46" s="12">
        <v>119</v>
      </c>
      <c r="I46" s="33">
        <v>2</v>
      </c>
      <c r="J46" s="22">
        <v>2</v>
      </c>
      <c r="K46" s="18"/>
      <c r="L46" s="18"/>
      <c r="M46" s="18"/>
      <c r="N46" s="18"/>
      <c r="O46" s="18"/>
      <c r="P46" s="18"/>
      <c r="Q46" s="13"/>
      <c r="R46" s="13"/>
      <c r="S46" s="13"/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0</v>
      </c>
      <c r="Z46" s="13">
        <v>0</v>
      </c>
      <c r="AA46" s="13">
        <v>0</v>
      </c>
      <c r="AB46" s="13">
        <v>0</v>
      </c>
      <c r="AC46" s="13">
        <v>0</v>
      </c>
      <c r="AD46" s="13">
        <v>0</v>
      </c>
      <c r="AE46" s="13">
        <v>0</v>
      </c>
      <c r="AF46" s="13">
        <v>0</v>
      </c>
      <c r="AG46" s="13">
        <v>0</v>
      </c>
      <c r="AH46" s="18">
        <v>0</v>
      </c>
      <c r="AI46" s="18">
        <v>0</v>
      </c>
      <c r="AJ46" s="18">
        <v>0</v>
      </c>
      <c r="AK46" s="18">
        <v>0</v>
      </c>
      <c r="AL46" s="18">
        <v>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18">
        <v>0</v>
      </c>
      <c r="AU46" s="18"/>
      <c r="AV46" s="18"/>
      <c r="AW46" s="18"/>
      <c r="AX46" s="18"/>
      <c r="AY46" s="18"/>
      <c r="AZ46" s="18"/>
      <c r="BA46" s="18"/>
      <c r="BB46" s="18">
        <v>0</v>
      </c>
      <c r="BC46" s="43">
        <v>2</v>
      </c>
      <c r="BD46">
        <f t="shared" si="0"/>
        <v>0</v>
      </c>
    </row>
    <row r="47" spans="1:56" x14ac:dyDescent="0.25">
      <c r="A47" s="2">
        <v>1312880031</v>
      </c>
      <c r="B47" t="s">
        <v>10</v>
      </c>
      <c r="C47" t="s">
        <v>140</v>
      </c>
      <c r="D47" t="s">
        <v>141</v>
      </c>
      <c r="E47" s="4" t="s">
        <v>142</v>
      </c>
      <c r="F47" s="11">
        <v>37.570500000000003</v>
      </c>
      <c r="G47" s="15" t="s">
        <v>197</v>
      </c>
      <c r="H47" s="12">
        <v>69</v>
      </c>
      <c r="I47" s="33">
        <v>24</v>
      </c>
      <c r="J47" s="22">
        <v>24</v>
      </c>
      <c r="K47" s="18"/>
      <c r="L47" s="18"/>
      <c r="M47" s="18"/>
      <c r="N47" s="18"/>
      <c r="O47" s="18"/>
      <c r="P47" s="18"/>
      <c r="Q47" s="13"/>
      <c r="R47" s="13"/>
      <c r="S47" s="13"/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0</v>
      </c>
      <c r="Z47" s="13">
        <v>0</v>
      </c>
      <c r="AA47" s="13">
        <v>0</v>
      </c>
      <c r="AB47" s="13">
        <v>0</v>
      </c>
      <c r="AC47" s="13">
        <v>0</v>
      </c>
      <c r="AD47" s="13">
        <v>0</v>
      </c>
      <c r="AE47" s="13">
        <v>0</v>
      </c>
      <c r="AF47" s="13">
        <v>0</v>
      </c>
      <c r="AG47" s="13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-1</v>
      </c>
      <c r="AT47" s="18">
        <v>0</v>
      </c>
      <c r="AU47" s="18"/>
      <c r="AV47" s="18"/>
      <c r="AW47" s="18"/>
      <c r="AX47" s="18"/>
      <c r="AY47" s="18"/>
      <c r="AZ47" s="18"/>
      <c r="BA47" s="18"/>
      <c r="BB47" s="18">
        <v>-1</v>
      </c>
      <c r="BC47" s="43">
        <v>23</v>
      </c>
      <c r="BD47">
        <f t="shared" si="0"/>
        <v>-69</v>
      </c>
    </row>
    <row r="48" spans="1:56" x14ac:dyDescent="0.25">
      <c r="A48" s="2">
        <v>1312880032</v>
      </c>
      <c r="B48" t="s">
        <v>10</v>
      </c>
      <c r="C48" t="s">
        <v>143</v>
      </c>
      <c r="D48" t="s">
        <v>144</v>
      </c>
      <c r="E48" s="4" t="s">
        <v>145</v>
      </c>
      <c r="F48" s="11">
        <v>37.570500000000003</v>
      </c>
      <c r="G48" s="15" t="s">
        <v>197</v>
      </c>
      <c r="H48" s="12">
        <v>69</v>
      </c>
      <c r="I48" s="33">
        <v>25</v>
      </c>
      <c r="J48" s="22">
        <v>25</v>
      </c>
      <c r="K48" s="18"/>
      <c r="L48" s="18"/>
      <c r="M48" s="18"/>
      <c r="N48" s="18"/>
      <c r="O48" s="18"/>
      <c r="P48" s="18"/>
      <c r="Q48" s="13"/>
      <c r="R48" s="13"/>
      <c r="S48" s="13"/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-1</v>
      </c>
      <c r="Z48" s="13">
        <v>-1</v>
      </c>
      <c r="AA48" s="13">
        <v>-1</v>
      </c>
      <c r="AB48" s="13">
        <v>0</v>
      </c>
      <c r="AC48" s="13">
        <v>0</v>
      </c>
      <c r="AD48" s="13">
        <v>0</v>
      </c>
      <c r="AE48" s="13">
        <v>0</v>
      </c>
      <c r="AF48" s="13">
        <v>0</v>
      </c>
      <c r="AG48" s="13">
        <v>0</v>
      </c>
      <c r="AH48" s="18">
        <v>0</v>
      </c>
      <c r="AI48" s="18">
        <v>0</v>
      </c>
      <c r="AJ48" s="18">
        <v>0</v>
      </c>
      <c r="AK48" s="18">
        <v>0</v>
      </c>
      <c r="AL48" s="18">
        <v>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18">
        <v>0</v>
      </c>
      <c r="AU48" s="18"/>
      <c r="AV48" s="18"/>
      <c r="AW48" s="18"/>
      <c r="AX48" s="18"/>
      <c r="AY48" s="18"/>
      <c r="AZ48" s="18"/>
      <c r="BA48" s="18"/>
      <c r="BB48" s="18">
        <v>-3</v>
      </c>
      <c r="BC48" s="43">
        <v>22</v>
      </c>
      <c r="BD48">
        <f t="shared" si="0"/>
        <v>-207</v>
      </c>
    </row>
    <row r="49" spans="1:56" x14ac:dyDescent="0.25">
      <c r="A49" s="2">
        <v>1312880034</v>
      </c>
      <c r="B49" t="s">
        <v>10</v>
      </c>
      <c r="C49" t="s">
        <v>146</v>
      </c>
      <c r="D49" t="s">
        <v>147</v>
      </c>
      <c r="E49" s="4" t="s">
        <v>148</v>
      </c>
      <c r="F49" s="11">
        <v>32.125500000000002</v>
      </c>
      <c r="G49" s="15" t="s">
        <v>197</v>
      </c>
      <c r="H49" s="12">
        <v>59</v>
      </c>
      <c r="I49" s="33">
        <v>5</v>
      </c>
      <c r="J49" s="22">
        <v>5</v>
      </c>
      <c r="K49" s="18"/>
      <c r="L49" s="18"/>
      <c r="M49" s="18"/>
      <c r="N49" s="18"/>
      <c r="O49" s="18"/>
      <c r="P49" s="18"/>
      <c r="Q49" s="13"/>
      <c r="R49" s="13"/>
      <c r="S49" s="13"/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3">
        <v>0</v>
      </c>
      <c r="AB49" s="13">
        <v>0</v>
      </c>
      <c r="AC49" s="13">
        <v>0</v>
      </c>
      <c r="AD49" s="13">
        <v>0</v>
      </c>
      <c r="AE49" s="13">
        <v>0</v>
      </c>
      <c r="AF49" s="13">
        <v>0</v>
      </c>
      <c r="AG49" s="13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/>
      <c r="AV49" s="18"/>
      <c r="AW49" s="18"/>
      <c r="AX49" s="18"/>
      <c r="AY49" s="18"/>
      <c r="AZ49" s="18"/>
      <c r="BA49" s="18"/>
      <c r="BB49" s="18">
        <v>0</v>
      </c>
      <c r="BC49" s="43">
        <v>5</v>
      </c>
      <c r="BD49">
        <f t="shared" si="0"/>
        <v>0</v>
      </c>
    </row>
    <row r="50" spans="1:56" x14ac:dyDescent="0.25">
      <c r="A50" s="2">
        <v>1312880035</v>
      </c>
      <c r="B50" t="s">
        <v>10</v>
      </c>
      <c r="C50" t="s">
        <v>149</v>
      </c>
      <c r="D50" t="s">
        <v>147</v>
      </c>
      <c r="E50" s="4" t="s">
        <v>150</v>
      </c>
      <c r="F50" s="11">
        <v>32.125500000000002</v>
      </c>
      <c r="G50" s="15" t="s">
        <v>197</v>
      </c>
      <c r="H50" s="12">
        <v>59</v>
      </c>
      <c r="I50" s="33">
        <v>9</v>
      </c>
      <c r="J50" s="22">
        <v>9</v>
      </c>
      <c r="K50" s="18"/>
      <c r="L50" s="18"/>
      <c r="M50" s="18"/>
      <c r="N50" s="18"/>
      <c r="O50" s="18"/>
      <c r="P50" s="18"/>
      <c r="Q50" s="13"/>
      <c r="R50" s="13"/>
      <c r="S50" s="13"/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8">
        <v>0</v>
      </c>
      <c r="AI50" s="18">
        <v>0</v>
      </c>
      <c r="AJ50" s="18">
        <v>0</v>
      </c>
      <c r="AK50" s="18">
        <v>0</v>
      </c>
      <c r="AL50" s="18">
        <v>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18">
        <v>0</v>
      </c>
      <c r="AU50" s="18"/>
      <c r="AV50" s="18"/>
      <c r="AW50" s="18"/>
      <c r="AX50" s="18"/>
      <c r="AY50" s="18"/>
      <c r="AZ50" s="18"/>
      <c r="BA50" s="18"/>
      <c r="BB50" s="18">
        <v>0</v>
      </c>
      <c r="BC50" s="43">
        <v>9</v>
      </c>
      <c r="BD50">
        <f t="shared" si="0"/>
        <v>0</v>
      </c>
    </row>
    <row r="51" spans="1:56" x14ac:dyDescent="0.25">
      <c r="A51" s="2">
        <v>1312880036</v>
      </c>
      <c r="B51" t="s">
        <v>10</v>
      </c>
      <c r="C51" t="s">
        <v>151</v>
      </c>
      <c r="D51" t="s">
        <v>152</v>
      </c>
      <c r="E51" s="4" t="s">
        <v>153</v>
      </c>
      <c r="F51" s="11">
        <v>32.125500000000002</v>
      </c>
      <c r="G51" s="15" t="s">
        <v>197</v>
      </c>
      <c r="H51" s="12">
        <v>59</v>
      </c>
      <c r="I51" s="33">
        <v>6</v>
      </c>
      <c r="J51" s="22">
        <v>6</v>
      </c>
      <c r="K51" s="18"/>
      <c r="L51" s="18"/>
      <c r="M51" s="18"/>
      <c r="N51" s="18"/>
      <c r="O51" s="18"/>
      <c r="P51" s="18"/>
      <c r="Q51" s="13"/>
      <c r="R51" s="13"/>
      <c r="S51" s="13"/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3">
        <v>0</v>
      </c>
      <c r="AB51" s="13">
        <v>0</v>
      </c>
      <c r="AC51" s="13">
        <v>0</v>
      </c>
      <c r="AD51" s="13">
        <v>0</v>
      </c>
      <c r="AE51" s="13">
        <v>-1</v>
      </c>
      <c r="AF51" s="13">
        <v>0</v>
      </c>
      <c r="AG51" s="13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/>
      <c r="AV51" s="18"/>
      <c r="AW51" s="18"/>
      <c r="AX51" s="18"/>
      <c r="AY51" s="18"/>
      <c r="AZ51" s="18"/>
      <c r="BA51" s="18"/>
      <c r="BB51" s="18">
        <v>-1</v>
      </c>
      <c r="BC51" s="43">
        <v>5</v>
      </c>
      <c r="BD51">
        <f t="shared" si="0"/>
        <v>-59</v>
      </c>
    </row>
    <row r="52" spans="1:56" x14ac:dyDescent="0.25">
      <c r="A52" s="2">
        <v>1312880037</v>
      </c>
      <c r="B52" t="s">
        <v>10</v>
      </c>
      <c r="C52" t="s">
        <v>154</v>
      </c>
      <c r="D52" t="s">
        <v>155</v>
      </c>
      <c r="E52" s="4" t="s">
        <v>156</v>
      </c>
      <c r="F52" s="11">
        <v>32.125500000000002</v>
      </c>
      <c r="G52" s="15" t="s">
        <v>197</v>
      </c>
      <c r="H52" s="12">
        <v>59</v>
      </c>
      <c r="I52" s="33">
        <v>6</v>
      </c>
      <c r="J52" s="22">
        <v>6</v>
      </c>
      <c r="K52" s="18"/>
      <c r="L52" s="18"/>
      <c r="M52" s="18"/>
      <c r="N52" s="18"/>
      <c r="O52" s="18"/>
      <c r="P52" s="18"/>
      <c r="Q52" s="13"/>
      <c r="R52" s="13"/>
      <c r="S52" s="13"/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3">
        <v>0</v>
      </c>
      <c r="AB52" s="13">
        <v>0</v>
      </c>
      <c r="AC52" s="13">
        <v>0</v>
      </c>
      <c r="AD52" s="13">
        <v>0</v>
      </c>
      <c r="AE52" s="13">
        <v>0</v>
      </c>
      <c r="AF52" s="13">
        <v>0</v>
      </c>
      <c r="AG52" s="13">
        <v>0</v>
      </c>
      <c r="AH52" s="18">
        <v>0</v>
      </c>
      <c r="AI52" s="18">
        <v>0</v>
      </c>
      <c r="AJ52" s="18">
        <v>0</v>
      </c>
      <c r="AK52" s="18">
        <v>0</v>
      </c>
      <c r="AL52" s="18">
        <v>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18">
        <v>0</v>
      </c>
      <c r="AU52" s="18"/>
      <c r="AV52" s="18"/>
      <c r="AW52" s="18"/>
      <c r="AX52" s="18"/>
      <c r="AY52" s="18"/>
      <c r="AZ52" s="18"/>
      <c r="BA52" s="18"/>
      <c r="BB52" s="18">
        <v>0</v>
      </c>
      <c r="BC52" s="43">
        <v>6</v>
      </c>
      <c r="BD52">
        <f t="shared" si="0"/>
        <v>0</v>
      </c>
    </row>
    <row r="53" spans="1:56" x14ac:dyDescent="0.25">
      <c r="A53" s="2">
        <v>1312880038</v>
      </c>
      <c r="B53" t="s">
        <v>10</v>
      </c>
      <c r="C53" t="s">
        <v>157</v>
      </c>
      <c r="D53" t="s">
        <v>158</v>
      </c>
      <c r="E53" s="4" t="s">
        <v>159</v>
      </c>
      <c r="F53" s="11">
        <v>32.125500000000002</v>
      </c>
      <c r="G53" s="15" t="s">
        <v>197</v>
      </c>
      <c r="H53" s="12">
        <v>59</v>
      </c>
      <c r="I53" s="33">
        <v>6</v>
      </c>
      <c r="J53" s="22">
        <v>6</v>
      </c>
      <c r="K53" s="18"/>
      <c r="L53" s="18"/>
      <c r="M53" s="18"/>
      <c r="N53" s="18"/>
      <c r="O53" s="18"/>
      <c r="P53" s="18"/>
      <c r="Q53" s="13"/>
      <c r="R53" s="13"/>
      <c r="S53" s="13"/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3">
        <v>0</v>
      </c>
      <c r="AB53" s="13">
        <v>0</v>
      </c>
      <c r="AC53" s="13">
        <v>0</v>
      </c>
      <c r="AD53" s="13">
        <v>0</v>
      </c>
      <c r="AE53" s="13">
        <v>0</v>
      </c>
      <c r="AF53" s="13">
        <v>0</v>
      </c>
      <c r="AG53" s="13">
        <v>0</v>
      </c>
      <c r="AH53" s="18">
        <v>0</v>
      </c>
      <c r="AI53" s="18">
        <v>0</v>
      </c>
      <c r="AJ53" s="18">
        <v>0</v>
      </c>
      <c r="AK53" s="18">
        <v>0</v>
      </c>
      <c r="AL53" s="18">
        <v>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18">
        <v>0</v>
      </c>
      <c r="AU53" s="18"/>
      <c r="AV53" s="18"/>
      <c r="AW53" s="18"/>
      <c r="AX53" s="18"/>
      <c r="AY53" s="18"/>
      <c r="AZ53" s="18"/>
      <c r="BA53" s="18"/>
      <c r="BB53" s="18">
        <v>0</v>
      </c>
      <c r="BC53" s="43">
        <v>6</v>
      </c>
      <c r="BD53">
        <f t="shared" si="0"/>
        <v>0</v>
      </c>
    </row>
    <row r="54" spans="1:56" x14ac:dyDescent="0.25">
      <c r="A54" s="2">
        <v>1312880039</v>
      </c>
      <c r="B54" t="s">
        <v>10</v>
      </c>
      <c r="C54" t="s">
        <v>160</v>
      </c>
      <c r="D54" t="s">
        <v>161</v>
      </c>
      <c r="E54" s="4" t="s">
        <v>162</v>
      </c>
      <c r="F54" s="11">
        <v>32.125500000000002</v>
      </c>
      <c r="G54" s="15" t="s">
        <v>197</v>
      </c>
      <c r="H54" s="12">
        <v>59</v>
      </c>
      <c r="I54" s="33">
        <v>6</v>
      </c>
      <c r="J54" s="22">
        <v>6</v>
      </c>
      <c r="K54" s="18"/>
      <c r="L54" s="18"/>
      <c r="M54" s="18"/>
      <c r="N54" s="18"/>
      <c r="O54" s="18"/>
      <c r="P54" s="18"/>
      <c r="Q54" s="13"/>
      <c r="R54" s="13"/>
      <c r="S54" s="13"/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3">
        <v>0</v>
      </c>
      <c r="AB54" s="13">
        <v>0</v>
      </c>
      <c r="AC54" s="13">
        <v>0</v>
      </c>
      <c r="AD54" s="13">
        <v>0</v>
      </c>
      <c r="AE54" s="13">
        <v>0</v>
      </c>
      <c r="AF54" s="13">
        <v>0</v>
      </c>
      <c r="AG54" s="13">
        <v>0</v>
      </c>
      <c r="AH54" s="18">
        <v>0</v>
      </c>
      <c r="AI54" s="18">
        <v>0</v>
      </c>
      <c r="AJ54" s="18">
        <v>0</v>
      </c>
      <c r="AK54" s="18">
        <v>0</v>
      </c>
      <c r="AL54" s="18">
        <v>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18">
        <v>-1</v>
      </c>
      <c r="AU54" s="18"/>
      <c r="AV54" s="18"/>
      <c r="AW54" s="18"/>
      <c r="AX54" s="18"/>
      <c r="AY54" s="18"/>
      <c r="AZ54" s="18"/>
      <c r="BA54" s="18"/>
      <c r="BB54" s="18">
        <v>-1</v>
      </c>
      <c r="BC54" s="43">
        <v>5</v>
      </c>
      <c r="BD54">
        <f t="shared" si="0"/>
        <v>-59</v>
      </c>
    </row>
    <row r="55" spans="1:56" x14ac:dyDescent="0.25">
      <c r="A55" s="2">
        <v>1312880045</v>
      </c>
      <c r="B55" t="s">
        <v>10</v>
      </c>
      <c r="C55" t="s">
        <v>163</v>
      </c>
      <c r="D55" t="s">
        <v>164</v>
      </c>
      <c r="E55" s="4" t="s">
        <v>165</v>
      </c>
      <c r="F55" s="11">
        <v>26.680499999999999</v>
      </c>
      <c r="G55" s="15" t="s">
        <v>197</v>
      </c>
      <c r="H55" s="12">
        <v>49</v>
      </c>
      <c r="I55" s="33">
        <v>6</v>
      </c>
      <c r="J55" s="22">
        <v>6</v>
      </c>
      <c r="K55" s="18"/>
      <c r="L55" s="18"/>
      <c r="M55" s="18"/>
      <c r="N55" s="18"/>
      <c r="O55" s="18"/>
      <c r="P55" s="18"/>
      <c r="Q55" s="13"/>
      <c r="R55" s="13"/>
      <c r="S55" s="13"/>
      <c r="T55" s="13">
        <v>0</v>
      </c>
      <c r="U55" s="13">
        <v>0</v>
      </c>
      <c r="V55" s="13">
        <v>0</v>
      </c>
      <c r="W55" s="13">
        <v>0</v>
      </c>
      <c r="X55" s="13">
        <v>0</v>
      </c>
      <c r="Y55" s="13">
        <v>0</v>
      </c>
      <c r="Z55" s="13">
        <v>0</v>
      </c>
      <c r="AA55" s="13">
        <v>0</v>
      </c>
      <c r="AB55" s="13">
        <v>0</v>
      </c>
      <c r="AC55" s="13">
        <v>0</v>
      </c>
      <c r="AD55" s="13">
        <v>0</v>
      </c>
      <c r="AE55" s="13">
        <v>0</v>
      </c>
      <c r="AF55" s="13">
        <v>0</v>
      </c>
      <c r="AG55" s="13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/>
      <c r="AV55" s="18"/>
      <c r="AW55" s="18"/>
      <c r="AX55" s="18"/>
      <c r="AY55" s="18"/>
      <c r="AZ55" s="18"/>
      <c r="BA55" s="18"/>
      <c r="BB55" s="18">
        <v>0</v>
      </c>
      <c r="BC55" s="43">
        <v>6</v>
      </c>
      <c r="BD55">
        <f t="shared" si="0"/>
        <v>0</v>
      </c>
    </row>
    <row r="56" spans="1:56" x14ac:dyDescent="0.25">
      <c r="A56" s="2">
        <v>1312880046</v>
      </c>
      <c r="B56" t="s">
        <v>10</v>
      </c>
      <c r="C56" t="s">
        <v>166</v>
      </c>
      <c r="D56" t="s">
        <v>167</v>
      </c>
      <c r="E56" s="4" t="s">
        <v>168</v>
      </c>
      <c r="F56" s="11">
        <v>26.680499999999999</v>
      </c>
      <c r="G56" s="15" t="s">
        <v>197</v>
      </c>
      <c r="H56" s="12">
        <v>49</v>
      </c>
      <c r="I56" s="33">
        <v>6</v>
      </c>
      <c r="J56" s="22">
        <v>6</v>
      </c>
      <c r="K56" s="18"/>
      <c r="L56" s="18"/>
      <c r="M56" s="18"/>
      <c r="N56" s="18"/>
      <c r="O56" s="18"/>
      <c r="P56" s="18"/>
      <c r="Q56" s="13"/>
      <c r="R56" s="13"/>
      <c r="S56" s="13"/>
      <c r="T56" s="13">
        <v>0</v>
      </c>
      <c r="U56" s="13">
        <v>0</v>
      </c>
      <c r="V56" s="13">
        <v>0</v>
      </c>
      <c r="W56" s="13">
        <v>0</v>
      </c>
      <c r="X56" s="13">
        <v>0</v>
      </c>
      <c r="Y56" s="13">
        <v>0</v>
      </c>
      <c r="Z56" s="13">
        <v>0</v>
      </c>
      <c r="AA56" s="13">
        <v>0</v>
      </c>
      <c r="AB56" s="13">
        <v>0</v>
      </c>
      <c r="AC56" s="13">
        <v>0</v>
      </c>
      <c r="AD56" s="13">
        <v>0</v>
      </c>
      <c r="AE56" s="13">
        <v>0</v>
      </c>
      <c r="AF56" s="13">
        <v>0</v>
      </c>
      <c r="AG56" s="13">
        <v>0</v>
      </c>
      <c r="AH56" s="18">
        <v>0</v>
      </c>
      <c r="AI56" s="18">
        <v>0</v>
      </c>
      <c r="AJ56" s="18">
        <v>0</v>
      </c>
      <c r="AK56" s="18">
        <v>0</v>
      </c>
      <c r="AL56" s="18">
        <v>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</v>
      </c>
      <c r="AT56" s="18">
        <v>0</v>
      </c>
      <c r="AU56" s="18"/>
      <c r="AV56" s="18"/>
      <c r="AW56" s="18"/>
      <c r="AX56" s="18"/>
      <c r="AY56" s="18"/>
      <c r="AZ56" s="18"/>
      <c r="BA56" s="18"/>
      <c r="BB56" s="18">
        <v>0</v>
      </c>
      <c r="BC56" s="43">
        <v>6</v>
      </c>
      <c r="BD56">
        <f t="shared" si="0"/>
        <v>0</v>
      </c>
    </row>
    <row r="57" spans="1:56" x14ac:dyDescent="0.25">
      <c r="A57" s="2">
        <v>1312880047</v>
      </c>
      <c r="B57" t="s">
        <v>10</v>
      </c>
      <c r="C57" t="s">
        <v>169</v>
      </c>
      <c r="D57" t="s">
        <v>170</v>
      </c>
      <c r="E57" s="4" t="s">
        <v>171</v>
      </c>
      <c r="F57" s="11">
        <v>26.680499999999999</v>
      </c>
      <c r="G57" s="15" t="s">
        <v>197</v>
      </c>
      <c r="H57" s="12">
        <v>49</v>
      </c>
      <c r="I57" s="33">
        <v>5</v>
      </c>
      <c r="J57" s="22">
        <v>5</v>
      </c>
      <c r="K57" s="18"/>
      <c r="L57" s="18"/>
      <c r="M57" s="18"/>
      <c r="N57" s="18"/>
      <c r="O57" s="18"/>
      <c r="P57" s="18"/>
      <c r="Q57" s="13"/>
      <c r="R57" s="13"/>
      <c r="S57" s="13"/>
      <c r="T57" s="13">
        <v>0</v>
      </c>
      <c r="U57" s="13">
        <v>0</v>
      </c>
      <c r="V57" s="13">
        <v>0</v>
      </c>
      <c r="W57" s="13">
        <v>0</v>
      </c>
      <c r="X57" s="13">
        <v>0</v>
      </c>
      <c r="Y57" s="13">
        <v>0</v>
      </c>
      <c r="Z57" s="13">
        <v>0</v>
      </c>
      <c r="AA57" s="13">
        <v>0</v>
      </c>
      <c r="AB57" s="13">
        <v>0</v>
      </c>
      <c r="AC57" s="13">
        <v>0</v>
      </c>
      <c r="AD57" s="13">
        <v>0</v>
      </c>
      <c r="AE57" s="13">
        <v>0</v>
      </c>
      <c r="AF57" s="13">
        <v>0</v>
      </c>
      <c r="AG57" s="13">
        <v>0</v>
      </c>
      <c r="AH57" s="18">
        <v>0</v>
      </c>
      <c r="AI57" s="18">
        <v>0</v>
      </c>
      <c r="AJ57" s="18">
        <v>0</v>
      </c>
      <c r="AK57" s="18">
        <v>0</v>
      </c>
      <c r="AL57" s="18">
        <v>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18">
        <v>0</v>
      </c>
      <c r="AU57" s="18"/>
      <c r="AV57" s="18"/>
      <c r="AW57" s="18"/>
      <c r="AX57" s="18"/>
      <c r="AY57" s="18"/>
      <c r="AZ57" s="18"/>
      <c r="BA57" s="18"/>
      <c r="BB57" s="18">
        <v>0</v>
      </c>
      <c r="BC57" s="43">
        <v>5</v>
      </c>
      <c r="BD57">
        <f t="shared" si="0"/>
        <v>0</v>
      </c>
    </row>
    <row r="58" spans="1:56" x14ac:dyDescent="0.25">
      <c r="A58" s="2">
        <v>1312880054</v>
      </c>
      <c r="B58" t="s">
        <v>10</v>
      </c>
      <c r="C58" t="s">
        <v>172</v>
      </c>
      <c r="D58" t="s">
        <v>173</v>
      </c>
      <c r="E58" s="4" t="s">
        <v>174</v>
      </c>
      <c r="F58" s="11">
        <v>37.570500000000003</v>
      </c>
      <c r="G58" s="15" t="s">
        <v>197</v>
      </c>
      <c r="H58" s="12">
        <v>69</v>
      </c>
      <c r="I58" s="33">
        <v>13</v>
      </c>
      <c r="J58" s="22">
        <v>13</v>
      </c>
      <c r="K58" s="18"/>
      <c r="L58" s="18"/>
      <c r="M58" s="18"/>
      <c r="N58" s="18"/>
      <c r="O58" s="18"/>
      <c r="P58" s="18"/>
      <c r="Q58" s="13"/>
      <c r="R58" s="13"/>
      <c r="S58" s="13"/>
      <c r="T58" s="13">
        <v>0</v>
      </c>
      <c r="U58" s="13">
        <v>-1</v>
      </c>
      <c r="V58" s="13">
        <v>-1</v>
      </c>
      <c r="W58" s="13">
        <v>0</v>
      </c>
      <c r="X58" s="13">
        <v>0</v>
      </c>
      <c r="Y58" s="13">
        <v>0</v>
      </c>
      <c r="Z58" s="13">
        <v>0</v>
      </c>
      <c r="AA58" s="13">
        <v>-1</v>
      </c>
      <c r="AB58" s="13">
        <v>0</v>
      </c>
      <c r="AC58" s="13">
        <v>0</v>
      </c>
      <c r="AD58" s="13">
        <v>0</v>
      </c>
      <c r="AE58" s="13">
        <v>-1</v>
      </c>
      <c r="AF58" s="13">
        <v>0</v>
      </c>
      <c r="AG58" s="13">
        <v>0</v>
      </c>
      <c r="AH58" s="18">
        <v>0</v>
      </c>
      <c r="AI58" s="18">
        <v>0</v>
      </c>
      <c r="AJ58" s="18">
        <v>0</v>
      </c>
      <c r="AK58" s="18">
        <v>0</v>
      </c>
      <c r="AL58" s="18">
        <v>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-1</v>
      </c>
      <c r="AS58" s="18">
        <v>0</v>
      </c>
      <c r="AT58" s="18">
        <v>0</v>
      </c>
      <c r="AU58" s="18"/>
      <c r="AV58" s="18"/>
      <c r="AW58" s="18"/>
      <c r="AX58" s="18"/>
      <c r="AY58" s="18"/>
      <c r="AZ58" s="18"/>
      <c r="BA58" s="18"/>
      <c r="BB58" s="18">
        <v>-5</v>
      </c>
      <c r="BC58" s="43">
        <v>8</v>
      </c>
      <c r="BD58">
        <f t="shared" si="0"/>
        <v>-345</v>
      </c>
    </row>
    <row r="59" spans="1:56" x14ac:dyDescent="0.25">
      <c r="A59" s="2">
        <v>1312880055</v>
      </c>
      <c r="B59" t="s">
        <v>10</v>
      </c>
      <c r="C59" t="s">
        <v>175</v>
      </c>
      <c r="D59" t="s">
        <v>176</v>
      </c>
      <c r="E59" s="4" t="s">
        <v>177</v>
      </c>
      <c r="F59" s="11">
        <v>64.795500000000004</v>
      </c>
      <c r="G59" s="15" t="s">
        <v>197</v>
      </c>
      <c r="H59" s="12">
        <v>119</v>
      </c>
      <c r="I59" s="33">
        <v>5</v>
      </c>
      <c r="J59" s="22">
        <v>5</v>
      </c>
      <c r="K59" s="18"/>
      <c r="L59" s="18"/>
      <c r="M59" s="18"/>
      <c r="N59" s="18"/>
      <c r="O59" s="18"/>
      <c r="P59" s="18"/>
      <c r="Q59" s="13"/>
      <c r="R59" s="13"/>
      <c r="S59" s="13"/>
      <c r="T59" s="13">
        <v>0</v>
      </c>
      <c r="U59" s="13">
        <v>0</v>
      </c>
      <c r="V59" s="13">
        <v>0</v>
      </c>
      <c r="W59" s="13">
        <v>0</v>
      </c>
      <c r="X59" s="13">
        <v>0</v>
      </c>
      <c r="Y59" s="13">
        <v>0</v>
      </c>
      <c r="Z59" s="13">
        <v>0</v>
      </c>
      <c r="AA59" s="13">
        <v>0</v>
      </c>
      <c r="AB59" s="13">
        <v>0</v>
      </c>
      <c r="AC59" s="13">
        <v>0</v>
      </c>
      <c r="AD59" s="13">
        <v>0</v>
      </c>
      <c r="AE59" s="13">
        <v>0</v>
      </c>
      <c r="AF59" s="13">
        <v>0</v>
      </c>
      <c r="AG59" s="13">
        <v>0</v>
      </c>
      <c r="AH59" s="18">
        <v>0</v>
      </c>
      <c r="AI59" s="18">
        <v>0</v>
      </c>
      <c r="AJ59" s="18">
        <v>0</v>
      </c>
      <c r="AK59" s="18">
        <v>0</v>
      </c>
      <c r="AL59" s="18">
        <v>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18">
        <v>0</v>
      </c>
      <c r="AU59" s="18"/>
      <c r="AV59" s="18"/>
      <c r="AW59" s="18"/>
      <c r="AX59" s="18"/>
      <c r="AY59" s="18"/>
      <c r="AZ59" s="18"/>
      <c r="BA59" s="18"/>
      <c r="BB59" s="18">
        <v>0</v>
      </c>
      <c r="BC59" s="43">
        <v>5</v>
      </c>
      <c r="BD59">
        <f t="shared" si="0"/>
        <v>0</v>
      </c>
    </row>
    <row r="60" spans="1:56" x14ac:dyDescent="0.25">
      <c r="A60" s="2">
        <v>1312880056</v>
      </c>
      <c r="B60" t="s">
        <v>10</v>
      </c>
      <c r="C60" t="s">
        <v>178</v>
      </c>
      <c r="D60" t="s">
        <v>179</v>
      </c>
      <c r="E60" s="4" t="s">
        <v>180</v>
      </c>
      <c r="F60" s="11">
        <v>43.015500000000003</v>
      </c>
      <c r="G60" s="15" t="s">
        <v>197</v>
      </c>
      <c r="H60" s="12">
        <v>79</v>
      </c>
      <c r="I60" s="33">
        <v>5</v>
      </c>
      <c r="J60" s="22">
        <v>5</v>
      </c>
      <c r="K60" s="18"/>
      <c r="L60" s="18"/>
      <c r="M60" s="18"/>
      <c r="N60" s="18"/>
      <c r="O60" s="18"/>
      <c r="P60" s="18"/>
      <c r="Q60" s="13"/>
      <c r="R60" s="13"/>
      <c r="S60" s="13"/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3">
        <v>0</v>
      </c>
      <c r="AB60" s="13">
        <v>0</v>
      </c>
      <c r="AC60" s="13">
        <v>0</v>
      </c>
      <c r="AD60" s="13">
        <v>0</v>
      </c>
      <c r="AE60" s="13">
        <v>0</v>
      </c>
      <c r="AF60" s="13">
        <v>0</v>
      </c>
      <c r="AG60" s="13">
        <v>0</v>
      </c>
      <c r="AH60" s="18">
        <v>0</v>
      </c>
      <c r="AI60" s="18">
        <v>0</v>
      </c>
      <c r="AJ60" s="18">
        <v>0</v>
      </c>
      <c r="AK60" s="18">
        <v>0</v>
      </c>
      <c r="AL60" s="18">
        <v>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18">
        <v>0</v>
      </c>
      <c r="AU60" s="18"/>
      <c r="AV60" s="18"/>
      <c r="AW60" s="18"/>
      <c r="AX60" s="18"/>
      <c r="AY60" s="18"/>
      <c r="AZ60" s="18"/>
      <c r="BA60" s="18"/>
      <c r="BB60" s="18">
        <v>0</v>
      </c>
      <c r="BC60" s="43">
        <v>5</v>
      </c>
      <c r="BD60">
        <f t="shared" si="0"/>
        <v>0</v>
      </c>
    </row>
    <row r="61" spans="1:56" x14ac:dyDescent="0.25">
      <c r="A61" s="2">
        <v>1312880057</v>
      </c>
      <c r="B61" t="s">
        <v>10</v>
      </c>
      <c r="C61" t="s">
        <v>181</v>
      </c>
      <c r="D61" t="s">
        <v>182</v>
      </c>
      <c r="E61" s="4" t="s">
        <v>183</v>
      </c>
      <c r="F61" s="11">
        <v>43.015500000000003</v>
      </c>
      <c r="G61" s="15" t="s">
        <v>197</v>
      </c>
      <c r="H61" s="12">
        <v>79</v>
      </c>
      <c r="I61" s="33">
        <v>5</v>
      </c>
      <c r="J61" s="22">
        <v>5</v>
      </c>
      <c r="K61" s="18"/>
      <c r="L61" s="18"/>
      <c r="M61" s="18"/>
      <c r="N61" s="18"/>
      <c r="O61" s="18"/>
      <c r="P61" s="18"/>
      <c r="Q61" s="13"/>
      <c r="R61" s="13"/>
      <c r="S61" s="13"/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3">
        <v>0</v>
      </c>
      <c r="AB61" s="13">
        <v>0</v>
      </c>
      <c r="AC61" s="13">
        <v>0</v>
      </c>
      <c r="AD61" s="13">
        <v>0</v>
      </c>
      <c r="AE61" s="13">
        <v>0</v>
      </c>
      <c r="AF61" s="13">
        <v>0</v>
      </c>
      <c r="AG61" s="13">
        <v>0</v>
      </c>
      <c r="AH61" s="18">
        <v>0</v>
      </c>
      <c r="AI61" s="18">
        <v>0</v>
      </c>
      <c r="AJ61" s="18">
        <v>0</v>
      </c>
      <c r="AK61" s="18">
        <v>0</v>
      </c>
      <c r="AL61" s="18">
        <v>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18">
        <v>0</v>
      </c>
      <c r="AU61" s="18"/>
      <c r="AV61" s="18"/>
      <c r="AW61" s="18"/>
      <c r="AX61" s="18"/>
      <c r="AY61" s="18"/>
      <c r="AZ61" s="18"/>
      <c r="BA61" s="18"/>
      <c r="BB61" s="18">
        <v>0</v>
      </c>
      <c r="BC61" s="43">
        <v>5</v>
      </c>
      <c r="BD61">
        <f t="shared" si="0"/>
        <v>0</v>
      </c>
    </row>
    <row r="62" spans="1:56" ht="15.75" thickBot="1" x14ac:dyDescent="0.3">
      <c r="A62" s="6">
        <v>1312880058</v>
      </c>
      <c r="B62" s="7" t="s">
        <v>10</v>
      </c>
      <c r="C62" s="7" t="s">
        <v>184</v>
      </c>
      <c r="D62" s="7" t="s">
        <v>185</v>
      </c>
      <c r="E62" s="8" t="s">
        <v>186</v>
      </c>
      <c r="F62" s="16">
        <v>37.570500000000003</v>
      </c>
      <c r="G62" s="16" t="s">
        <v>197</v>
      </c>
      <c r="H62" s="17">
        <v>69</v>
      </c>
      <c r="I62" s="34">
        <v>14</v>
      </c>
      <c r="J62" s="22">
        <v>14</v>
      </c>
      <c r="K62" s="18"/>
      <c r="L62" s="18"/>
      <c r="M62" s="18"/>
      <c r="N62" s="18"/>
      <c r="O62" s="18"/>
      <c r="P62" s="18"/>
      <c r="Q62" s="13"/>
      <c r="R62" s="13"/>
      <c r="S62" s="13"/>
      <c r="T62" s="13">
        <v>0</v>
      </c>
      <c r="U62" s="13">
        <v>0</v>
      </c>
      <c r="V62" s="13">
        <v>0</v>
      </c>
      <c r="W62" s="13">
        <v>0</v>
      </c>
      <c r="X62" s="13">
        <v>0</v>
      </c>
      <c r="Y62" s="13">
        <v>0</v>
      </c>
      <c r="Z62" s="13">
        <v>0</v>
      </c>
      <c r="AA62" s="13">
        <v>-1</v>
      </c>
      <c r="AB62" s="13">
        <v>0</v>
      </c>
      <c r="AC62" s="13">
        <v>0</v>
      </c>
      <c r="AD62" s="13">
        <v>0</v>
      </c>
      <c r="AE62" s="13">
        <v>0</v>
      </c>
      <c r="AF62" s="13">
        <v>0</v>
      </c>
      <c r="AG62" s="13">
        <v>0</v>
      </c>
      <c r="AH62" s="18">
        <v>0</v>
      </c>
      <c r="AI62" s="18">
        <v>0</v>
      </c>
      <c r="AJ62" s="18">
        <v>0</v>
      </c>
      <c r="AK62" s="18">
        <v>0</v>
      </c>
      <c r="AL62" s="18">
        <v>0</v>
      </c>
      <c r="AM62" s="18">
        <v>0</v>
      </c>
      <c r="AN62" s="18">
        <v>0</v>
      </c>
      <c r="AO62" s="18">
        <v>0</v>
      </c>
      <c r="AP62" s="18">
        <v>0</v>
      </c>
      <c r="AQ62" s="18">
        <v>-1</v>
      </c>
      <c r="AR62" s="18">
        <v>0</v>
      </c>
      <c r="AS62" s="18">
        <v>-1</v>
      </c>
      <c r="AT62" s="18">
        <v>0</v>
      </c>
      <c r="AU62" s="18"/>
      <c r="AV62" s="18"/>
      <c r="AW62" s="18"/>
      <c r="AX62" s="18"/>
      <c r="AY62" s="18"/>
      <c r="AZ62" s="18"/>
      <c r="BA62" s="18"/>
      <c r="BB62" s="18">
        <v>-3</v>
      </c>
      <c r="BC62" s="43">
        <v>11</v>
      </c>
      <c r="BD62">
        <f t="shared" si="0"/>
        <v>-207</v>
      </c>
    </row>
    <row r="63" spans="1:56" x14ac:dyDescent="0.25">
      <c r="A63" s="2">
        <v>1312480001</v>
      </c>
      <c r="B63" s="3" t="s">
        <v>187</v>
      </c>
      <c r="C63" t="s">
        <v>188</v>
      </c>
      <c r="D63" t="s">
        <v>189</v>
      </c>
      <c r="E63" s="5" t="s">
        <v>190</v>
      </c>
      <c r="F63" s="11">
        <v>513.80999999999995</v>
      </c>
      <c r="G63" s="15" t="s">
        <v>197</v>
      </c>
      <c r="H63" s="12">
        <v>799</v>
      </c>
      <c r="I63" s="33">
        <v>2</v>
      </c>
      <c r="J63" s="22">
        <v>2</v>
      </c>
      <c r="K63" s="18"/>
      <c r="L63" s="18"/>
      <c r="M63" s="18"/>
      <c r="N63" s="18"/>
      <c r="O63" s="18"/>
      <c r="P63" s="18"/>
      <c r="Q63" s="13"/>
      <c r="R63" s="13"/>
      <c r="S63" s="13"/>
      <c r="T63" s="13">
        <v>0</v>
      </c>
      <c r="U63" s="13">
        <v>0</v>
      </c>
      <c r="V63" s="13">
        <v>0</v>
      </c>
      <c r="W63" s="13">
        <v>0</v>
      </c>
      <c r="X63" s="13">
        <v>0</v>
      </c>
      <c r="Y63" s="13">
        <v>0</v>
      </c>
      <c r="Z63" s="13">
        <v>0</v>
      </c>
      <c r="AA63" s="13">
        <v>-1</v>
      </c>
      <c r="AB63" s="13">
        <v>0</v>
      </c>
      <c r="AC63" s="13">
        <v>0</v>
      </c>
      <c r="AD63" s="13">
        <v>0</v>
      </c>
      <c r="AE63" s="13">
        <v>0</v>
      </c>
      <c r="AF63" s="13">
        <v>0</v>
      </c>
      <c r="AG63" s="13">
        <v>0</v>
      </c>
      <c r="AH63" s="18">
        <v>0</v>
      </c>
      <c r="AI63" s="18">
        <v>0</v>
      </c>
      <c r="AJ63" s="18">
        <v>0</v>
      </c>
      <c r="AK63" s="18">
        <v>0</v>
      </c>
      <c r="AL63" s="18">
        <v>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18">
        <v>0</v>
      </c>
      <c r="AU63" s="18"/>
      <c r="AV63" s="18"/>
      <c r="AW63" s="18"/>
      <c r="AX63" s="18"/>
      <c r="AY63" s="18"/>
      <c r="AZ63" s="18"/>
      <c r="BA63" s="18"/>
      <c r="BB63" s="18">
        <v>-1</v>
      </c>
      <c r="BC63" s="43">
        <v>1</v>
      </c>
      <c r="BD63">
        <f t="shared" si="0"/>
        <v>-799</v>
      </c>
    </row>
    <row r="64" spans="1:56" x14ac:dyDescent="0.25">
      <c r="A64" s="2">
        <v>1312480002</v>
      </c>
      <c r="B64" s="3" t="s">
        <v>187</v>
      </c>
      <c r="C64" t="s">
        <v>191</v>
      </c>
      <c r="D64" t="s">
        <v>192</v>
      </c>
      <c r="E64" s="5" t="s">
        <v>193</v>
      </c>
      <c r="F64" s="11">
        <v>513.80999999999995</v>
      </c>
      <c r="G64" s="15" t="s">
        <v>197</v>
      </c>
      <c r="H64" s="12">
        <v>799</v>
      </c>
      <c r="I64" s="33">
        <v>2</v>
      </c>
      <c r="J64" s="22">
        <v>2</v>
      </c>
      <c r="K64" s="18"/>
      <c r="L64" s="18"/>
      <c r="M64" s="18"/>
      <c r="N64" s="18"/>
      <c r="O64" s="18"/>
      <c r="P64" s="18"/>
      <c r="Q64" s="13"/>
      <c r="R64" s="13"/>
      <c r="S64" s="13"/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3">
        <v>0</v>
      </c>
      <c r="AB64" s="13">
        <v>0</v>
      </c>
      <c r="AC64" s="13">
        <v>0</v>
      </c>
      <c r="AD64" s="13">
        <v>0</v>
      </c>
      <c r="AE64" s="13">
        <v>0</v>
      </c>
      <c r="AF64" s="13">
        <v>0</v>
      </c>
      <c r="AG64" s="13">
        <v>0</v>
      </c>
      <c r="AH64" s="18">
        <v>0</v>
      </c>
      <c r="AI64" s="18">
        <v>0</v>
      </c>
      <c r="AJ64" s="18">
        <v>0</v>
      </c>
      <c r="AK64" s="18">
        <v>0</v>
      </c>
      <c r="AL64" s="18">
        <v>0</v>
      </c>
      <c r="AM64" s="18">
        <v>0</v>
      </c>
      <c r="AN64" s="18">
        <v>0</v>
      </c>
      <c r="AO64" s="18">
        <v>0</v>
      </c>
      <c r="AP64" s="18">
        <v>0</v>
      </c>
      <c r="AQ64" s="18">
        <v>0</v>
      </c>
      <c r="AR64" s="18">
        <v>0</v>
      </c>
      <c r="AS64" s="18">
        <v>0</v>
      </c>
      <c r="AT64" s="18">
        <v>0</v>
      </c>
      <c r="AU64" s="18"/>
      <c r="AV64" s="18"/>
      <c r="AW64" s="18"/>
      <c r="AX64" s="18"/>
      <c r="AY64" s="18"/>
      <c r="AZ64" s="18"/>
      <c r="BA64" s="18"/>
      <c r="BB64" s="18">
        <v>0</v>
      </c>
      <c r="BC64" s="43">
        <v>2</v>
      </c>
      <c r="BD64">
        <f t="shared" si="0"/>
        <v>0</v>
      </c>
    </row>
    <row r="65" spans="1:56" ht="15.75" thickBot="1" x14ac:dyDescent="0.3">
      <c r="A65" s="6">
        <v>1312480004</v>
      </c>
      <c r="B65" s="9" t="s">
        <v>187</v>
      </c>
      <c r="C65" s="7" t="s">
        <v>194</v>
      </c>
      <c r="D65" s="7" t="s">
        <v>195</v>
      </c>
      <c r="E65" s="10" t="s">
        <v>196</v>
      </c>
      <c r="F65" s="16">
        <v>513.80999999999995</v>
      </c>
      <c r="G65" s="16" t="s">
        <v>197</v>
      </c>
      <c r="H65" s="17">
        <v>799</v>
      </c>
      <c r="I65" s="35">
        <v>2</v>
      </c>
      <c r="J65" s="28">
        <v>2</v>
      </c>
      <c r="K65" s="29"/>
      <c r="L65" s="29"/>
      <c r="M65" s="29"/>
      <c r="N65" s="29"/>
      <c r="O65" s="29"/>
      <c r="P65" s="29"/>
      <c r="Q65" s="29"/>
      <c r="R65" s="29"/>
      <c r="S65" s="29"/>
      <c r="T65" s="29">
        <v>0</v>
      </c>
      <c r="U65" s="29">
        <v>0</v>
      </c>
      <c r="V65" s="29">
        <v>0</v>
      </c>
      <c r="W65" s="29">
        <v>0</v>
      </c>
      <c r="X65" s="13">
        <v>0</v>
      </c>
      <c r="Y65" s="13">
        <v>0</v>
      </c>
      <c r="Z65" s="13">
        <v>0</v>
      </c>
      <c r="AA65" s="13">
        <v>0</v>
      </c>
      <c r="AB65" s="13">
        <v>0</v>
      </c>
      <c r="AC65" s="13">
        <v>0</v>
      </c>
      <c r="AD65" s="13">
        <v>0</v>
      </c>
      <c r="AE65" s="29">
        <v>0</v>
      </c>
      <c r="AF65" s="29">
        <v>0</v>
      </c>
      <c r="AG65" s="29">
        <v>0</v>
      </c>
      <c r="AH65" s="30">
        <v>0</v>
      </c>
      <c r="AI65" s="30">
        <v>0</v>
      </c>
      <c r="AJ65" s="30">
        <v>0</v>
      </c>
      <c r="AK65" s="30">
        <v>0</v>
      </c>
      <c r="AL65" s="30">
        <v>0</v>
      </c>
      <c r="AM65" s="30">
        <v>0</v>
      </c>
      <c r="AN65" s="30">
        <v>0</v>
      </c>
      <c r="AO65" s="30">
        <v>0</v>
      </c>
      <c r="AP65" s="30">
        <v>0</v>
      </c>
      <c r="AQ65" s="30">
        <v>0</v>
      </c>
      <c r="AR65" s="30">
        <v>0</v>
      </c>
      <c r="AS65" s="30">
        <v>0</v>
      </c>
      <c r="AT65" s="30">
        <v>0</v>
      </c>
      <c r="AU65" s="30"/>
      <c r="AV65" s="30"/>
      <c r="AW65" s="30"/>
      <c r="AX65" s="30"/>
      <c r="AY65" s="30"/>
      <c r="AZ65" s="30"/>
      <c r="BA65" s="30"/>
      <c r="BB65" s="30">
        <v>0</v>
      </c>
      <c r="BC65" s="44">
        <v>2</v>
      </c>
      <c r="BD65">
        <f t="shared" si="0"/>
        <v>0</v>
      </c>
    </row>
    <row r="66" spans="1:56" ht="15.75" thickBot="1" x14ac:dyDescent="0.3">
      <c r="I66" s="37">
        <f>SUM(I4:I65)</f>
        <v>309</v>
      </c>
      <c r="J66" s="36"/>
      <c r="BB66" s="27">
        <f>SUM(BB4:BB65)</f>
        <v>-34</v>
      </c>
      <c r="BC66" s="27">
        <f>SUM(BC4:BC65)</f>
        <v>275</v>
      </c>
      <c r="BD66">
        <f>SUM(BD5:BD65)</f>
        <v>-4466</v>
      </c>
    </row>
    <row r="67" spans="1:56" ht="15.75" thickTop="1" x14ac:dyDescent="0.25"/>
  </sheetData>
  <mergeCells count="18">
    <mergeCell ref="BC1:BC3"/>
    <mergeCell ref="I1:I3"/>
    <mergeCell ref="A1:A3"/>
    <mergeCell ref="B1:B3"/>
    <mergeCell ref="C1:C3"/>
    <mergeCell ref="D1:D3"/>
    <mergeCell ref="E1:E3"/>
    <mergeCell ref="F1:F3"/>
    <mergeCell ref="G1:G3"/>
    <mergeCell ref="H1:H3"/>
    <mergeCell ref="J1:J3"/>
    <mergeCell ref="K1:AW1"/>
    <mergeCell ref="K2:S2"/>
    <mergeCell ref="T2:AW2"/>
    <mergeCell ref="AX1:AX3"/>
    <mergeCell ref="AY1:AY3"/>
    <mergeCell ref="AZ1:AZ3"/>
    <mergeCell ref="BA1:BA3"/>
  </mergeCells>
  <conditionalFormatting sqref="BB4:BB65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March 2019</vt:lpstr>
      <vt:lpstr>April 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Zarah Almario</dc:creator>
  <cp:lastModifiedBy>Rashid</cp:lastModifiedBy>
  <dcterms:created xsi:type="dcterms:W3CDTF">2019-03-24T13:02:48Z</dcterms:created>
  <dcterms:modified xsi:type="dcterms:W3CDTF">2019-04-28T12:59:06Z</dcterms:modified>
</cp:coreProperties>
</file>