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2. Parks Operations Department\2.2 Retail\2.2.3 VC\2.2.3.2. RET-Finance &amp; Purchasing Related\2.2.3.2.2 Inventories\Supplier Stock Monitoring\Sunday\"/>
    </mc:Choice>
  </mc:AlternateContent>
  <bookViews>
    <workbookView xWindow="0" yWindow="1350" windowWidth="28800" windowHeight="12165" activeTab="2"/>
  </bookViews>
  <sheets>
    <sheet name="March 2019" sheetId="1" r:id="rId1"/>
    <sheet name="April 2019" sheetId="2" r:id="rId2"/>
    <sheet name="May 2019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66" i="1" l="1"/>
  <c r="I66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4" i="1"/>
  <c r="AP4" i="1"/>
  <c r="AP66" i="1"/>
</calcChain>
</file>

<file path=xl/sharedStrings.xml><?xml version="1.0" encoding="utf-8"?>
<sst xmlns="http://schemas.openxmlformats.org/spreadsheetml/2006/main" count="930" uniqueCount="223">
  <si>
    <t>Item Code</t>
  </si>
  <si>
    <t>Invoice</t>
  </si>
  <si>
    <t>Items Description</t>
  </si>
  <si>
    <t>Arabic</t>
  </si>
  <si>
    <t>Barcode</t>
  </si>
  <si>
    <t>Cost price</t>
  </si>
  <si>
    <t>Supplier</t>
  </si>
  <si>
    <t>Sales Price</t>
  </si>
  <si>
    <t>Remaining Stocks March 2019</t>
  </si>
  <si>
    <t>OUT</t>
  </si>
  <si>
    <t>INV-00385</t>
  </si>
  <si>
    <t>Baseus Parallel line  Power Bank 10000mAh Black</t>
  </si>
  <si>
    <t>باسيس باراليل لاين باور بانك 10000mAh  اسود</t>
  </si>
  <si>
    <t>6953156273665</t>
  </si>
  <si>
    <t>Baseus Parallel line  Power Bank 10000mAh White</t>
  </si>
  <si>
    <t>باسيس باراليل لاين باور بانك 10000mAh ابيض</t>
  </si>
  <si>
    <t>6953156273672</t>
  </si>
  <si>
    <t>Baseus Parallel line  Power Bank 10000mAh Blue</t>
  </si>
  <si>
    <t>باسيس باراليل لاين باور بانك 10000mAh ازرق</t>
  </si>
  <si>
    <t>6953156273689</t>
  </si>
  <si>
    <t>Baseus Mini Cu display Power Bank 10000mAh Black</t>
  </si>
  <si>
    <t>باسيس ميني سي يو باور بانك 10000mAh اسود</t>
  </si>
  <si>
    <t>6953156278844</t>
  </si>
  <si>
    <t>Baseus Mini Cu  display Power Bank 10000mAh White</t>
  </si>
  <si>
    <t>باسيس ميني سي يو باور بانك 10000mAh ابيض</t>
  </si>
  <si>
    <t>6953156278851</t>
  </si>
  <si>
    <t>Baseus Thin QC30 display Power bank 10000mAh Black</t>
  </si>
  <si>
    <t>باسيس ثن كيو سي باور بانك 10000mAh اسود</t>
  </si>
  <si>
    <t>6953156263178</t>
  </si>
  <si>
    <t>Baseus Thin display Power bank 10000mAh Red</t>
  </si>
  <si>
    <t>باسيس ثن كيو سي باور بانك 10000mAh احمر</t>
  </si>
  <si>
    <t>6953156263192</t>
  </si>
  <si>
    <t>Baseus Quick Charge Power Bank(20000 mAh Black</t>
  </si>
  <si>
    <t>باسيس تايب سي باور بانك 20000mAh اسود</t>
  </si>
  <si>
    <t>6953156271197</t>
  </si>
  <si>
    <t>Baseus Quick Charge Power Bank(20000 mAhWhite</t>
  </si>
  <si>
    <t>باسيس تايب سي باور بانك 20000mAh ابيض</t>
  </si>
  <si>
    <t>6953156271203</t>
  </si>
  <si>
    <t>Baseus Quick Charge Power Bank(20000 mAhRed</t>
  </si>
  <si>
    <t>باسيس تايب سي باور بانك 20000mAh احمر</t>
  </si>
  <si>
    <t>6953156271210</t>
  </si>
  <si>
    <t>Baseus Mini Q Light and Portable 10000mAh Black</t>
  </si>
  <si>
    <t>باسيس ميني كيو محمول 10000mAh اسود</t>
  </si>
  <si>
    <t>6953156283480</t>
  </si>
  <si>
    <t>Baseus Mini Q Light and Portable 10000mAh White</t>
  </si>
  <si>
    <t>باسيس ميني كيو محمول 10000mAh ابيض</t>
  </si>
  <si>
    <t>6953156283497</t>
  </si>
  <si>
    <t>Baseus Smart 2in1 Wireless Charger White</t>
  </si>
  <si>
    <t>باسيس سمارت 2 في 1 لاسلكي</t>
  </si>
  <si>
    <t>6953156280243</t>
  </si>
  <si>
    <t>Baseus Wireless charger power bank 10000mAh black</t>
  </si>
  <si>
    <t>باسيس باور بانك لاسلكي 10000mAh 15Wاسود</t>
  </si>
  <si>
    <t>6953156278806</t>
  </si>
  <si>
    <t>Baseus Dual Wireless Plastic Style Charger Black</t>
  </si>
  <si>
    <t>باسيس شاحن لاسلكي بلاستيكي اسود</t>
  </si>
  <si>
    <t>6953156276895</t>
  </si>
  <si>
    <t>Baseus Dual Wireless Plastic Style Charger White</t>
  </si>
  <si>
    <t>باسيس شاحن لاسلكي بلاستيكي ابيض</t>
  </si>
  <si>
    <t>6953156276901</t>
  </si>
  <si>
    <t>Baseus X-type  Cable For Lightning 2A 0.5M Black</t>
  </si>
  <si>
    <t>باسيس وصله شحن لايتنق اسود 50سم</t>
  </si>
  <si>
    <t>6953156274778</t>
  </si>
  <si>
    <t>Baseus X-type  Cable For Lightning 2.4A .5M Purple</t>
  </si>
  <si>
    <t>باسيس وصله شحن لايتنق بنفسجي50 سم</t>
  </si>
  <si>
    <t>6953156274785</t>
  </si>
  <si>
    <t>Baseus X-type  Cable For Lightning 2.4A 0.5M Red</t>
  </si>
  <si>
    <t>باسيس وصله شحن لايتنق احمر50 سم</t>
  </si>
  <si>
    <t>6953156274792</t>
  </si>
  <si>
    <t>Baseus Rapid  3-in-1 Cable M+L+Type-C 1.2M Black</t>
  </si>
  <si>
    <t>باسيس وصله 3 في 1 120 سم اسود</t>
  </si>
  <si>
    <t>6953156256378</t>
  </si>
  <si>
    <t>Baseus Rapid  3-in-1 Cable M+L+Type-C 3A 1.2M Red</t>
  </si>
  <si>
    <t>باسيس وصله 3 في 1 120 سم احمر</t>
  </si>
  <si>
    <t>6953156256385</t>
  </si>
  <si>
    <t>Baseus Rapid 3-n-1 Cable M+L+Type-C 1.2M Dark Blue</t>
  </si>
  <si>
    <t>باسيس وصله 3 في 1 120 سم ازرق</t>
  </si>
  <si>
    <t>6953156256392</t>
  </si>
  <si>
    <t>Baseus Three Primary  3-in-1  For M+L+T 30CM Black</t>
  </si>
  <si>
    <t>باسيس وصله 3 في 1 30 سم اسود</t>
  </si>
  <si>
    <t>6953156273931</t>
  </si>
  <si>
    <t>Baseus Fish eye Spring Data Cable Black</t>
  </si>
  <si>
    <t>باسيس  فش اي كيبل اسود</t>
  </si>
  <si>
    <t>6953156277397</t>
  </si>
  <si>
    <t>Baseus Fish eye Spring Data Cable Red</t>
  </si>
  <si>
    <t>باسيس  فش اي كيبل احمر</t>
  </si>
  <si>
    <t>6953156277403</t>
  </si>
  <si>
    <t>Baseus Big Eye Digital display Data Cable White</t>
  </si>
  <si>
    <t>باسيس  بيق اي كيبل ابيض</t>
  </si>
  <si>
    <t>6953156281745</t>
  </si>
  <si>
    <t>Baseus Encok S10 Dual Dynamic Bluetooth  White</t>
  </si>
  <si>
    <t>باسيس اينوك سماعات بلوتوث ديناميكية ابيض</t>
  </si>
  <si>
    <t>6953156275614</t>
  </si>
  <si>
    <t>Baseus Encok S10 Dual Dynamic Bluetooth  Red</t>
  </si>
  <si>
    <t>باسيس اينوك سماعات بلوتوث ديناميكية احمر</t>
  </si>
  <si>
    <t>6953156275621</t>
  </si>
  <si>
    <t>Baseus Encok Neck Hung Bluetooth  S16  Black</t>
  </si>
  <si>
    <t>باسيس اينوك سماعات بلوتوث حول الرقبه  اسود</t>
  </si>
  <si>
    <t>6953156264489</t>
  </si>
  <si>
    <t>Baseus Encok Neck Hung Bluetooth  S16  White</t>
  </si>
  <si>
    <t>باسيس اينوك سماعات بلوتوث حول الرقبه ابيض</t>
  </si>
  <si>
    <t>6953156264496</t>
  </si>
  <si>
    <t>Baseus Encok Neck Hung Bluetooth Earphone S16  Red</t>
  </si>
  <si>
    <t>باسيس اينوك سماعات بلوتوث حول الرقبه احمر</t>
  </si>
  <si>
    <t>6953156264519</t>
  </si>
  <si>
    <t>Baseus Encok Wireless Headphone D01 red</t>
  </si>
  <si>
    <t>باسيس اينوك سماعات لاسلكية احمر</t>
  </si>
  <si>
    <t>6953156269873</t>
  </si>
  <si>
    <t>Baseus Encok Wireless Headphone D01 Blush gold</t>
  </si>
  <si>
    <t>باسيس اينوك سماعات لاسلكية ذهبي</t>
  </si>
  <si>
    <t>6953156269880</t>
  </si>
  <si>
    <t>Baseus Encok Wireless Headphone D01 Tarnish</t>
  </si>
  <si>
    <t>باسيس اينوك سماعات لاسلكية تارنيش</t>
  </si>
  <si>
    <t>6953156269897</t>
  </si>
  <si>
    <t>Baseus Encok Headphone Holder DB01</t>
  </si>
  <si>
    <t>باسيس اينوك حامل سماعات</t>
  </si>
  <si>
    <t>6953156271807</t>
  </si>
  <si>
    <t>Baseus Cube USB to USB3.0*+USB2.0*2 HUB  Dark gray</t>
  </si>
  <si>
    <t>باسيس يو اس بي محول رصاصي غامق</t>
  </si>
  <si>
    <t>6953156278615</t>
  </si>
  <si>
    <t>Baseus Little box  TYPE-C to HDMI+TypeC  Dark gray</t>
  </si>
  <si>
    <t>باسيس محول سمارت رصاصي غامق</t>
  </si>
  <si>
    <t>6953156278639</t>
  </si>
  <si>
    <t>Baseus Enjoyment  USB to 3xUSB3.0  Dark gray</t>
  </si>
  <si>
    <t>باسيس محول يو اس بي ثلاثي رصاصي غامق</t>
  </si>
  <si>
    <t>6953156262751</t>
  </si>
  <si>
    <t>Baseus Enjoyment  Type-C to VGA+ USB 3.0  HUB Gray</t>
  </si>
  <si>
    <t>باسيس محول تايب سي الى في جي اي رصاصي</t>
  </si>
  <si>
    <t>6953156258402</t>
  </si>
  <si>
    <t>Baseu Enjoyment Type-C to HDMI+USB HUB  Gray</t>
  </si>
  <si>
    <t>باسيس محول تايب سي الى HDMI+USB3 رصاصي</t>
  </si>
  <si>
    <t>6953156258396</t>
  </si>
  <si>
    <t>Baseus Type-C Male To Type-C Female +3.5 L40 Black</t>
  </si>
  <si>
    <t>باسيس محول Type-C + 3.5 MM أسود</t>
  </si>
  <si>
    <t>6953156269323</t>
  </si>
  <si>
    <t>Baseus Type-C Male To Type-C  +3.5 L40 Sil+ Black</t>
  </si>
  <si>
    <t>باسيس محول Type-C + 3.5 MM رصاصي واسود</t>
  </si>
  <si>
    <t>6953156269330</t>
  </si>
  <si>
    <t>Baseus iP Male to iP+iP Female Adapter L37 Black</t>
  </si>
  <si>
    <t>باسيس محول اي بي اسود</t>
  </si>
  <si>
    <t>6953156262522</t>
  </si>
  <si>
    <t>Baseus G9 Mobile Game scoring tool Black</t>
  </si>
  <si>
    <t>باسيس جي 9 جهاز لعب  اسود</t>
  </si>
  <si>
    <t>6953156279018</t>
  </si>
  <si>
    <t>Baseus G9 Mobile Game scoring tool White</t>
  </si>
  <si>
    <t>باسيس جي 9 جهاز لعب ابيض</t>
  </si>
  <si>
    <t>6953156279025</t>
  </si>
  <si>
    <t>Baseus wheel Ring Bracket Black+Silver</t>
  </si>
  <si>
    <t>باسيس وييل رنق اسود و رصاصي</t>
  </si>
  <si>
    <t>6953156263383</t>
  </si>
  <si>
    <t>Baseus wheel Ring Bracket B+S</t>
  </si>
  <si>
    <t>6953156263390</t>
  </si>
  <si>
    <t>Baseus Symbol Ring Bracket Black</t>
  </si>
  <si>
    <t>باسيس  رينق اسود</t>
  </si>
  <si>
    <t>6953156259706</t>
  </si>
  <si>
    <t>Baseus Symbol Ring Bracket Blue</t>
  </si>
  <si>
    <t>باسيس  رينق  ازرق</t>
  </si>
  <si>
    <t>6953156259713</t>
  </si>
  <si>
    <t>Baseus Symbol Ring Bracket Red</t>
  </si>
  <si>
    <t>باسيس  رينق اخمر</t>
  </si>
  <si>
    <t>6953156259720</t>
  </si>
  <si>
    <t>Baseus Symbol Ring Bracket Glod</t>
  </si>
  <si>
    <t>باسيس  رينق ذهبي</t>
  </si>
  <si>
    <t>6953156259737</t>
  </si>
  <si>
    <t>Baseus Bear Finger Metal Ring Grip  Brown</t>
  </si>
  <si>
    <t>باسيس بير فنقر رنق حامل معدني بني</t>
  </si>
  <si>
    <t>6953156277304</t>
  </si>
  <si>
    <t>Baseus Bear Finger Metal Ring Grip  Red</t>
  </si>
  <si>
    <t>باسيس بير فنقر رنق حامل معدني احمر</t>
  </si>
  <si>
    <t>6953156277311</t>
  </si>
  <si>
    <t>Baseus Cross Peas Cable Clip Black</t>
  </si>
  <si>
    <t>باسيس كروس بيس كابيل كليب اسود</t>
  </si>
  <si>
    <t>6953156261389</t>
  </si>
  <si>
    <t>Baseus grenade handle for games Army green</t>
  </si>
  <si>
    <t>باسيس يد تحكم قرانيد اخضر جيشي</t>
  </si>
  <si>
    <t>6953156284647</t>
  </si>
  <si>
    <t>Baseus Adapter X-Men Audio Radiator Red/Black</t>
  </si>
  <si>
    <t>باسيس محول صوتي اكس مين احمر واسود</t>
  </si>
  <si>
    <t>6953156282926</t>
  </si>
  <si>
    <t>Baseus Golden Cudgel Capacitive Stylus Pen Black</t>
  </si>
  <si>
    <t>باسيس قلم قولدن كدجيل كابتف اسود</t>
  </si>
  <si>
    <t>6953156284401</t>
  </si>
  <si>
    <t>Baseus Golden Cudgel Capacitive Stylus Pen Silver</t>
  </si>
  <si>
    <t>باسيس قلم قولدن كدجيل كابتف رصاصي</t>
  </si>
  <si>
    <t>6953156284418</t>
  </si>
  <si>
    <t>Baseus Holder Red-Dot Mobile Game   Black</t>
  </si>
  <si>
    <t>باسيس جهاز محمول ريد دوت اسود</t>
  </si>
  <si>
    <t>6953156282964</t>
  </si>
  <si>
    <t>INV-00386</t>
  </si>
  <si>
    <t>Brave Backpack  Leather Black PU</t>
  </si>
  <si>
    <t>بريوة جلد أسود</t>
  </si>
  <si>
    <t>7447902860838</t>
  </si>
  <si>
    <t>Brave Backpack Nylon Black Circuit Pattern</t>
  </si>
  <si>
    <t>بريوة نايلون أسود</t>
  </si>
  <si>
    <t>7447902860692</t>
  </si>
  <si>
    <t>Brave Backpack  Nylon Dark Camouflage</t>
  </si>
  <si>
    <t>بريوة داكن تمويه</t>
  </si>
  <si>
    <t>7447902860456</t>
  </si>
  <si>
    <t>Al Arqoob</t>
  </si>
  <si>
    <t>Total Quantity Sold March 2019</t>
  </si>
  <si>
    <t>Quantity Received March 2019</t>
  </si>
  <si>
    <t>March 2019</t>
  </si>
  <si>
    <t>Remaining Stocks April 2019</t>
  </si>
  <si>
    <t>Returns</t>
  </si>
  <si>
    <t>Damage</t>
  </si>
  <si>
    <t>Internal Out</t>
  </si>
  <si>
    <t>Internal Out Reason</t>
  </si>
  <si>
    <t>IN</t>
  </si>
  <si>
    <t>04.04.2019</t>
  </si>
  <si>
    <t>10.4.2019</t>
  </si>
  <si>
    <t>14.4.2019</t>
  </si>
  <si>
    <t>16.4.2019</t>
  </si>
  <si>
    <t>17.4.2019</t>
  </si>
  <si>
    <t>18.4.2019</t>
  </si>
  <si>
    <t>20.4.2019</t>
  </si>
  <si>
    <t>22.4.2019</t>
  </si>
  <si>
    <t>27.4.2019</t>
  </si>
  <si>
    <t xml:space="preserve">Stocks sold </t>
  </si>
  <si>
    <t>Category</t>
  </si>
  <si>
    <t>Sub- Category</t>
  </si>
  <si>
    <t>Tags</t>
  </si>
  <si>
    <t>25.4.2019</t>
  </si>
  <si>
    <t>29.04.2019</t>
  </si>
  <si>
    <t>30.04.2019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</si>
</sst>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[$QAR]\ * #,##0.00_);_([$QAR]\ * \(#,##0.00\);_([$QAR]\ * &quot;-&quot;??_);_(@_)"/>
    <numFmt numFmtId="166" formatCode="_(* #,##0_);_(* \(#,##0\);_(* &quot;-&quot;??_);_(@_)"/>
    <numFmt numFmtId="167" formatCode="[$-409]d\-mmm;@"/>
    <numFmt numFmtId="168" formatCode="_(* #,##0_);_(* \(#,##0\);_(* &quot;-&quot;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NumberFormat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5" fillId="0" borderId="0" xfId="0" applyFont="1" applyFill="1"/>
    <xf numFmtId="0" fontId="5" fillId="0" borderId="0" xfId="0" quotePrefix="1" applyFont="1" applyFill="1"/>
    <xf numFmtId="0" fontId="0" fillId="0" borderId="12" xfId="0" applyFill="1" applyBorder="1" applyAlignment="1">
      <alignment horizontal="left"/>
    </xf>
    <xf numFmtId="0" fontId="0" fillId="0" borderId="12" xfId="0" applyBorder="1"/>
    <xf numFmtId="0" fontId="5" fillId="0" borderId="12" xfId="0" applyFont="1" applyFill="1" applyBorder="1"/>
    <xf numFmtId="0" fontId="0" fillId="0" borderId="12" xfId="0" applyFill="1" applyBorder="1"/>
    <xf numFmtId="0" fontId="5" fillId="0" borderId="12" xfId="0" quotePrefix="1" applyFont="1" applyFill="1" applyBorder="1"/>
    <xf numFmtId="164" fontId="0" fillId="0" borderId="0" xfId="1" applyFont="1"/>
    <xf numFmtId="165" fontId="0" fillId="0" borderId="0" xfId="1" applyNumberFormat="1" applyFont="1"/>
    <xf numFmtId="166" fontId="0" fillId="0" borderId="6" xfId="1" applyNumberFormat="1" applyFont="1" applyBorder="1"/>
    <xf numFmtId="166" fontId="2" fillId="3" borderId="11" xfId="0" applyNumberFormat="1" applyFont="1" applyFill="1" applyBorder="1" applyAlignment="1">
      <alignment horizontal="center"/>
    </xf>
    <xf numFmtId="164" fontId="0" fillId="0" borderId="0" xfId="1" applyFont="1" applyBorder="1"/>
    <xf numFmtId="164" fontId="0" fillId="0" borderId="12" xfId="1" applyFont="1" applyBorder="1"/>
    <xf numFmtId="165" fontId="0" fillId="0" borderId="12" xfId="1" applyNumberFormat="1" applyFont="1" applyBorder="1"/>
    <xf numFmtId="166" fontId="0" fillId="0" borderId="7" xfId="1" applyNumberFormat="1" applyFont="1" applyBorder="1"/>
    <xf numFmtId="166" fontId="2" fillId="3" borderId="18" xfId="0" applyNumberFormat="1" applyFont="1" applyFill="1" applyBorder="1" applyAlignment="1">
      <alignment horizontal="center"/>
    </xf>
    <xf numFmtId="167" fontId="4" fillId="2" borderId="21" xfId="1" applyNumberFormat="1" applyFont="1" applyFill="1" applyBorder="1" applyAlignment="1">
      <alignment horizontal="center"/>
    </xf>
    <xf numFmtId="0" fontId="2" fillId="4" borderId="7" xfId="0" applyFont="1" applyFill="1" applyBorder="1"/>
    <xf numFmtId="0" fontId="2" fillId="4" borderId="6" xfId="0" applyFont="1" applyFill="1" applyBorder="1"/>
    <xf numFmtId="0" fontId="2" fillId="0" borderId="0" xfId="0" applyFont="1"/>
    <xf numFmtId="166" fontId="2" fillId="0" borderId="17" xfId="1" applyNumberFormat="1" applyFont="1" applyBorder="1"/>
    <xf numFmtId="166" fontId="2" fillId="0" borderId="10" xfId="1" applyNumberFormat="1" applyFont="1" applyBorder="1"/>
    <xf numFmtId="0" fontId="2" fillId="5" borderId="24" xfId="0" applyFont="1" applyFill="1" applyBorder="1"/>
    <xf numFmtId="166" fontId="2" fillId="5" borderId="24" xfId="0" applyNumberFormat="1" applyFont="1" applyFill="1" applyBorder="1"/>
    <xf numFmtId="0" fontId="2" fillId="4" borderId="21" xfId="0" applyFont="1" applyFill="1" applyBorder="1"/>
    <xf numFmtId="166" fontId="0" fillId="0" borderId="21" xfId="1" applyNumberFormat="1" applyFont="1" applyBorder="1"/>
    <xf numFmtId="166" fontId="0" fillId="0" borderId="20" xfId="1" applyNumberFormat="1" applyFont="1" applyBorder="1"/>
    <xf numFmtId="166" fontId="2" fillId="0" borderId="22" xfId="1" applyNumberFormat="1" applyFont="1" applyBorder="1"/>
    <xf numFmtId="166" fontId="2" fillId="3" borderId="23" xfId="0" applyNumberFormat="1" applyFont="1" applyFill="1" applyBorder="1" applyAlignment="1">
      <alignment horizontal="center"/>
    </xf>
    <xf numFmtId="166" fontId="2" fillId="2" borderId="8" xfId="1" applyNumberFormat="1" applyFont="1" applyFill="1" applyBorder="1" applyAlignment="1">
      <alignment horizontal="center" vertical="center" wrapText="1"/>
    </xf>
    <xf numFmtId="166" fontId="2" fillId="2" borderId="10" xfId="1" applyNumberFormat="1" applyFont="1" applyFill="1" applyBorder="1" applyAlignment="1">
      <alignment horizontal="center" vertical="center" wrapText="1"/>
    </xf>
    <xf numFmtId="166" fontId="7" fillId="2" borderId="6" xfId="1" applyNumberFormat="1" applyFont="1" applyFill="1" applyBorder="1" applyAlignment="1">
      <alignment horizontal="center"/>
    </xf>
    <xf numFmtId="166" fontId="8" fillId="2" borderId="6" xfId="1" applyNumberFormat="1" applyFont="1" applyFill="1" applyBorder="1" applyAlignment="1">
      <alignment horizontal="center"/>
    </xf>
    <xf numFmtId="167" fontId="4" fillId="2" borderId="6" xfId="1" applyNumberFormat="1" applyFont="1" applyFill="1" applyBorder="1" applyAlignment="1">
      <alignment horizontal="center"/>
    </xf>
    <xf numFmtId="166" fontId="3" fillId="2" borderId="10" xfId="1" applyNumberFormat="1" applyFont="1" applyFill="1" applyBorder="1" applyAlignment="1">
      <alignment horizontal="center"/>
    </xf>
    <xf numFmtId="0" fontId="5" fillId="0" borderId="0" xfId="0" applyNumberFormat="1" applyFont="1" applyFill="1"/>
    <xf numFmtId="164" fontId="0" fillId="0" borderId="25" xfId="1" applyFont="1" applyBorder="1"/>
    <xf numFmtId="0" fontId="5" fillId="0" borderId="0" xfId="0" quotePrefix="1" applyNumberFormat="1" applyFont="1" applyFill="1"/>
    <xf numFmtId="0" fontId="5" fillId="0" borderId="12" xfId="0" applyNumberFormat="1" applyFont="1" applyFill="1" applyBorder="1"/>
    <xf numFmtId="0" fontId="5" fillId="0" borderId="12" xfId="0" quotePrefix="1" applyNumberFormat="1" applyFont="1" applyFill="1" applyBorder="1"/>
    <xf numFmtId="166" fontId="0" fillId="0" borderId="0" xfId="0" applyNumberFormat="1"/>
    <xf numFmtId="164" fontId="2" fillId="2" borderId="3" xfId="1" applyFont="1" applyFill="1" applyBorder="1" applyAlignment="1">
      <alignment horizontal="center" vertical="center"/>
    </xf>
    <xf numFmtId="164" fontId="2" fillId="2" borderId="6" xfId="1" applyFont="1" applyFill="1" applyBorder="1" applyAlignment="1">
      <alignment horizontal="center" vertical="center"/>
    </xf>
    <xf numFmtId="164" fontId="2" fillId="2" borderId="21" xfId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19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 wrapText="1"/>
    </xf>
    <xf numFmtId="0" fontId="2" fillId="2" borderId="11" xfId="0" applyNumberFormat="1" applyFont="1" applyFill="1" applyBorder="1" applyAlignment="1">
      <alignment horizontal="center" vertical="center" wrapText="1"/>
    </xf>
    <xf numFmtId="0" fontId="2" fillId="2" borderId="23" xfId="0" applyNumberFormat="1" applyFont="1" applyFill="1" applyBorder="1" applyAlignment="1">
      <alignment horizontal="center" vertical="center" wrapText="1"/>
    </xf>
    <xf numFmtId="17" fontId="2" fillId="2" borderId="2" xfId="1" quotePrefix="1" applyNumberFormat="1" applyFont="1" applyFill="1" applyBorder="1" applyAlignment="1">
      <alignment horizontal="center" vertical="center" wrapText="1"/>
    </xf>
    <xf numFmtId="17" fontId="2" fillId="2" borderId="5" xfId="1" quotePrefix="1" applyNumberFormat="1" applyFont="1" applyFill="1" applyBorder="1" applyAlignment="1">
      <alignment horizontal="center" vertical="center" wrapText="1"/>
    </xf>
    <xf numFmtId="17" fontId="2" fillId="2" borderId="20" xfId="1" quotePrefix="1" applyNumberFormat="1" applyFont="1" applyFill="1" applyBorder="1" applyAlignment="1">
      <alignment horizontal="center" vertical="center" wrapText="1"/>
    </xf>
    <xf numFmtId="166" fontId="3" fillId="2" borderId="10" xfId="1" applyNumberFormat="1" applyFont="1" applyFill="1" applyBorder="1" applyAlignment="1">
      <alignment horizontal="center"/>
    </xf>
    <xf numFmtId="166" fontId="3" fillId="2" borderId="13" xfId="1" applyNumberFormat="1" applyFont="1" applyFill="1" applyBorder="1" applyAlignment="1">
      <alignment horizontal="center"/>
    </xf>
    <xf numFmtId="166" fontId="3" fillId="2" borderId="14" xfId="1" applyNumberFormat="1" applyFont="1" applyFill="1" applyBorder="1" applyAlignment="1">
      <alignment horizontal="center"/>
    </xf>
    <xf numFmtId="17" fontId="2" fillId="2" borderId="8" xfId="1" quotePrefix="1" applyNumberFormat="1" applyFont="1" applyFill="1" applyBorder="1" applyAlignment="1">
      <alignment horizontal="center" wrapText="1"/>
    </xf>
    <xf numFmtId="17" fontId="2" fillId="2" borderId="15" xfId="1" quotePrefix="1" applyNumberFormat="1" applyFont="1" applyFill="1" applyBorder="1" applyAlignment="1">
      <alignment horizontal="center" wrapText="1"/>
    </xf>
    <xf numFmtId="17" fontId="2" fillId="2" borderId="16" xfId="1" quotePrefix="1" applyNumberFormat="1" applyFont="1" applyFill="1" applyBorder="1" applyAlignment="1">
      <alignment horizontal="center" wrapText="1"/>
    </xf>
    <xf numFmtId="164" fontId="2" fillId="2" borderId="2" xfId="1" applyFont="1" applyFill="1" applyBorder="1" applyAlignment="1">
      <alignment horizontal="center" vertical="center"/>
    </xf>
    <xf numFmtId="164" fontId="2" fillId="2" borderId="5" xfId="1" applyFont="1" applyFill="1" applyBorder="1" applyAlignment="1">
      <alignment horizontal="center" vertical="center"/>
    </xf>
    <xf numFmtId="164" fontId="2" fillId="2" borderId="20" xfId="1" applyFont="1" applyFill="1" applyBorder="1" applyAlignment="1">
      <alignment horizontal="center" vertical="center"/>
    </xf>
    <xf numFmtId="165" fontId="2" fillId="2" borderId="8" xfId="1" applyNumberFormat="1" applyFont="1" applyFill="1" applyBorder="1" applyAlignment="1">
      <alignment horizontal="center" vertical="center"/>
    </xf>
    <xf numFmtId="165" fontId="2" fillId="2" borderId="10" xfId="1" applyNumberFormat="1" applyFont="1" applyFill="1" applyBorder="1" applyAlignment="1">
      <alignment horizontal="center" vertical="center"/>
    </xf>
    <xf numFmtId="165" fontId="2" fillId="2" borderId="22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 wrapText="1"/>
    </xf>
    <xf numFmtId="166" fontId="2" fillId="2" borderId="6" xfId="1" applyNumberFormat="1" applyFont="1" applyFill="1" applyBorder="1" applyAlignment="1">
      <alignment horizontal="center" vertical="center" wrapText="1"/>
    </xf>
    <xf numFmtId="166" fontId="2" fillId="2" borderId="21" xfId="1" applyNumberFormat="1" applyFont="1" applyFill="1" applyBorder="1" applyAlignment="1">
      <alignment horizontal="center" vertical="center" wrapText="1"/>
    </xf>
    <xf numFmtId="17" fontId="2" fillId="2" borderId="8" xfId="1" quotePrefix="1" applyNumberFormat="1" applyFont="1" applyFill="1" applyBorder="1" applyAlignment="1">
      <alignment horizontal="center" vertical="center" wrapText="1"/>
    </xf>
    <xf numFmtId="17" fontId="2" fillId="2" borderId="15" xfId="1" quotePrefix="1" applyNumberFormat="1" applyFont="1" applyFill="1" applyBorder="1" applyAlignment="1">
      <alignment horizontal="center" vertical="center" wrapText="1"/>
    </xf>
    <xf numFmtId="166" fontId="3" fillId="2" borderId="6" xfId="1" applyNumberFormat="1" applyFont="1" applyFill="1" applyBorder="1" applyAlignment="1">
      <alignment horizontal="center"/>
    </xf>
    <xf numFmtId="166" fontId="6" fillId="2" borderId="10" xfId="1" applyNumberFormat="1" applyFont="1" applyFill="1" applyBorder="1" applyAlignment="1">
      <alignment horizontal="center" vertical="center"/>
    </xf>
    <xf numFmtId="166" fontId="6" fillId="2" borderId="1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 textRotation="45"/>
    </xf>
    <xf numFmtId="166" fontId="2" fillId="2" borderId="6" xfId="1" applyNumberFormat="1" applyFont="1" applyFill="1" applyBorder="1" applyAlignment="1">
      <alignment horizontal="center" vertical="center" textRotation="45"/>
    </xf>
    <xf numFmtId="168" fontId="2" fillId="2" borderId="3" xfId="1" applyNumberFormat="1" applyFont="1" applyFill="1" applyBorder="1" applyAlignment="1">
      <alignment horizontal="center" vertical="center" textRotation="45"/>
    </xf>
    <xf numFmtId="168" fontId="2" fillId="2" borderId="6" xfId="1" applyNumberFormat="1" applyFont="1" applyFill="1" applyBorder="1" applyAlignment="1">
      <alignment horizontal="center" vertical="center" textRotation="45"/>
    </xf>
    <xf numFmtId="17" fontId="2" fillId="2" borderId="26" xfId="1" quotePrefix="1" applyNumberFormat="1" applyFont="1" applyFill="1" applyBorder="1" applyAlignment="1">
      <alignment horizontal="center" vertical="center" wrapText="1"/>
    </xf>
    <xf numFmtId="17" fontId="2" fillId="2" borderId="0" xfId="1" quotePrefix="1" applyNumberFormat="1" applyFont="1" applyFill="1" applyBorder="1" applyAlignment="1">
      <alignment horizontal="center" vertical="center" wrapText="1"/>
    </xf>
    <xf numFmtId="17" fontId="2" fillId="2" borderId="27" xfId="1" quotePrefix="1" applyNumberFormat="1" applyFont="1" applyFill="1" applyBorder="1" applyAlignment="1">
      <alignment horizontal="center" vertical="center" wrapText="1"/>
    </xf>
    <xf numFmtId="166" fontId="6" fillId="2" borderId="17" xfId="1" applyNumberFormat="1" applyFont="1" applyFill="1" applyBorder="1" applyAlignment="1">
      <alignment horizontal="center" vertical="center"/>
    </xf>
    <xf numFmtId="166" fontId="6" fillId="2" borderId="28" xfId="1" applyNumberFormat="1" applyFont="1" applyFill="1" applyBorder="1" applyAlignment="1">
      <alignment horizontal="center" vertical="center"/>
    </xf>
    <xf numFmtId="166" fontId="6" fillId="2" borderId="29" xfId="1" applyNumberFormat="1" applyFont="1" applyFill="1" applyBorder="1" applyAlignment="1">
      <alignment horizontal="center" vertical="center"/>
    </xf>
    <xf numFmtId="164" fontId="2" fillId="2" borderId="7" xfId="1" applyFont="1" applyFill="1" applyBorder="1" applyAlignment="1">
      <alignment horizontal="center" vertical="center"/>
    </xf>
    <xf numFmtId="165" fontId="2" fillId="2" borderId="8" xfId="1" applyNumberFormat="1" applyFont="1" applyFill="1" applyBorder="1" applyAlignment="1">
      <alignment horizontal="center" vertical="center" wrapText="1"/>
    </xf>
    <xf numFmtId="165" fontId="2" fillId="2" borderId="10" xfId="1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166" fontId="0" fillId="4" borderId="6" xfId="0" applyNumberFormat="1" applyFill="1" applyBorder="1"/>
    <xf numFmtId="0" fontId="0" fillId="4" borderId="6" xfId="0" applyFill="1" applyBorder="1"/>
    <xf numFmtId="0" fontId="0" fillId="0" borderId="6" xfId="0" applyBorder="1"/>
    <xf numFmtId="168" fontId="0" fillId="0" borderId="6" xfId="0" applyNumberFormat="1" applyBorder="1" applyAlignment="1">
      <alignment horizontal="center"/>
    </xf>
    <xf numFmtId="166" fontId="0" fillId="0" borderId="10" xfId="0" applyNumberFormat="1" applyBorder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O67"/>
  <sheetViews>
    <sheetView topLeftCell="W1" workbookViewId="0">
      <selection activeCell="AC21" sqref="AC21"/>
    </sheetView>
  </sheetViews>
  <sheetFormatPr defaultRowHeight="15" x14ac:dyDescent="0.25"/>
  <cols>
    <col min="1" max="1" width="11" bestFit="1" customWidth="1"/>
    <col min="2" max="2" width="10" customWidth="1"/>
    <col min="3" max="3" width="49.85546875" customWidth="1"/>
    <col min="4" max="4" width="37" customWidth="1"/>
    <col min="5" max="5" width="14.140625" customWidth="1"/>
    <col min="6" max="6" width="11.140625" customWidth="1"/>
    <col min="7" max="7" width="11.28515625" customWidth="1"/>
    <col min="8" max="8" width="12.28515625" customWidth="1"/>
    <col min="9" max="9" width="18.140625" style="23" customWidth="1"/>
    <col min="10" max="32" width="9.140625" customWidth="1"/>
    <col min="41" max="41" width="18.140625" style="23" customWidth="1"/>
    <col min="42" max="42" width="19.85546875" customWidth="1"/>
  </cols>
  <sheetData>
    <row r="1" spans="1:16369" ht="15" customHeight="1" x14ac:dyDescent="0.25">
      <c r="A1" s="48" t="s">
        <v>0</v>
      </c>
      <c r="B1" s="51" t="s">
        <v>1</v>
      </c>
      <c r="C1" s="54" t="s">
        <v>2</v>
      </c>
      <c r="D1" s="54" t="s">
        <v>3</v>
      </c>
      <c r="E1" s="57" t="s">
        <v>4</v>
      </c>
      <c r="F1" s="45" t="s">
        <v>5</v>
      </c>
      <c r="G1" s="72" t="s">
        <v>6</v>
      </c>
      <c r="H1" s="75" t="s">
        <v>7</v>
      </c>
      <c r="I1" s="78" t="s">
        <v>199</v>
      </c>
      <c r="J1" s="69" t="s">
        <v>200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1"/>
      <c r="AO1" s="63" t="s">
        <v>198</v>
      </c>
      <c r="AP1" s="60" t="s">
        <v>8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</row>
    <row r="2" spans="1:16369" x14ac:dyDescent="0.25">
      <c r="A2" s="49"/>
      <c r="B2" s="52"/>
      <c r="C2" s="55"/>
      <c r="D2" s="55"/>
      <c r="E2" s="58"/>
      <c r="F2" s="46"/>
      <c r="G2" s="73"/>
      <c r="H2" s="76"/>
      <c r="I2" s="79"/>
      <c r="J2" s="66" t="s">
        <v>9</v>
      </c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  <c r="AO2" s="64"/>
      <c r="AP2" s="6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</row>
    <row r="3" spans="1:16369" ht="15.75" thickBot="1" x14ac:dyDescent="0.3">
      <c r="A3" s="50"/>
      <c r="B3" s="53"/>
      <c r="C3" s="56"/>
      <c r="D3" s="56"/>
      <c r="E3" s="59"/>
      <c r="F3" s="47"/>
      <c r="G3" s="74"/>
      <c r="H3" s="77"/>
      <c r="I3" s="80"/>
      <c r="J3" s="20">
        <v>43525</v>
      </c>
      <c r="K3" s="20">
        <v>43526</v>
      </c>
      <c r="L3" s="20">
        <v>43527</v>
      </c>
      <c r="M3" s="20">
        <v>43528</v>
      </c>
      <c r="N3" s="20">
        <v>43529</v>
      </c>
      <c r="O3" s="20">
        <v>43530</v>
      </c>
      <c r="P3" s="20">
        <v>43531</v>
      </c>
      <c r="Q3" s="20">
        <v>43532</v>
      </c>
      <c r="R3" s="20">
        <v>43533</v>
      </c>
      <c r="S3" s="20">
        <v>43534</v>
      </c>
      <c r="T3" s="20">
        <v>43535</v>
      </c>
      <c r="U3" s="20">
        <v>43536</v>
      </c>
      <c r="V3" s="20">
        <v>43537</v>
      </c>
      <c r="W3" s="20">
        <v>43538</v>
      </c>
      <c r="X3" s="20">
        <v>43539</v>
      </c>
      <c r="Y3" s="20">
        <v>43540</v>
      </c>
      <c r="Z3" s="20">
        <v>43541</v>
      </c>
      <c r="AA3" s="20">
        <v>43542</v>
      </c>
      <c r="AB3" s="20">
        <v>43543</v>
      </c>
      <c r="AC3" s="20">
        <v>43544</v>
      </c>
      <c r="AD3" s="20">
        <v>43545</v>
      </c>
      <c r="AE3" s="20">
        <v>43546</v>
      </c>
      <c r="AF3" s="20">
        <v>43547</v>
      </c>
      <c r="AG3" s="20">
        <v>43548</v>
      </c>
      <c r="AH3" s="20">
        <v>43549</v>
      </c>
      <c r="AI3" s="20">
        <v>43550</v>
      </c>
      <c r="AJ3" s="20">
        <v>43551</v>
      </c>
      <c r="AK3" s="20">
        <v>43552</v>
      </c>
      <c r="AL3" s="20">
        <v>43553</v>
      </c>
      <c r="AM3" s="20">
        <v>43554</v>
      </c>
      <c r="AN3" s="20">
        <v>43555</v>
      </c>
      <c r="AO3" s="65"/>
      <c r="AP3" s="62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</row>
    <row r="4" spans="1:16369" x14ac:dyDescent="0.25">
      <c r="A4" s="2">
        <v>1312810041</v>
      </c>
      <c r="B4" s="3" t="s">
        <v>10</v>
      </c>
      <c r="C4" t="s">
        <v>11</v>
      </c>
      <c r="D4" t="s">
        <v>12</v>
      </c>
      <c r="E4" s="4" t="s">
        <v>13</v>
      </c>
      <c r="F4" s="11">
        <v>75.685500000000005</v>
      </c>
      <c r="G4" s="15" t="s">
        <v>197</v>
      </c>
      <c r="H4" s="12">
        <v>139</v>
      </c>
      <c r="I4" s="21">
        <v>3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24">
        <f>SUM(J4:AN4)</f>
        <v>0</v>
      </c>
      <c r="AP4" s="19">
        <f>I4-AO4</f>
        <v>3</v>
      </c>
    </row>
    <row r="5" spans="1:16369" x14ac:dyDescent="0.25">
      <c r="A5" s="2">
        <v>1312810042</v>
      </c>
      <c r="B5" t="s">
        <v>10</v>
      </c>
      <c r="C5" t="s">
        <v>14</v>
      </c>
      <c r="D5" t="s">
        <v>15</v>
      </c>
      <c r="E5" s="4" t="s">
        <v>16</v>
      </c>
      <c r="F5" s="11">
        <v>75.685500000000005</v>
      </c>
      <c r="G5" s="15" t="s">
        <v>197</v>
      </c>
      <c r="H5" s="12">
        <v>139</v>
      </c>
      <c r="I5" s="22">
        <v>3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25">
        <f t="shared" ref="AO5:AO65" si="0">SUM(J5:AN5)</f>
        <v>0</v>
      </c>
      <c r="AP5" s="14">
        <f t="shared" ref="AP5:AP65" si="1">I5-AO5</f>
        <v>3</v>
      </c>
    </row>
    <row r="6" spans="1:16369" x14ac:dyDescent="0.25">
      <c r="A6" s="2">
        <v>1312810043</v>
      </c>
      <c r="B6" t="s">
        <v>10</v>
      </c>
      <c r="C6" t="s">
        <v>17</v>
      </c>
      <c r="D6" t="s">
        <v>18</v>
      </c>
      <c r="E6" s="4" t="s">
        <v>19</v>
      </c>
      <c r="F6" s="11">
        <v>75.685500000000005</v>
      </c>
      <c r="G6" s="15" t="s">
        <v>197</v>
      </c>
      <c r="H6" s="12">
        <v>139</v>
      </c>
      <c r="I6" s="22">
        <v>3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25">
        <f t="shared" si="0"/>
        <v>0</v>
      </c>
      <c r="AP6" s="14">
        <f t="shared" si="1"/>
        <v>3</v>
      </c>
    </row>
    <row r="7" spans="1:16369" x14ac:dyDescent="0.25">
      <c r="A7" s="2">
        <v>1312810044</v>
      </c>
      <c r="B7" t="s">
        <v>10</v>
      </c>
      <c r="C7" t="s">
        <v>20</v>
      </c>
      <c r="D7" t="s">
        <v>21</v>
      </c>
      <c r="E7" s="4" t="s">
        <v>22</v>
      </c>
      <c r="F7" s="11">
        <v>81.130499999999998</v>
      </c>
      <c r="G7" s="15" t="s">
        <v>197</v>
      </c>
      <c r="H7" s="12">
        <v>149</v>
      </c>
      <c r="I7" s="22">
        <v>3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25">
        <f t="shared" si="0"/>
        <v>0</v>
      </c>
      <c r="AP7" s="14">
        <f t="shared" si="1"/>
        <v>3</v>
      </c>
    </row>
    <row r="8" spans="1:16369" x14ac:dyDescent="0.25">
      <c r="A8" s="2">
        <v>1312810045</v>
      </c>
      <c r="B8" t="s">
        <v>10</v>
      </c>
      <c r="C8" t="s">
        <v>23</v>
      </c>
      <c r="D8" t="s">
        <v>24</v>
      </c>
      <c r="E8" s="4" t="s">
        <v>25</v>
      </c>
      <c r="F8" s="11">
        <v>81.130499999999998</v>
      </c>
      <c r="G8" s="15" t="s">
        <v>197</v>
      </c>
      <c r="H8" s="12">
        <v>149</v>
      </c>
      <c r="I8" s="22">
        <v>3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1</v>
      </c>
      <c r="AN8" s="18">
        <v>0</v>
      </c>
      <c r="AO8" s="25">
        <f t="shared" si="0"/>
        <v>1</v>
      </c>
      <c r="AP8" s="14">
        <f t="shared" si="1"/>
        <v>2</v>
      </c>
    </row>
    <row r="9" spans="1:16369" x14ac:dyDescent="0.25">
      <c r="A9" s="2">
        <v>1312810046</v>
      </c>
      <c r="B9" t="s">
        <v>10</v>
      </c>
      <c r="C9" t="s">
        <v>26</v>
      </c>
      <c r="D9" t="s">
        <v>27</v>
      </c>
      <c r="E9" s="4" t="s">
        <v>28</v>
      </c>
      <c r="F9" s="11">
        <v>119.24550000000001</v>
      </c>
      <c r="G9" s="15" t="s">
        <v>197</v>
      </c>
      <c r="H9" s="12">
        <v>219</v>
      </c>
      <c r="I9" s="22">
        <v>3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25">
        <f t="shared" si="0"/>
        <v>0</v>
      </c>
      <c r="AP9" s="14">
        <f t="shared" si="1"/>
        <v>3</v>
      </c>
    </row>
    <row r="10" spans="1:16369" x14ac:dyDescent="0.25">
      <c r="A10" s="2">
        <v>1312810048</v>
      </c>
      <c r="B10" t="s">
        <v>10</v>
      </c>
      <c r="C10" t="s">
        <v>29</v>
      </c>
      <c r="D10" t="s">
        <v>30</v>
      </c>
      <c r="E10" s="4" t="s">
        <v>31</v>
      </c>
      <c r="F10" s="11">
        <v>119.24550000000001</v>
      </c>
      <c r="G10" s="15" t="s">
        <v>197</v>
      </c>
      <c r="H10" s="12">
        <v>219</v>
      </c>
      <c r="I10" s="22">
        <v>1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25">
        <f t="shared" si="0"/>
        <v>0</v>
      </c>
      <c r="AP10" s="14">
        <f t="shared" si="1"/>
        <v>1</v>
      </c>
    </row>
    <row r="11" spans="1:16369" x14ac:dyDescent="0.25">
      <c r="A11" s="2">
        <v>1312810049</v>
      </c>
      <c r="B11" t="s">
        <v>10</v>
      </c>
      <c r="C11" t="s">
        <v>32</v>
      </c>
      <c r="D11" t="s">
        <v>33</v>
      </c>
      <c r="E11" s="4" t="s">
        <v>34</v>
      </c>
      <c r="F11" s="11">
        <v>141.02549999999999</v>
      </c>
      <c r="G11" s="15" t="s">
        <v>197</v>
      </c>
      <c r="H11" s="12">
        <v>259</v>
      </c>
      <c r="I11" s="22">
        <v>5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25">
        <f t="shared" si="0"/>
        <v>0</v>
      </c>
      <c r="AP11" s="14">
        <f t="shared" si="1"/>
        <v>5</v>
      </c>
    </row>
    <row r="12" spans="1:16369" x14ac:dyDescent="0.25">
      <c r="A12" s="2">
        <v>1312810050</v>
      </c>
      <c r="B12" t="s">
        <v>10</v>
      </c>
      <c r="C12" t="s">
        <v>35</v>
      </c>
      <c r="D12" t="s">
        <v>36</v>
      </c>
      <c r="E12" s="4" t="s">
        <v>37</v>
      </c>
      <c r="F12" s="11">
        <v>141.02549999999999</v>
      </c>
      <c r="G12" s="15" t="s">
        <v>197</v>
      </c>
      <c r="H12" s="12">
        <v>259</v>
      </c>
      <c r="I12" s="22">
        <v>5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25">
        <f t="shared" si="0"/>
        <v>0</v>
      </c>
      <c r="AP12" s="14">
        <f t="shared" si="1"/>
        <v>5</v>
      </c>
    </row>
    <row r="13" spans="1:16369" x14ac:dyDescent="0.25">
      <c r="A13" s="2">
        <v>1312810051</v>
      </c>
      <c r="B13" t="s">
        <v>10</v>
      </c>
      <c r="C13" t="s">
        <v>38</v>
      </c>
      <c r="D13" t="s">
        <v>39</v>
      </c>
      <c r="E13" s="4" t="s">
        <v>40</v>
      </c>
      <c r="F13" s="11">
        <v>141.02549999999999</v>
      </c>
      <c r="G13" s="15" t="s">
        <v>197</v>
      </c>
      <c r="H13" s="12">
        <v>259</v>
      </c>
      <c r="I13" s="22">
        <v>5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1</v>
      </c>
      <c r="AC13" s="13">
        <v>1</v>
      </c>
      <c r="AD13" s="13">
        <v>0</v>
      </c>
      <c r="AE13" s="13">
        <v>0</v>
      </c>
      <c r="AF13" s="13">
        <v>1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25">
        <f t="shared" si="0"/>
        <v>3</v>
      </c>
      <c r="AP13" s="14">
        <f t="shared" si="1"/>
        <v>2</v>
      </c>
    </row>
    <row r="14" spans="1:16369" x14ac:dyDescent="0.25">
      <c r="A14" s="2">
        <v>1312810052</v>
      </c>
      <c r="B14" t="s">
        <v>10</v>
      </c>
      <c r="C14" t="s">
        <v>41</v>
      </c>
      <c r="D14" t="s">
        <v>42</v>
      </c>
      <c r="E14" s="4" t="s">
        <v>43</v>
      </c>
      <c r="F14" s="11">
        <v>75.685500000000005</v>
      </c>
      <c r="G14" s="15" t="s">
        <v>197</v>
      </c>
      <c r="H14" s="12">
        <v>139</v>
      </c>
      <c r="I14" s="22">
        <v>5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1</v>
      </c>
      <c r="Z14" s="13">
        <v>1</v>
      </c>
      <c r="AA14" s="13">
        <v>0</v>
      </c>
      <c r="AB14" s="13">
        <v>0</v>
      </c>
      <c r="AC14" s="13">
        <v>1</v>
      </c>
      <c r="AD14" s="13">
        <v>1</v>
      </c>
      <c r="AE14" s="13">
        <v>0</v>
      </c>
      <c r="AF14" s="13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25">
        <f t="shared" si="0"/>
        <v>4</v>
      </c>
      <c r="AP14" s="14">
        <f t="shared" si="1"/>
        <v>1</v>
      </c>
    </row>
    <row r="15" spans="1:16369" x14ac:dyDescent="0.25">
      <c r="A15" s="2">
        <v>1312810053</v>
      </c>
      <c r="B15" t="s">
        <v>10</v>
      </c>
      <c r="C15" t="s">
        <v>44</v>
      </c>
      <c r="D15" t="s">
        <v>45</v>
      </c>
      <c r="E15" s="4" t="s">
        <v>46</v>
      </c>
      <c r="F15" s="11">
        <v>75.685500000000005</v>
      </c>
      <c r="G15" s="15" t="s">
        <v>197</v>
      </c>
      <c r="H15" s="12">
        <v>139</v>
      </c>
      <c r="I15" s="22">
        <v>5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1</v>
      </c>
      <c r="AE15" s="13">
        <v>0</v>
      </c>
      <c r="AF15" s="13">
        <v>1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25">
        <f t="shared" si="0"/>
        <v>2</v>
      </c>
      <c r="AP15" s="14">
        <f t="shared" si="1"/>
        <v>3</v>
      </c>
    </row>
    <row r="16" spans="1:16369" x14ac:dyDescent="0.25">
      <c r="A16" s="2">
        <v>1312880027</v>
      </c>
      <c r="B16" t="s">
        <v>10</v>
      </c>
      <c r="C16" t="s">
        <v>47</v>
      </c>
      <c r="D16" t="s">
        <v>48</v>
      </c>
      <c r="E16" s="4" t="s">
        <v>49</v>
      </c>
      <c r="F16" s="11">
        <v>102.9105</v>
      </c>
      <c r="G16" s="15" t="s">
        <v>197</v>
      </c>
      <c r="H16" s="12">
        <v>189</v>
      </c>
      <c r="I16" s="22">
        <v>3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25">
        <f t="shared" si="0"/>
        <v>0</v>
      </c>
      <c r="AP16" s="14">
        <f t="shared" si="1"/>
        <v>3</v>
      </c>
    </row>
    <row r="17" spans="1:42" x14ac:dyDescent="0.25">
      <c r="A17" s="2">
        <v>1312880028</v>
      </c>
      <c r="B17" t="s">
        <v>10</v>
      </c>
      <c r="C17" t="s">
        <v>50</v>
      </c>
      <c r="D17" t="s">
        <v>51</v>
      </c>
      <c r="E17" s="4" t="s">
        <v>52</v>
      </c>
      <c r="F17" s="11">
        <v>151.91549999999998</v>
      </c>
      <c r="G17" s="15" t="s">
        <v>197</v>
      </c>
      <c r="H17" s="12">
        <v>279</v>
      </c>
      <c r="I17" s="22">
        <v>3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25">
        <f t="shared" si="0"/>
        <v>0</v>
      </c>
      <c r="AP17" s="14">
        <f t="shared" si="1"/>
        <v>3</v>
      </c>
    </row>
    <row r="18" spans="1:42" x14ac:dyDescent="0.25">
      <c r="A18" s="2">
        <v>1312880029</v>
      </c>
      <c r="B18" t="s">
        <v>10</v>
      </c>
      <c r="C18" t="s">
        <v>53</v>
      </c>
      <c r="D18" t="s">
        <v>54</v>
      </c>
      <c r="E18" s="5" t="s">
        <v>55</v>
      </c>
      <c r="F18" s="11">
        <v>151.91549999999998</v>
      </c>
      <c r="G18" s="15" t="s">
        <v>197</v>
      </c>
      <c r="H18" s="12">
        <v>279</v>
      </c>
      <c r="I18" s="22">
        <v>3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25">
        <f t="shared" si="0"/>
        <v>0</v>
      </c>
      <c r="AP18" s="14">
        <f t="shared" si="1"/>
        <v>3</v>
      </c>
    </row>
    <row r="19" spans="1:42" x14ac:dyDescent="0.25">
      <c r="A19" s="2">
        <v>1312880030</v>
      </c>
      <c r="B19" t="s">
        <v>10</v>
      </c>
      <c r="C19" t="s">
        <v>56</v>
      </c>
      <c r="D19" t="s">
        <v>57</v>
      </c>
      <c r="E19" s="5" t="s">
        <v>58</v>
      </c>
      <c r="F19" s="11">
        <v>151.91549999999998</v>
      </c>
      <c r="G19" s="15" t="s">
        <v>197</v>
      </c>
      <c r="H19" s="12">
        <v>279</v>
      </c>
      <c r="I19" s="22">
        <v>3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25">
        <f t="shared" si="0"/>
        <v>0</v>
      </c>
      <c r="AP19" s="14">
        <f t="shared" si="1"/>
        <v>3</v>
      </c>
    </row>
    <row r="20" spans="1:42" x14ac:dyDescent="0.25">
      <c r="A20" s="2">
        <v>1312820075</v>
      </c>
      <c r="B20" t="s">
        <v>10</v>
      </c>
      <c r="C20" t="s">
        <v>59</v>
      </c>
      <c r="D20" t="s">
        <v>60</v>
      </c>
      <c r="E20" s="4" t="s">
        <v>61</v>
      </c>
      <c r="F20" s="11">
        <v>32.125500000000002</v>
      </c>
      <c r="G20" s="15" t="s">
        <v>197</v>
      </c>
      <c r="H20" s="12">
        <v>59</v>
      </c>
      <c r="I20" s="22">
        <v>5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1</v>
      </c>
      <c r="AE20" s="13">
        <v>0</v>
      </c>
      <c r="AF20" s="13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25">
        <f t="shared" si="0"/>
        <v>1</v>
      </c>
      <c r="AP20" s="14">
        <f t="shared" si="1"/>
        <v>4</v>
      </c>
    </row>
    <row r="21" spans="1:42" x14ac:dyDescent="0.25">
      <c r="A21" s="2">
        <v>1312820076</v>
      </c>
      <c r="B21" t="s">
        <v>10</v>
      </c>
      <c r="C21" t="s">
        <v>62</v>
      </c>
      <c r="D21" t="s">
        <v>63</v>
      </c>
      <c r="E21" s="4" t="s">
        <v>64</v>
      </c>
      <c r="F21" s="11">
        <v>32.125500000000002</v>
      </c>
      <c r="G21" s="15" t="s">
        <v>197</v>
      </c>
      <c r="H21" s="12">
        <v>59</v>
      </c>
      <c r="I21" s="22">
        <v>5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25">
        <f t="shared" si="0"/>
        <v>0</v>
      </c>
      <c r="AP21" s="14">
        <f t="shared" si="1"/>
        <v>5</v>
      </c>
    </row>
    <row r="22" spans="1:42" x14ac:dyDescent="0.25">
      <c r="A22" s="2">
        <v>1312820077</v>
      </c>
      <c r="B22" t="s">
        <v>10</v>
      </c>
      <c r="C22" t="s">
        <v>65</v>
      </c>
      <c r="D22" t="s">
        <v>66</v>
      </c>
      <c r="E22" s="4" t="s">
        <v>67</v>
      </c>
      <c r="F22" s="11">
        <v>32.125500000000002</v>
      </c>
      <c r="G22" s="15" t="s">
        <v>197</v>
      </c>
      <c r="H22" s="12">
        <v>59</v>
      </c>
      <c r="I22" s="22">
        <v>5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25">
        <f t="shared" si="0"/>
        <v>0</v>
      </c>
      <c r="AP22" s="14">
        <f t="shared" si="1"/>
        <v>5</v>
      </c>
    </row>
    <row r="23" spans="1:42" x14ac:dyDescent="0.25">
      <c r="A23" s="2">
        <v>1312820081</v>
      </c>
      <c r="B23" t="s">
        <v>10</v>
      </c>
      <c r="C23" t="s">
        <v>68</v>
      </c>
      <c r="D23" t="s">
        <v>69</v>
      </c>
      <c r="E23" s="4" t="s">
        <v>70</v>
      </c>
      <c r="F23" s="11">
        <v>37.570500000000003</v>
      </c>
      <c r="G23" s="15" t="s">
        <v>197</v>
      </c>
      <c r="H23" s="12">
        <v>69</v>
      </c>
      <c r="I23" s="22">
        <v>10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25">
        <f t="shared" si="0"/>
        <v>0</v>
      </c>
      <c r="AP23" s="14">
        <f t="shared" si="1"/>
        <v>10</v>
      </c>
    </row>
    <row r="24" spans="1:42" x14ac:dyDescent="0.25">
      <c r="A24" s="2">
        <v>1312820082</v>
      </c>
      <c r="B24" t="s">
        <v>10</v>
      </c>
      <c r="C24" t="s">
        <v>71</v>
      </c>
      <c r="D24" t="s">
        <v>72</v>
      </c>
      <c r="E24" s="4" t="s">
        <v>73</v>
      </c>
      <c r="F24" s="11">
        <v>37.570500000000003</v>
      </c>
      <c r="G24" s="15" t="s">
        <v>197</v>
      </c>
      <c r="H24" s="12">
        <v>69</v>
      </c>
      <c r="I24" s="22">
        <v>10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25">
        <f t="shared" si="0"/>
        <v>0</v>
      </c>
      <c r="AP24" s="14">
        <f t="shared" si="1"/>
        <v>10</v>
      </c>
    </row>
    <row r="25" spans="1:42" x14ac:dyDescent="0.25">
      <c r="A25" s="2">
        <v>1312820083</v>
      </c>
      <c r="B25" t="s">
        <v>10</v>
      </c>
      <c r="C25" t="s">
        <v>74</v>
      </c>
      <c r="D25" t="s">
        <v>75</v>
      </c>
      <c r="E25" s="4" t="s">
        <v>76</v>
      </c>
      <c r="F25" s="11">
        <v>37.570500000000003</v>
      </c>
      <c r="G25" s="15" t="s">
        <v>197</v>
      </c>
      <c r="H25" s="12">
        <v>69</v>
      </c>
      <c r="I25" s="22">
        <v>10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25">
        <f t="shared" si="0"/>
        <v>0</v>
      </c>
      <c r="AP25" s="14">
        <f t="shared" si="1"/>
        <v>10</v>
      </c>
    </row>
    <row r="26" spans="1:42" x14ac:dyDescent="0.25">
      <c r="A26" s="2">
        <v>1312820085</v>
      </c>
      <c r="B26" t="s">
        <v>10</v>
      </c>
      <c r="C26" t="s">
        <v>77</v>
      </c>
      <c r="D26" t="s">
        <v>78</v>
      </c>
      <c r="E26" s="4" t="s">
        <v>79</v>
      </c>
      <c r="F26" s="11">
        <v>32.125500000000002</v>
      </c>
      <c r="G26" s="15" t="s">
        <v>197</v>
      </c>
      <c r="H26" s="12">
        <v>59</v>
      </c>
      <c r="I26" s="22">
        <v>5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1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25">
        <f t="shared" si="0"/>
        <v>1</v>
      </c>
      <c r="AP26" s="14">
        <f t="shared" si="1"/>
        <v>4</v>
      </c>
    </row>
    <row r="27" spans="1:42" x14ac:dyDescent="0.25">
      <c r="A27" s="2">
        <v>1312820086</v>
      </c>
      <c r="B27" t="s">
        <v>10</v>
      </c>
      <c r="C27" t="s">
        <v>80</v>
      </c>
      <c r="D27" t="s">
        <v>81</v>
      </c>
      <c r="E27" s="4" t="s">
        <v>82</v>
      </c>
      <c r="F27" s="11">
        <v>37.570500000000003</v>
      </c>
      <c r="G27" s="15" t="s">
        <v>197</v>
      </c>
      <c r="H27" s="12">
        <v>69</v>
      </c>
      <c r="I27" s="22">
        <v>5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25">
        <f t="shared" si="0"/>
        <v>0</v>
      </c>
      <c r="AP27" s="14">
        <f t="shared" si="1"/>
        <v>5</v>
      </c>
    </row>
    <row r="28" spans="1:42" x14ac:dyDescent="0.25">
      <c r="A28" s="2">
        <v>1312820087</v>
      </c>
      <c r="B28" t="s">
        <v>10</v>
      </c>
      <c r="C28" t="s">
        <v>83</v>
      </c>
      <c r="D28" t="s">
        <v>84</v>
      </c>
      <c r="E28" s="4" t="s">
        <v>85</v>
      </c>
      <c r="F28" s="11">
        <v>37.570500000000003</v>
      </c>
      <c r="G28" s="15" t="s">
        <v>197</v>
      </c>
      <c r="H28" s="12">
        <v>69</v>
      </c>
      <c r="I28" s="22">
        <v>5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2</v>
      </c>
      <c r="AN28" s="18">
        <v>0</v>
      </c>
      <c r="AO28" s="25">
        <f t="shared" si="0"/>
        <v>2</v>
      </c>
      <c r="AP28" s="14">
        <f t="shared" si="1"/>
        <v>3</v>
      </c>
    </row>
    <row r="29" spans="1:42" x14ac:dyDescent="0.25">
      <c r="A29" s="2">
        <v>1312820089</v>
      </c>
      <c r="B29" t="s">
        <v>10</v>
      </c>
      <c r="C29" t="s">
        <v>86</v>
      </c>
      <c r="D29" t="s">
        <v>87</v>
      </c>
      <c r="E29" s="4" t="s">
        <v>88</v>
      </c>
      <c r="F29" s="11">
        <v>53.905500000000004</v>
      </c>
      <c r="G29" s="15" t="s">
        <v>197</v>
      </c>
      <c r="H29" s="12">
        <v>99</v>
      </c>
      <c r="I29" s="22">
        <v>3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25">
        <f t="shared" si="0"/>
        <v>0</v>
      </c>
      <c r="AP29" s="14">
        <f t="shared" si="1"/>
        <v>3</v>
      </c>
    </row>
    <row r="30" spans="1:42" x14ac:dyDescent="0.25">
      <c r="A30" s="2">
        <v>1312890132</v>
      </c>
      <c r="B30" t="s">
        <v>10</v>
      </c>
      <c r="C30" t="s">
        <v>89</v>
      </c>
      <c r="D30" t="s">
        <v>90</v>
      </c>
      <c r="E30" s="4" t="s">
        <v>91</v>
      </c>
      <c r="F30" s="11">
        <v>124.6905</v>
      </c>
      <c r="G30" s="15" t="s">
        <v>197</v>
      </c>
      <c r="H30" s="12">
        <v>229</v>
      </c>
      <c r="I30" s="22">
        <v>3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25">
        <f t="shared" si="0"/>
        <v>0</v>
      </c>
      <c r="AP30" s="14">
        <f t="shared" si="1"/>
        <v>3</v>
      </c>
    </row>
    <row r="31" spans="1:42" x14ac:dyDescent="0.25">
      <c r="A31" s="2">
        <v>1312890133</v>
      </c>
      <c r="B31" t="s">
        <v>10</v>
      </c>
      <c r="C31" t="s">
        <v>92</v>
      </c>
      <c r="D31" t="s">
        <v>93</v>
      </c>
      <c r="E31" s="4" t="s">
        <v>94</v>
      </c>
      <c r="F31" s="11">
        <v>124.6905</v>
      </c>
      <c r="G31" s="15" t="s">
        <v>197</v>
      </c>
      <c r="H31" s="12">
        <v>229</v>
      </c>
      <c r="I31" s="22">
        <v>3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25">
        <f t="shared" si="0"/>
        <v>0</v>
      </c>
      <c r="AP31" s="14">
        <f t="shared" si="1"/>
        <v>3</v>
      </c>
    </row>
    <row r="32" spans="1:42" x14ac:dyDescent="0.25">
      <c r="A32" s="2">
        <v>1312890134</v>
      </c>
      <c r="B32" t="s">
        <v>10</v>
      </c>
      <c r="C32" t="s">
        <v>95</v>
      </c>
      <c r="D32" t="s">
        <v>96</v>
      </c>
      <c r="E32" s="4" t="s">
        <v>97</v>
      </c>
      <c r="F32" s="11">
        <v>124.6905</v>
      </c>
      <c r="G32" s="15" t="s">
        <v>197</v>
      </c>
      <c r="H32" s="12">
        <v>219</v>
      </c>
      <c r="I32" s="22">
        <v>3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25">
        <f t="shared" si="0"/>
        <v>0</v>
      </c>
      <c r="AP32" s="14">
        <f t="shared" si="1"/>
        <v>3</v>
      </c>
    </row>
    <row r="33" spans="1:42" x14ac:dyDescent="0.25">
      <c r="A33" s="2">
        <v>1312890135</v>
      </c>
      <c r="B33" t="s">
        <v>10</v>
      </c>
      <c r="C33" t="s">
        <v>98</v>
      </c>
      <c r="D33" t="s">
        <v>99</v>
      </c>
      <c r="E33" s="4" t="s">
        <v>100</v>
      </c>
      <c r="F33" s="11">
        <v>119.24550000000001</v>
      </c>
      <c r="G33" s="15" t="s">
        <v>197</v>
      </c>
      <c r="H33" s="12">
        <v>219</v>
      </c>
      <c r="I33" s="22">
        <v>3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25">
        <f t="shared" si="0"/>
        <v>0</v>
      </c>
      <c r="AP33" s="14">
        <f t="shared" si="1"/>
        <v>3</v>
      </c>
    </row>
    <row r="34" spans="1:42" x14ac:dyDescent="0.25">
      <c r="A34" s="2">
        <v>1312890136</v>
      </c>
      <c r="B34" t="s">
        <v>10</v>
      </c>
      <c r="C34" t="s">
        <v>101</v>
      </c>
      <c r="D34" t="s">
        <v>102</v>
      </c>
      <c r="E34" s="4" t="s">
        <v>103</v>
      </c>
      <c r="F34" s="11">
        <v>119.24550000000001</v>
      </c>
      <c r="G34" s="15" t="s">
        <v>197</v>
      </c>
      <c r="H34" s="12">
        <v>219</v>
      </c>
      <c r="I34" s="22">
        <v>3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1</v>
      </c>
      <c r="AC34" s="13">
        <v>1</v>
      </c>
      <c r="AD34" s="13">
        <v>0</v>
      </c>
      <c r="AE34" s="13">
        <v>0</v>
      </c>
      <c r="AF34" s="13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25">
        <f t="shared" si="0"/>
        <v>2</v>
      </c>
      <c r="AP34" s="14">
        <f t="shared" si="1"/>
        <v>1</v>
      </c>
    </row>
    <row r="35" spans="1:42" x14ac:dyDescent="0.25">
      <c r="A35" s="2">
        <v>1312890137</v>
      </c>
      <c r="B35" t="s">
        <v>10</v>
      </c>
      <c r="C35" t="s">
        <v>104</v>
      </c>
      <c r="D35" t="s">
        <v>105</v>
      </c>
      <c r="E35" s="4" t="s">
        <v>106</v>
      </c>
      <c r="F35" s="11">
        <v>113.8005</v>
      </c>
      <c r="G35" s="15" t="s">
        <v>197</v>
      </c>
      <c r="H35" s="12">
        <v>209</v>
      </c>
      <c r="I35" s="22">
        <v>3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25">
        <f t="shared" si="0"/>
        <v>0</v>
      </c>
      <c r="AP35" s="14">
        <f t="shared" si="1"/>
        <v>3</v>
      </c>
    </row>
    <row r="36" spans="1:42" x14ac:dyDescent="0.25">
      <c r="A36" s="2">
        <v>1312890138</v>
      </c>
      <c r="B36" t="s">
        <v>10</v>
      </c>
      <c r="C36" t="s">
        <v>107</v>
      </c>
      <c r="D36" t="s">
        <v>108</v>
      </c>
      <c r="E36" s="4" t="s">
        <v>109</v>
      </c>
      <c r="F36" s="11">
        <v>113.8005</v>
      </c>
      <c r="G36" s="15" t="s">
        <v>197</v>
      </c>
      <c r="H36" s="12">
        <v>209</v>
      </c>
      <c r="I36" s="22">
        <v>3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25">
        <f t="shared" si="0"/>
        <v>0</v>
      </c>
      <c r="AP36" s="14">
        <f t="shared" si="1"/>
        <v>3</v>
      </c>
    </row>
    <row r="37" spans="1:42" x14ac:dyDescent="0.25">
      <c r="A37" s="2">
        <v>1312890139</v>
      </c>
      <c r="B37" t="s">
        <v>10</v>
      </c>
      <c r="C37" t="s">
        <v>110</v>
      </c>
      <c r="D37" t="s">
        <v>111</v>
      </c>
      <c r="E37" s="4" t="s">
        <v>112</v>
      </c>
      <c r="F37" s="11">
        <v>113.8005</v>
      </c>
      <c r="G37" s="15" t="s">
        <v>197</v>
      </c>
      <c r="H37" s="12">
        <v>209</v>
      </c>
      <c r="I37" s="22">
        <v>3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25">
        <f t="shared" si="0"/>
        <v>0</v>
      </c>
      <c r="AP37" s="14">
        <f t="shared" si="1"/>
        <v>3</v>
      </c>
    </row>
    <row r="38" spans="1:42" x14ac:dyDescent="0.25">
      <c r="A38" s="2">
        <v>1312890140</v>
      </c>
      <c r="B38" t="s">
        <v>10</v>
      </c>
      <c r="C38" t="s">
        <v>113</v>
      </c>
      <c r="D38" t="s">
        <v>114</v>
      </c>
      <c r="E38" s="4" t="s">
        <v>115</v>
      </c>
      <c r="F38" s="11">
        <v>53.905500000000004</v>
      </c>
      <c r="G38" s="15" t="s">
        <v>197</v>
      </c>
      <c r="H38" s="12">
        <v>99</v>
      </c>
      <c r="I38" s="22">
        <v>5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25">
        <f t="shared" si="0"/>
        <v>0</v>
      </c>
      <c r="AP38" s="14">
        <f t="shared" si="1"/>
        <v>5</v>
      </c>
    </row>
    <row r="39" spans="1:42" x14ac:dyDescent="0.25">
      <c r="A39" s="2">
        <v>1312820092</v>
      </c>
      <c r="B39" t="s">
        <v>10</v>
      </c>
      <c r="C39" t="s">
        <v>116</v>
      </c>
      <c r="D39" t="s">
        <v>117</v>
      </c>
      <c r="E39" s="4" t="s">
        <v>118</v>
      </c>
      <c r="F39" s="11">
        <v>70.240499999999997</v>
      </c>
      <c r="G39" s="15" t="s">
        <v>197</v>
      </c>
      <c r="H39" s="12">
        <v>129</v>
      </c>
      <c r="I39" s="22">
        <v>5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25">
        <f t="shared" si="0"/>
        <v>0</v>
      </c>
      <c r="AP39" s="14">
        <f t="shared" si="1"/>
        <v>5</v>
      </c>
    </row>
    <row r="40" spans="1:42" x14ac:dyDescent="0.25">
      <c r="A40" s="2">
        <v>1312820093</v>
      </c>
      <c r="B40" t="s">
        <v>10</v>
      </c>
      <c r="C40" t="s">
        <v>119</v>
      </c>
      <c r="D40" t="s">
        <v>120</v>
      </c>
      <c r="E40" s="4" t="s">
        <v>121</v>
      </c>
      <c r="F40" s="11">
        <v>135.5805</v>
      </c>
      <c r="G40" s="15" t="s">
        <v>197</v>
      </c>
      <c r="H40" s="12">
        <v>249</v>
      </c>
      <c r="I40" s="22">
        <v>5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25">
        <f t="shared" si="0"/>
        <v>0</v>
      </c>
      <c r="AP40" s="14">
        <f t="shared" si="1"/>
        <v>5</v>
      </c>
    </row>
    <row r="41" spans="1:42" x14ac:dyDescent="0.25">
      <c r="A41" s="2">
        <v>1312820094</v>
      </c>
      <c r="B41" t="s">
        <v>10</v>
      </c>
      <c r="C41" t="s">
        <v>122</v>
      </c>
      <c r="D41" t="s">
        <v>123</v>
      </c>
      <c r="E41" s="4" t="s">
        <v>124</v>
      </c>
      <c r="F41" s="11">
        <v>53.905500000000004</v>
      </c>
      <c r="G41" s="15" t="s">
        <v>197</v>
      </c>
      <c r="H41" s="12">
        <v>99</v>
      </c>
      <c r="I41" s="22">
        <v>3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25">
        <f t="shared" si="0"/>
        <v>0</v>
      </c>
      <c r="AP41" s="14">
        <f t="shared" si="1"/>
        <v>3</v>
      </c>
    </row>
    <row r="42" spans="1:42" x14ac:dyDescent="0.25">
      <c r="A42" s="2">
        <v>1312820095</v>
      </c>
      <c r="B42" t="s">
        <v>10</v>
      </c>
      <c r="C42" t="s">
        <v>125</v>
      </c>
      <c r="D42" t="s">
        <v>126</v>
      </c>
      <c r="E42" s="4" t="s">
        <v>127</v>
      </c>
      <c r="F42" s="11">
        <v>64.795500000000004</v>
      </c>
      <c r="G42" s="15" t="s">
        <v>197</v>
      </c>
      <c r="H42" s="12">
        <v>119</v>
      </c>
      <c r="I42" s="22">
        <v>3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25">
        <f t="shared" si="0"/>
        <v>0</v>
      </c>
      <c r="AP42" s="14">
        <f t="shared" si="1"/>
        <v>3</v>
      </c>
    </row>
    <row r="43" spans="1:42" x14ac:dyDescent="0.25">
      <c r="A43" s="2">
        <v>1312820096</v>
      </c>
      <c r="B43" t="s">
        <v>10</v>
      </c>
      <c r="C43" t="s">
        <v>128</v>
      </c>
      <c r="D43" t="s">
        <v>129</v>
      </c>
      <c r="E43" s="4" t="s">
        <v>130</v>
      </c>
      <c r="F43" s="11">
        <v>146.47049999999999</v>
      </c>
      <c r="G43" s="15" t="s">
        <v>197</v>
      </c>
      <c r="H43" s="12">
        <v>269</v>
      </c>
      <c r="I43" s="22">
        <v>2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25">
        <f t="shared" si="0"/>
        <v>0</v>
      </c>
      <c r="AP43" s="14">
        <f t="shared" si="1"/>
        <v>2</v>
      </c>
    </row>
    <row r="44" spans="1:42" x14ac:dyDescent="0.25">
      <c r="A44" s="2">
        <v>1312820098</v>
      </c>
      <c r="B44" t="s">
        <v>10</v>
      </c>
      <c r="C44" t="s">
        <v>131</v>
      </c>
      <c r="D44" t="s">
        <v>132</v>
      </c>
      <c r="E44" s="4" t="s">
        <v>133</v>
      </c>
      <c r="F44" s="11">
        <v>37.570500000000003</v>
      </c>
      <c r="G44" s="15" t="s">
        <v>197</v>
      </c>
      <c r="H44" s="12">
        <v>69</v>
      </c>
      <c r="I44" s="22">
        <v>3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1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25">
        <f t="shared" si="0"/>
        <v>1</v>
      </c>
      <c r="AP44" s="14">
        <f t="shared" si="1"/>
        <v>2</v>
      </c>
    </row>
    <row r="45" spans="1:42" x14ac:dyDescent="0.25">
      <c r="A45" s="2">
        <v>1312820099</v>
      </c>
      <c r="B45" t="s">
        <v>10</v>
      </c>
      <c r="C45" t="s">
        <v>134</v>
      </c>
      <c r="D45" t="s">
        <v>135</v>
      </c>
      <c r="E45" s="4" t="s">
        <v>136</v>
      </c>
      <c r="F45" s="11">
        <v>37.570500000000003</v>
      </c>
      <c r="G45" s="15" t="s">
        <v>197</v>
      </c>
      <c r="H45" s="12">
        <v>69</v>
      </c>
      <c r="I45" s="22">
        <v>3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25">
        <f t="shared" si="0"/>
        <v>0</v>
      </c>
      <c r="AP45" s="14">
        <f t="shared" si="1"/>
        <v>3</v>
      </c>
    </row>
    <row r="46" spans="1:42" x14ac:dyDescent="0.25">
      <c r="A46" s="2">
        <v>1312820102</v>
      </c>
      <c r="B46" t="s">
        <v>10</v>
      </c>
      <c r="C46" t="s">
        <v>137</v>
      </c>
      <c r="D46" t="s">
        <v>138</v>
      </c>
      <c r="E46" s="4" t="s">
        <v>139</v>
      </c>
      <c r="F46" s="11">
        <v>64.795500000000004</v>
      </c>
      <c r="G46" s="15" t="s">
        <v>197</v>
      </c>
      <c r="H46" s="12">
        <v>119</v>
      </c>
      <c r="I46" s="22">
        <v>3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1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25">
        <f t="shared" si="0"/>
        <v>1</v>
      </c>
      <c r="AP46" s="14">
        <f t="shared" si="1"/>
        <v>2</v>
      </c>
    </row>
    <row r="47" spans="1:42" x14ac:dyDescent="0.25">
      <c r="A47" s="2">
        <v>1312880031</v>
      </c>
      <c r="B47" t="s">
        <v>10</v>
      </c>
      <c r="C47" t="s">
        <v>140</v>
      </c>
      <c r="D47" t="s">
        <v>141</v>
      </c>
      <c r="E47" s="4" t="s">
        <v>142</v>
      </c>
      <c r="F47" s="11">
        <v>37.570500000000003</v>
      </c>
      <c r="G47" s="15" t="s">
        <v>197</v>
      </c>
      <c r="H47" s="12">
        <v>69</v>
      </c>
      <c r="I47" s="22">
        <v>25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8">
        <v>1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25">
        <f t="shared" si="0"/>
        <v>1</v>
      </c>
      <c r="AP47" s="14">
        <f t="shared" si="1"/>
        <v>24</v>
      </c>
    </row>
    <row r="48" spans="1:42" x14ac:dyDescent="0.25">
      <c r="A48" s="2">
        <v>1312880032</v>
      </c>
      <c r="B48" t="s">
        <v>10</v>
      </c>
      <c r="C48" t="s">
        <v>143</v>
      </c>
      <c r="D48" t="s">
        <v>144</v>
      </c>
      <c r="E48" s="4" t="s">
        <v>145</v>
      </c>
      <c r="F48" s="11">
        <v>37.570500000000003</v>
      </c>
      <c r="G48" s="15" t="s">
        <v>197</v>
      </c>
      <c r="H48" s="12">
        <v>69</v>
      </c>
      <c r="I48" s="22">
        <v>25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25">
        <f t="shared" si="0"/>
        <v>0</v>
      </c>
      <c r="AP48" s="14">
        <f t="shared" si="1"/>
        <v>25</v>
      </c>
    </row>
    <row r="49" spans="1:42" x14ac:dyDescent="0.25">
      <c r="A49" s="2">
        <v>1312880034</v>
      </c>
      <c r="B49" t="s">
        <v>10</v>
      </c>
      <c r="C49" t="s">
        <v>146</v>
      </c>
      <c r="D49" t="s">
        <v>147</v>
      </c>
      <c r="E49" s="4" t="s">
        <v>148</v>
      </c>
      <c r="F49" s="11">
        <v>32.125500000000002</v>
      </c>
      <c r="G49" s="15" t="s">
        <v>197</v>
      </c>
      <c r="H49" s="12">
        <v>59</v>
      </c>
      <c r="I49" s="22">
        <v>10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1</v>
      </c>
      <c r="AE49" s="13">
        <v>0</v>
      </c>
      <c r="AF49" s="13">
        <v>1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3</v>
      </c>
      <c r="AN49" s="18">
        <v>0</v>
      </c>
      <c r="AO49" s="25">
        <f t="shared" si="0"/>
        <v>5</v>
      </c>
      <c r="AP49" s="14">
        <f t="shared" si="1"/>
        <v>5</v>
      </c>
    </row>
    <row r="50" spans="1:42" x14ac:dyDescent="0.25">
      <c r="A50" s="2">
        <v>1312880035</v>
      </c>
      <c r="B50" t="s">
        <v>10</v>
      </c>
      <c r="C50" t="s">
        <v>149</v>
      </c>
      <c r="D50" t="s">
        <v>147</v>
      </c>
      <c r="E50" s="4" t="s">
        <v>150</v>
      </c>
      <c r="F50" s="11">
        <v>32.125500000000002</v>
      </c>
      <c r="G50" s="15" t="s">
        <v>197</v>
      </c>
      <c r="H50" s="12">
        <v>59</v>
      </c>
      <c r="I50" s="22">
        <v>10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1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25">
        <f t="shared" si="0"/>
        <v>1</v>
      </c>
      <c r="AP50" s="14">
        <f t="shared" si="1"/>
        <v>9</v>
      </c>
    </row>
    <row r="51" spans="1:42" x14ac:dyDescent="0.25">
      <c r="A51" s="2">
        <v>1312880036</v>
      </c>
      <c r="B51" t="s">
        <v>10</v>
      </c>
      <c r="C51" t="s">
        <v>151</v>
      </c>
      <c r="D51" t="s">
        <v>152</v>
      </c>
      <c r="E51" s="4" t="s">
        <v>153</v>
      </c>
      <c r="F51" s="11">
        <v>32.125500000000002</v>
      </c>
      <c r="G51" s="15" t="s">
        <v>197</v>
      </c>
      <c r="H51" s="12">
        <v>59</v>
      </c>
      <c r="I51" s="22">
        <v>6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25">
        <f t="shared" si="0"/>
        <v>0</v>
      </c>
      <c r="AP51" s="14">
        <f t="shared" si="1"/>
        <v>6</v>
      </c>
    </row>
    <row r="52" spans="1:42" x14ac:dyDescent="0.25">
      <c r="A52" s="2">
        <v>1312880037</v>
      </c>
      <c r="B52" t="s">
        <v>10</v>
      </c>
      <c r="C52" t="s">
        <v>154</v>
      </c>
      <c r="D52" t="s">
        <v>155</v>
      </c>
      <c r="E52" s="4" t="s">
        <v>156</v>
      </c>
      <c r="F52" s="11">
        <v>32.125500000000002</v>
      </c>
      <c r="G52" s="15" t="s">
        <v>197</v>
      </c>
      <c r="H52" s="12">
        <v>59</v>
      </c>
      <c r="I52" s="22">
        <v>6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25">
        <f t="shared" si="0"/>
        <v>0</v>
      </c>
      <c r="AP52" s="14">
        <f t="shared" si="1"/>
        <v>6</v>
      </c>
    </row>
    <row r="53" spans="1:42" x14ac:dyDescent="0.25">
      <c r="A53" s="2">
        <v>1312880038</v>
      </c>
      <c r="B53" t="s">
        <v>10</v>
      </c>
      <c r="C53" t="s">
        <v>157</v>
      </c>
      <c r="D53" t="s">
        <v>158</v>
      </c>
      <c r="E53" s="4" t="s">
        <v>159</v>
      </c>
      <c r="F53" s="11">
        <v>32.125500000000002</v>
      </c>
      <c r="G53" s="15" t="s">
        <v>197</v>
      </c>
      <c r="H53" s="12">
        <v>59</v>
      </c>
      <c r="I53" s="22">
        <v>6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25">
        <f t="shared" si="0"/>
        <v>0</v>
      </c>
      <c r="AP53" s="14">
        <f t="shared" si="1"/>
        <v>6</v>
      </c>
    </row>
    <row r="54" spans="1:42" x14ac:dyDescent="0.25">
      <c r="A54" s="2">
        <v>1312880039</v>
      </c>
      <c r="B54" t="s">
        <v>10</v>
      </c>
      <c r="C54" t="s">
        <v>160</v>
      </c>
      <c r="D54" t="s">
        <v>161</v>
      </c>
      <c r="E54" s="4" t="s">
        <v>162</v>
      </c>
      <c r="F54" s="11">
        <v>32.125500000000002</v>
      </c>
      <c r="G54" s="15" t="s">
        <v>197</v>
      </c>
      <c r="H54" s="12">
        <v>59</v>
      </c>
      <c r="I54" s="22">
        <v>6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25">
        <f t="shared" si="0"/>
        <v>0</v>
      </c>
      <c r="AP54" s="14">
        <f t="shared" si="1"/>
        <v>6</v>
      </c>
    </row>
    <row r="55" spans="1:42" x14ac:dyDescent="0.25">
      <c r="A55" s="2">
        <v>1312880045</v>
      </c>
      <c r="B55" t="s">
        <v>10</v>
      </c>
      <c r="C55" t="s">
        <v>163</v>
      </c>
      <c r="D55" t="s">
        <v>164</v>
      </c>
      <c r="E55" s="4" t="s">
        <v>165</v>
      </c>
      <c r="F55" s="11">
        <v>26.680499999999999</v>
      </c>
      <c r="G55" s="15" t="s">
        <v>197</v>
      </c>
      <c r="H55" s="12">
        <v>49</v>
      </c>
      <c r="I55" s="22">
        <v>6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25">
        <f t="shared" si="0"/>
        <v>0</v>
      </c>
      <c r="AP55" s="14">
        <f t="shared" si="1"/>
        <v>6</v>
      </c>
    </row>
    <row r="56" spans="1:42" x14ac:dyDescent="0.25">
      <c r="A56" s="2">
        <v>1312880046</v>
      </c>
      <c r="B56" t="s">
        <v>10</v>
      </c>
      <c r="C56" t="s">
        <v>166</v>
      </c>
      <c r="D56" t="s">
        <v>167</v>
      </c>
      <c r="E56" s="4" t="s">
        <v>168</v>
      </c>
      <c r="F56" s="11">
        <v>26.680499999999999</v>
      </c>
      <c r="G56" s="15" t="s">
        <v>197</v>
      </c>
      <c r="H56" s="12">
        <v>49</v>
      </c>
      <c r="I56" s="22">
        <v>6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25">
        <f t="shared" si="0"/>
        <v>0</v>
      </c>
      <c r="AP56" s="14">
        <f t="shared" si="1"/>
        <v>6</v>
      </c>
    </row>
    <row r="57" spans="1:42" x14ac:dyDescent="0.25">
      <c r="A57" s="2">
        <v>1312880047</v>
      </c>
      <c r="B57" t="s">
        <v>10</v>
      </c>
      <c r="C57" t="s">
        <v>169</v>
      </c>
      <c r="D57" t="s">
        <v>170</v>
      </c>
      <c r="E57" s="4" t="s">
        <v>171</v>
      </c>
      <c r="F57" s="11">
        <v>26.680499999999999</v>
      </c>
      <c r="G57" s="15" t="s">
        <v>197</v>
      </c>
      <c r="H57" s="12">
        <v>49</v>
      </c>
      <c r="I57" s="22">
        <v>5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25">
        <f t="shared" si="0"/>
        <v>0</v>
      </c>
      <c r="AP57" s="14">
        <f t="shared" si="1"/>
        <v>5</v>
      </c>
    </row>
    <row r="58" spans="1:42" x14ac:dyDescent="0.25">
      <c r="A58" s="2">
        <v>1312880054</v>
      </c>
      <c r="B58" t="s">
        <v>10</v>
      </c>
      <c r="C58" t="s">
        <v>172</v>
      </c>
      <c r="D58" t="s">
        <v>173</v>
      </c>
      <c r="E58" s="4" t="s">
        <v>174</v>
      </c>
      <c r="F58" s="11">
        <v>37.570500000000003</v>
      </c>
      <c r="G58" s="15" t="s">
        <v>197</v>
      </c>
      <c r="H58" s="12">
        <v>69</v>
      </c>
      <c r="I58" s="22">
        <v>20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3</v>
      </c>
      <c r="Y58" s="13">
        <v>0</v>
      </c>
      <c r="Z58" s="13">
        <v>0</v>
      </c>
      <c r="AA58" s="13">
        <v>1</v>
      </c>
      <c r="AB58" s="13">
        <v>0</v>
      </c>
      <c r="AC58" s="13">
        <v>0</v>
      </c>
      <c r="AD58" s="13">
        <v>0</v>
      </c>
      <c r="AE58" s="13">
        <v>1</v>
      </c>
      <c r="AF58" s="13">
        <v>0</v>
      </c>
      <c r="AG58" s="18">
        <v>0</v>
      </c>
      <c r="AH58" s="18">
        <v>0</v>
      </c>
      <c r="AI58" s="18">
        <v>0</v>
      </c>
      <c r="AJ58" s="18">
        <v>1</v>
      </c>
      <c r="AK58" s="18">
        <v>1</v>
      </c>
      <c r="AL58" s="18">
        <v>0</v>
      </c>
      <c r="AM58" s="18">
        <v>0</v>
      </c>
      <c r="AN58" s="18">
        <v>0</v>
      </c>
      <c r="AO58" s="25">
        <f t="shared" si="0"/>
        <v>7</v>
      </c>
      <c r="AP58" s="14">
        <f t="shared" si="1"/>
        <v>13</v>
      </c>
    </row>
    <row r="59" spans="1:42" x14ac:dyDescent="0.25">
      <c r="A59" s="2">
        <v>1312880055</v>
      </c>
      <c r="B59" t="s">
        <v>10</v>
      </c>
      <c r="C59" t="s">
        <v>175</v>
      </c>
      <c r="D59" t="s">
        <v>176</v>
      </c>
      <c r="E59" s="4" t="s">
        <v>177</v>
      </c>
      <c r="F59" s="11">
        <v>64.795500000000004</v>
      </c>
      <c r="G59" s="15" t="s">
        <v>197</v>
      </c>
      <c r="H59" s="12">
        <v>119</v>
      </c>
      <c r="I59" s="22">
        <v>5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25">
        <f t="shared" si="0"/>
        <v>0</v>
      </c>
      <c r="AP59" s="14">
        <f t="shared" si="1"/>
        <v>5</v>
      </c>
    </row>
    <row r="60" spans="1:42" x14ac:dyDescent="0.25">
      <c r="A60" s="2">
        <v>1312880056</v>
      </c>
      <c r="B60" t="s">
        <v>10</v>
      </c>
      <c r="C60" t="s">
        <v>178</v>
      </c>
      <c r="D60" t="s">
        <v>179</v>
      </c>
      <c r="E60" s="4" t="s">
        <v>180</v>
      </c>
      <c r="F60" s="11">
        <v>43.015500000000003</v>
      </c>
      <c r="G60" s="15" t="s">
        <v>197</v>
      </c>
      <c r="H60" s="12">
        <v>79</v>
      </c>
      <c r="I60" s="22">
        <v>5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25">
        <f t="shared" si="0"/>
        <v>0</v>
      </c>
      <c r="AP60" s="14">
        <f t="shared" si="1"/>
        <v>5</v>
      </c>
    </row>
    <row r="61" spans="1:42" x14ac:dyDescent="0.25">
      <c r="A61" s="2">
        <v>1312880057</v>
      </c>
      <c r="B61" t="s">
        <v>10</v>
      </c>
      <c r="C61" t="s">
        <v>181</v>
      </c>
      <c r="D61" t="s">
        <v>182</v>
      </c>
      <c r="E61" s="4" t="s">
        <v>183</v>
      </c>
      <c r="F61" s="11">
        <v>43.015500000000003</v>
      </c>
      <c r="G61" s="15" t="s">
        <v>197</v>
      </c>
      <c r="H61" s="12">
        <v>79</v>
      </c>
      <c r="I61" s="22">
        <v>5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25">
        <f t="shared" si="0"/>
        <v>0</v>
      </c>
      <c r="AP61" s="14">
        <f t="shared" si="1"/>
        <v>5</v>
      </c>
    </row>
    <row r="62" spans="1:42" ht="15.75" thickBot="1" x14ac:dyDescent="0.3">
      <c r="A62" s="6">
        <v>1312880058</v>
      </c>
      <c r="B62" s="7" t="s">
        <v>10</v>
      </c>
      <c r="C62" s="7" t="s">
        <v>184</v>
      </c>
      <c r="D62" s="7" t="s">
        <v>185</v>
      </c>
      <c r="E62" s="8" t="s">
        <v>186</v>
      </c>
      <c r="F62" s="16">
        <v>37.570500000000003</v>
      </c>
      <c r="G62" s="16" t="s">
        <v>197</v>
      </c>
      <c r="H62" s="17">
        <v>69</v>
      </c>
      <c r="I62" s="22">
        <v>15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1</v>
      </c>
      <c r="AO62" s="25">
        <f t="shared" si="0"/>
        <v>1</v>
      </c>
      <c r="AP62" s="14">
        <f t="shared" si="1"/>
        <v>14</v>
      </c>
    </row>
    <row r="63" spans="1:42" x14ac:dyDescent="0.25">
      <c r="A63" s="2">
        <v>1312480001</v>
      </c>
      <c r="B63" s="3" t="s">
        <v>187</v>
      </c>
      <c r="C63" t="s">
        <v>188</v>
      </c>
      <c r="D63" t="s">
        <v>189</v>
      </c>
      <c r="E63" s="5" t="s">
        <v>190</v>
      </c>
      <c r="F63" s="11">
        <v>513.80999999999995</v>
      </c>
      <c r="G63" s="15" t="s">
        <v>197</v>
      </c>
      <c r="H63" s="12">
        <v>799</v>
      </c>
      <c r="I63" s="22">
        <v>2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25">
        <f t="shared" si="0"/>
        <v>0</v>
      </c>
      <c r="AP63" s="14">
        <f t="shared" si="1"/>
        <v>2</v>
      </c>
    </row>
    <row r="64" spans="1:42" x14ac:dyDescent="0.25">
      <c r="A64" s="2">
        <v>1312480002</v>
      </c>
      <c r="B64" s="3" t="s">
        <v>187</v>
      </c>
      <c r="C64" t="s">
        <v>191</v>
      </c>
      <c r="D64" t="s">
        <v>192</v>
      </c>
      <c r="E64" s="5" t="s">
        <v>193</v>
      </c>
      <c r="F64" s="11">
        <v>513.80999999999995</v>
      </c>
      <c r="G64" s="15" t="s">
        <v>197</v>
      </c>
      <c r="H64" s="12">
        <v>799</v>
      </c>
      <c r="I64" s="22">
        <v>2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18">
        <v>0</v>
      </c>
      <c r="AO64" s="25">
        <f t="shared" si="0"/>
        <v>0</v>
      </c>
      <c r="AP64" s="14">
        <f t="shared" si="1"/>
        <v>2</v>
      </c>
    </row>
    <row r="65" spans="1:42" ht="15.75" thickBot="1" x14ac:dyDescent="0.3">
      <c r="A65" s="6">
        <v>1312480004</v>
      </c>
      <c r="B65" s="9" t="s">
        <v>187</v>
      </c>
      <c r="C65" s="7" t="s">
        <v>194</v>
      </c>
      <c r="D65" s="7" t="s">
        <v>195</v>
      </c>
      <c r="E65" s="10" t="s">
        <v>196</v>
      </c>
      <c r="F65" s="16">
        <v>513.80999999999995</v>
      </c>
      <c r="G65" s="16" t="s">
        <v>197</v>
      </c>
      <c r="H65" s="17">
        <v>799</v>
      </c>
      <c r="I65" s="28">
        <v>2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29">
        <v>0</v>
      </c>
      <c r="AA65" s="29">
        <v>0</v>
      </c>
      <c r="AB65" s="29">
        <v>0</v>
      </c>
      <c r="AC65" s="29">
        <v>0</v>
      </c>
      <c r="AD65" s="29">
        <v>0</v>
      </c>
      <c r="AE65" s="29">
        <v>0</v>
      </c>
      <c r="AF65" s="29">
        <v>0</v>
      </c>
      <c r="AG65" s="30">
        <v>0</v>
      </c>
      <c r="AH65" s="30">
        <v>0</v>
      </c>
      <c r="AI65" s="30">
        <v>0</v>
      </c>
      <c r="AJ65" s="30">
        <v>0</v>
      </c>
      <c r="AK65" s="30">
        <v>0</v>
      </c>
      <c r="AL65" s="30">
        <v>0</v>
      </c>
      <c r="AM65" s="30">
        <v>0</v>
      </c>
      <c r="AN65" s="30">
        <v>0</v>
      </c>
      <c r="AO65" s="31">
        <f t="shared" si="0"/>
        <v>0</v>
      </c>
      <c r="AP65" s="32">
        <f t="shared" si="1"/>
        <v>2</v>
      </c>
    </row>
    <row r="66" spans="1:42" ht="15.75" thickBot="1" x14ac:dyDescent="0.3">
      <c r="I66" s="26">
        <f>SUM(I4:I65)</f>
        <v>342</v>
      </c>
      <c r="AO66" s="27">
        <f>SUM(AO4:AO65)</f>
        <v>33</v>
      </c>
      <c r="AP66" s="27">
        <f>SUM(AP4:AP65)</f>
        <v>309</v>
      </c>
    </row>
    <row r="67" spans="1:42" ht="15.75" thickTop="1" x14ac:dyDescent="0.25"/>
  </sheetData>
  <mergeCells count="13">
    <mergeCell ref="AP1:AP3"/>
    <mergeCell ref="AO1:AO3"/>
    <mergeCell ref="J2:AN2"/>
    <mergeCell ref="J1:AN1"/>
    <mergeCell ref="G1:G3"/>
    <mergeCell ref="H1:H3"/>
    <mergeCell ref="I1:I3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N65"/>
  <sheetViews>
    <sheetView topLeftCell="AJ1" zoomScale="70" zoomScaleNormal="70" workbookViewId="0">
      <selection activeCell="BE66" sqref="BE4:BE66"/>
    </sheetView>
  </sheetViews>
  <sheetFormatPr defaultRowHeight="15" x14ac:dyDescent="0.25"/>
  <cols>
    <col min="1" max="1" width="13.5703125" bestFit="1" customWidth="1"/>
    <col min="2" max="2" width="11.7109375" bestFit="1" customWidth="1"/>
    <col min="3" max="3" width="49.85546875" customWidth="1"/>
    <col min="4" max="4" width="37" customWidth="1"/>
    <col min="5" max="5" width="14.140625" customWidth="1"/>
    <col min="6" max="6" width="11.140625" customWidth="1"/>
    <col min="7" max="7" width="11.28515625" customWidth="1"/>
    <col min="8" max="8" width="16.42578125" bestFit="1" customWidth="1"/>
    <col min="9" max="9" width="12.28515625" customWidth="1"/>
    <col min="10" max="10" width="18.140625" customWidth="1"/>
    <col min="11" max="33" width="9.140625" customWidth="1"/>
    <col min="41" max="42" width="7.7109375" bestFit="1" customWidth="1"/>
  </cols>
  <sheetData>
    <row r="1" spans="1:16368" ht="15" customHeight="1" x14ac:dyDescent="0.25">
      <c r="A1" s="48" t="s">
        <v>0</v>
      </c>
      <c r="B1" s="51" t="s">
        <v>1</v>
      </c>
      <c r="C1" s="54" t="s">
        <v>2</v>
      </c>
      <c r="D1" s="54" t="s">
        <v>3</v>
      </c>
      <c r="E1" s="57" t="s">
        <v>4</v>
      </c>
      <c r="F1" s="45" t="s">
        <v>5</v>
      </c>
      <c r="G1" s="72" t="s">
        <v>6</v>
      </c>
      <c r="H1" s="75" t="s">
        <v>7</v>
      </c>
      <c r="I1" s="75" t="s">
        <v>8</v>
      </c>
      <c r="J1" s="81">
        <v>43556</v>
      </c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6" t="s">
        <v>202</v>
      </c>
      <c r="BA1" s="86" t="s">
        <v>203</v>
      </c>
      <c r="BB1" s="88" t="s">
        <v>204</v>
      </c>
      <c r="BC1" s="78" t="s">
        <v>205</v>
      </c>
      <c r="BD1" s="33"/>
      <c r="BE1" s="60" t="s">
        <v>201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</row>
    <row r="2" spans="1:16368" x14ac:dyDescent="0.25">
      <c r="A2" s="49"/>
      <c r="B2" s="52"/>
      <c r="C2" s="55"/>
      <c r="D2" s="55"/>
      <c r="E2" s="58"/>
      <c r="F2" s="46"/>
      <c r="G2" s="73"/>
      <c r="H2" s="76"/>
      <c r="I2" s="76"/>
      <c r="J2" s="83" t="s">
        <v>206</v>
      </c>
      <c r="K2" s="83"/>
      <c r="L2" s="83"/>
      <c r="M2" s="83"/>
      <c r="N2" s="83"/>
      <c r="O2" s="83"/>
      <c r="P2" s="83"/>
      <c r="Q2" s="83"/>
      <c r="R2" s="83"/>
      <c r="S2" s="83"/>
      <c r="T2" s="38"/>
      <c r="U2" s="38"/>
      <c r="V2" s="84" t="s">
        <v>9</v>
      </c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7"/>
      <c r="BA2" s="87"/>
      <c r="BB2" s="89"/>
      <c r="BC2" s="79"/>
      <c r="BD2" s="34"/>
      <c r="BE2" s="6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</row>
    <row r="3" spans="1:16368" ht="30.75" thickBot="1" x14ac:dyDescent="0.3">
      <c r="A3" s="50"/>
      <c r="B3" s="53"/>
      <c r="C3" s="56"/>
      <c r="D3" s="56"/>
      <c r="E3" s="59"/>
      <c r="F3" s="47"/>
      <c r="G3" s="74"/>
      <c r="H3" s="77"/>
      <c r="I3" s="77"/>
      <c r="J3" s="35" t="s">
        <v>207</v>
      </c>
      <c r="K3" s="36" t="s">
        <v>208</v>
      </c>
      <c r="L3" s="36" t="s">
        <v>209</v>
      </c>
      <c r="M3" s="36" t="s">
        <v>210</v>
      </c>
      <c r="N3" s="36" t="s">
        <v>211</v>
      </c>
      <c r="O3" s="36" t="s">
        <v>212</v>
      </c>
      <c r="P3" s="36" t="s">
        <v>213</v>
      </c>
      <c r="Q3" s="36" t="s">
        <v>214</v>
      </c>
      <c r="R3" s="36" t="s">
        <v>220</v>
      </c>
      <c r="S3" s="36" t="s">
        <v>215</v>
      </c>
      <c r="T3" s="36" t="s">
        <v>221</v>
      </c>
      <c r="U3" s="36" t="s">
        <v>222</v>
      </c>
      <c r="V3" s="37">
        <v>43556</v>
      </c>
      <c r="W3" s="37">
        <v>43557</v>
      </c>
      <c r="X3" s="37">
        <v>43558</v>
      </c>
      <c r="Y3" s="37">
        <v>43559</v>
      </c>
      <c r="Z3" s="37">
        <v>43560</v>
      </c>
      <c r="AA3" s="37">
        <v>43561</v>
      </c>
      <c r="AB3" s="37">
        <v>43562</v>
      </c>
      <c r="AC3" s="37">
        <v>43563</v>
      </c>
      <c r="AD3" s="37">
        <v>43564</v>
      </c>
      <c r="AE3" s="37">
        <v>43565</v>
      </c>
      <c r="AF3" s="37">
        <v>43566</v>
      </c>
      <c r="AG3" s="37">
        <v>43567</v>
      </c>
      <c r="AH3" s="37">
        <v>43568</v>
      </c>
      <c r="AI3" s="37">
        <v>43569</v>
      </c>
      <c r="AJ3" s="37">
        <v>43570</v>
      </c>
      <c r="AK3" s="37">
        <v>43571</v>
      </c>
      <c r="AL3" s="37">
        <v>43572</v>
      </c>
      <c r="AM3" s="37">
        <v>43573</v>
      </c>
      <c r="AN3" s="37">
        <v>43574</v>
      </c>
      <c r="AO3" s="37">
        <v>43575</v>
      </c>
      <c r="AP3" s="37">
        <v>43576</v>
      </c>
      <c r="AQ3" s="37">
        <v>43577</v>
      </c>
      <c r="AR3" s="37">
        <v>43578</v>
      </c>
      <c r="AS3" s="37">
        <v>43579</v>
      </c>
      <c r="AT3" s="37">
        <v>43580</v>
      </c>
      <c r="AU3" s="37">
        <v>43581</v>
      </c>
      <c r="AV3" s="37">
        <v>43582</v>
      </c>
      <c r="AW3" s="37">
        <v>43583</v>
      </c>
      <c r="AX3" s="37">
        <v>43584</v>
      </c>
      <c r="AY3" s="37">
        <v>43585</v>
      </c>
      <c r="AZ3" s="87"/>
      <c r="BA3" s="87"/>
      <c r="BB3" s="89"/>
      <c r="BC3" s="79"/>
      <c r="BD3" s="34" t="s">
        <v>216</v>
      </c>
      <c r="BE3" s="6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</row>
    <row r="4" spans="1:16368" x14ac:dyDescent="0.25">
      <c r="A4" s="2">
        <v>1312810041</v>
      </c>
      <c r="B4" s="3" t="s">
        <v>10</v>
      </c>
      <c r="C4" t="s">
        <v>11</v>
      </c>
      <c r="D4" t="s">
        <v>12</v>
      </c>
      <c r="E4" s="4" t="s">
        <v>13</v>
      </c>
      <c r="F4" s="11">
        <v>75.685500000000005</v>
      </c>
      <c r="G4" s="15" t="s">
        <v>197</v>
      </c>
      <c r="H4" s="12">
        <v>139</v>
      </c>
      <c r="I4">
        <v>3</v>
      </c>
      <c r="J4" s="102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04"/>
      <c r="BA4" s="104"/>
      <c r="BB4" s="105"/>
      <c r="BC4" s="104"/>
      <c r="BD4" s="106">
        <v>0</v>
      </c>
      <c r="BE4" s="14">
        <v>3</v>
      </c>
    </row>
    <row r="5" spans="1:16368" x14ac:dyDescent="0.25">
      <c r="A5" s="2">
        <v>1312810042</v>
      </c>
      <c r="B5" t="s">
        <v>10</v>
      </c>
      <c r="C5" t="s">
        <v>14</v>
      </c>
      <c r="D5" t="s">
        <v>15</v>
      </c>
      <c r="E5" s="4" t="s">
        <v>16</v>
      </c>
      <c r="F5" s="11">
        <v>75.685500000000005</v>
      </c>
      <c r="G5" s="15" t="s">
        <v>197</v>
      </c>
      <c r="H5" s="12">
        <v>139</v>
      </c>
      <c r="I5">
        <v>3</v>
      </c>
      <c r="J5" s="102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04"/>
      <c r="BA5" s="104"/>
      <c r="BB5" s="105"/>
      <c r="BC5" s="104"/>
      <c r="BD5" s="106">
        <v>0</v>
      </c>
      <c r="BE5" s="14">
        <v>3</v>
      </c>
    </row>
    <row r="6" spans="1:16368" x14ac:dyDescent="0.25">
      <c r="A6" s="2">
        <v>1312810043</v>
      </c>
      <c r="B6" t="s">
        <v>10</v>
      </c>
      <c r="C6" t="s">
        <v>17</v>
      </c>
      <c r="D6" t="s">
        <v>18</v>
      </c>
      <c r="E6" s="4" t="s">
        <v>19</v>
      </c>
      <c r="F6" s="11">
        <v>75.685500000000005</v>
      </c>
      <c r="G6" s="15" t="s">
        <v>197</v>
      </c>
      <c r="H6" s="12">
        <v>139</v>
      </c>
      <c r="I6">
        <v>3</v>
      </c>
      <c r="J6" s="102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04"/>
      <c r="BA6" s="104"/>
      <c r="BB6" s="105"/>
      <c r="BC6" s="104"/>
      <c r="BD6" s="106">
        <v>0</v>
      </c>
      <c r="BE6" s="14">
        <v>3</v>
      </c>
    </row>
    <row r="7" spans="1:16368" x14ac:dyDescent="0.25">
      <c r="A7" s="2">
        <v>1312810044</v>
      </c>
      <c r="B7" t="s">
        <v>10</v>
      </c>
      <c r="C7" t="s">
        <v>20</v>
      </c>
      <c r="D7" t="s">
        <v>21</v>
      </c>
      <c r="E7" s="4" t="s">
        <v>22</v>
      </c>
      <c r="F7" s="11">
        <v>81.130499999999998</v>
      </c>
      <c r="G7" s="15" t="s">
        <v>197</v>
      </c>
      <c r="H7" s="12">
        <v>149</v>
      </c>
      <c r="I7">
        <v>3</v>
      </c>
      <c r="J7" s="102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-1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04"/>
      <c r="BA7" s="104"/>
      <c r="BB7" s="105"/>
      <c r="BC7" s="104"/>
      <c r="BD7" s="106">
        <v>-1</v>
      </c>
      <c r="BE7" s="14">
        <v>2</v>
      </c>
    </row>
    <row r="8" spans="1:16368" x14ac:dyDescent="0.25">
      <c r="A8" s="2">
        <v>1312810045</v>
      </c>
      <c r="B8" t="s">
        <v>10</v>
      </c>
      <c r="C8" t="s">
        <v>23</v>
      </c>
      <c r="D8" t="s">
        <v>24</v>
      </c>
      <c r="E8" s="4" t="s">
        <v>25</v>
      </c>
      <c r="F8" s="11">
        <v>81.130499999999998</v>
      </c>
      <c r="G8" s="15" t="s">
        <v>197</v>
      </c>
      <c r="H8" s="12">
        <v>149</v>
      </c>
      <c r="I8">
        <v>2</v>
      </c>
      <c r="J8" s="102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-1</v>
      </c>
      <c r="AX8" s="13">
        <v>0</v>
      </c>
      <c r="AY8" s="13">
        <v>0</v>
      </c>
      <c r="AZ8" s="104"/>
      <c r="BA8" s="104"/>
      <c r="BB8" s="105"/>
      <c r="BC8" s="104"/>
      <c r="BD8" s="106">
        <v>-1</v>
      </c>
      <c r="BE8" s="14">
        <v>1</v>
      </c>
    </row>
    <row r="9" spans="1:16368" x14ac:dyDescent="0.25">
      <c r="A9" s="2">
        <v>1312810046</v>
      </c>
      <c r="B9" t="s">
        <v>10</v>
      </c>
      <c r="C9" t="s">
        <v>26</v>
      </c>
      <c r="D9" t="s">
        <v>27</v>
      </c>
      <c r="E9" s="4" t="s">
        <v>28</v>
      </c>
      <c r="F9" s="11">
        <v>119.24550000000001</v>
      </c>
      <c r="G9" s="15" t="s">
        <v>197</v>
      </c>
      <c r="H9" s="12">
        <v>219</v>
      </c>
      <c r="I9">
        <v>3</v>
      </c>
      <c r="J9" s="102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04"/>
      <c r="BA9" s="104"/>
      <c r="BB9" s="105"/>
      <c r="BC9" s="104"/>
      <c r="BD9" s="106">
        <v>0</v>
      </c>
      <c r="BE9" s="14">
        <v>3</v>
      </c>
    </row>
    <row r="10" spans="1:16368" x14ac:dyDescent="0.25">
      <c r="A10" s="2">
        <v>1312810048</v>
      </c>
      <c r="B10" t="s">
        <v>10</v>
      </c>
      <c r="C10" t="s">
        <v>29</v>
      </c>
      <c r="D10" t="s">
        <v>30</v>
      </c>
      <c r="E10" s="4" t="s">
        <v>31</v>
      </c>
      <c r="F10" s="11">
        <v>119.24550000000001</v>
      </c>
      <c r="G10" s="15" t="s">
        <v>197</v>
      </c>
      <c r="H10" s="12">
        <v>219</v>
      </c>
      <c r="I10">
        <v>1</v>
      </c>
      <c r="J10" s="102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04"/>
      <c r="BA10" s="104"/>
      <c r="BB10" s="105"/>
      <c r="BC10" s="104"/>
      <c r="BD10" s="106">
        <v>0</v>
      </c>
      <c r="BE10" s="14">
        <v>1</v>
      </c>
    </row>
    <row r="11" spans="1:16368" x14ac:dyDescent="0.25">
      <c r="A11" s="2">
        <v>1312810049</v>
      </c>
      <c r="B11" t="s">
        <v>10</v>
      </c>
      <c r="C11" t="s">
        <v>32</v>
      </c>
      <c r="D11" t="s">
        <v>33</v>
      </c>
      <c r="E11" s="4" t="s">
        <v>34</v>
      </c>
      <c r="F11" s="11">
        <v>141.02549999999999</v>
      </c>
      <c r="G11" s="15" t="s">
        <v>197</v>
      </c>
      <c r="H11" s="12">
        <v>259</v>
      </c>
      <c r="I11">
        <v>5</v>
      </c>
      <c r="J11" s="102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-1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04"/>
      <c r="BA11" s="104"/>
      <c r="BB11" s="105"/>
      <c r="BC11" s="104"/>
      <c r="BD11" s="106">
        <v>-1</v>
      </c>
      <c r="BE11" s="14">
        <v>4</v>
      </c>
    </row>
    <row r="12" spans="1:16368" x14ac:dyDescent="0.25">
      <c r="A12" s="2">
        <v>1312810050</v>
      </c>
      <c r="B12" t="s">
        <v>10</v>
      </c>
      <c r="C12" t="s">
        <v>35</v>
      </c>
      <c r="D12" t="s">
        <v>36</v>
      </c>
      <c r="E12" s="4" t="s">
        <v>37</v>
      </c>
      <c r="F12" s="11">
        <v>141.02549999999999</v>
      </c>
      <c r="G12" s="15" t="s">
        <v>197</v>
      </c>
      <c r="H12" s="12">
        <v>259</v>
      </c>
      <c r="I12">
        <v>5</v>
      </c>
      <c r="J12" s="102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3">
        <v>0</v>
      </c>
      <c r="W12" s="13">
        <v>0</v>
      </c>
      <c r="X12" s="13">
        <v>-1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04"/>
      <c r="BA12" s="104"/>
      <c r="BB12" s="105"/>
      <c r="BC12" s="104"/>
      <c r="BD12" s="106">
        <v>-1</v>
      </c>
      <c r="BE12" s="14">
        <v>4</v>
      </c>
    </row>
    <row r="13" spans="1:16368" x14ac:dyDescent="0.25">
      <c r="A13" s="2">
        <v>1312810051</v>
      </c>
      <c r="B13" t="s">
        <v>10</v>
      </c>
      <c r="C13" t="s">
        <v>38</v>
      </c>
      <c r="D13" t="s">
        <v>39</v>
      </c>
      <c r="E13" s="4" t="s">
        <v>40</v>
      </c>
      <c r="F13" s="11">
        <v>141.02549999999999</v>
      </c>
      <c r="G13" s="15" t="s">
        <v>197</v>
      </c>
      <c r="H13" s="12">
        <v>259</v>
      </c>
      <c r="I13">
        <v>2</v>
      </c>
      <c r="J13" s="102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04"/>
      <c r="BA13" s="104"/>
      <c r="BB13" s="105"/>
      <c r="BC13" s="104"/>
      <c r="BD13" s="106">
        <v>0</v>
      </c>
      <c r="BE13" s="14">
        <v>2</v>
      </c>
    </row>
    <row r="14" spans="1:16368" x14ac:dyDescent="0.25">
      <c r="A14" s="2">
        <v>1312810052</v>
      </c>
      <c r="B14" t="s">
        <v>10</v>
      </c>
      <c r="C14" t="s">
        <v>41</v>
      </c>
      <c r="D14" t="s">
        <v>42</v>
      </c>
      <c r="E14" s="4" t="s">
        <v>43</v>
      </c>
      <c r="F14" s="11">
        <v>75.685500000000005</v>
      </c>
      <c r="G14" s="15" t="s">
        <v>197</v>
      </c>
      <c r="H14" s="12">
        <v>139</v>
      </c>
      <c r="I14">
        <v>1</v>
      </c>
      <c r="J14" s="102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3">
        <v>-1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04"/>
      <c r="BA14" s="104"/>
      <c r="BB14" s="105"/>
      <c r="BC14" s="104"/>
      <c r="BD14" s="106">
        <v>-1</v>
      </c>
      <c r="BE14" s="14">
        <v>0</v>
      </c>
    </row>
    <row r="15" spans="1:16368" x14ac:dyDescent="0.25">
      <c r="A15" s="2">
        <v>1312810053</v>
      </c>
      <c r="B15" t="s">
        <v>10</v>
      </c>
      <c r="C15" t="s">
        <v>44</v>
      </c>
      <c r="D15" t="s">
        <v>45</v>
      </c>
      <c r="E15" s="4" t="s">
        <v>46</v>
      </c>
      <c r="F15" s="11">
        <v>75.685500000000005</v>
      </c>
      <c r="G15" s="15" t="s">
        <v>197</v>
      </c>
      <c r="H15" s="12">
        <v>139</v>
      </c>
      <c r="I15">
        <v>3</v>
      </c>
      <c r="J15" s="102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3">
        <v>0</v>
      </c>
      <c r="W15" s="13">
        <v>0</v>
      </c>
      <c r="X15" s="13">
        <v>0</v>
      </c>
      <c r="Y15" s="13">
        <v>-1</v>
      </c>
      <c r="Z15" s="13">
        <v>-1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-1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04"/>
      <c r="BA15" s="104"/>
      <c r="BB15" s="105"/>
      <c r="BC15" s="104"/>
      <c r="BD15" s="106">
        <v>-3</v>
      </c>
      <c r="BE15" s="14">
        <v>0</v>
      </c>
    </row>
    <row r="16" spans="1:16368" x14ac:dyDescent="0.25">
      <c r="A16" s="2">
        <v>1312880027</v>
      </c>
      <c r="B16" t="s">
        <v>10</v>
      </c>
      <c r="C16" t="s">
        <v>47</v>
      </c>
      <c r="D16" t="s">
        <v>48</v>
      </c>
      <c r="E16" s="4" t="s">
        <v>49</v>
      </c>
      <c r="F16" s="11">
        <v>102.9105</v>
      </c>
      <c r="G16" s="15" t="s">
        <v>197</v>
      </c>
      <c r="H16" s="12">
        <v>189</v>
      </c>
      <c r="I16">
        <v>3</v>
      </c>
      <c r="J16" s="102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04"/>
      <c r="BA16" s="104"/>
      <c r="BB16" s="105"/>
      <c r="BC16" s="104"/>
      <c r="BD16" s="106">
        <v>0</v>
      </c>
      <c r="BE16" s="14">
        <v>3</v>
      </c>
    </row>
    <row r="17" spans="1:57" x14ac:dyDescent="0.25">
      <c r="A17" s="2">
        <v>1312880028</v>
      </c>
      <c r="B17" t="s">
        <v>10</v>
      </c>
      <c r="C17" t="s">
        <v>50</v>
      </c>
      <c r="D17" t="s">
        <v>51</v>
      </c>
      <c r="E17" s="4" t="s">
        <v>52</v>
      </c>
      <c r="F17" s="11">
        <v>151.91549999999998</v>
      </c>
      <c r="G17" s="15" t="s">
        <v>197</v>
      </c>
      <c r="H17" s="12">
        <v>279</v>
      </c>
      <c r="I17">
        <v>3</v>
      </c>
      <c r="J17" s="102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-1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04"/>
      <c r="BA17" s="104"/>
      <c r="BB17" s="105"/>
      <c r="BC17" s="104"/>
      <c r="BD17" s="106">
        <v>-1</v>
      </c>
      <c r="BE17" s="14">
        <v>2</v>
      </c>
    </row>
    <row r="18" spans="1:57" x14ac:dyDescent="0.25">
      <c r="A18" s="2">
        <v>1312880029</v>
      </c>
      <c r="B18" t="s">
        <v>10</v>
      </c>
      <c r="C18" t="s">
        <v>53</v>
      </c>
      <c r="D18" t="s">
        <v>54</v>
      </c>
      <c r="E18" s="5" t="s">
        <v>55</v>
      </c>
      <c r="F18" s="11">
        <v>151.91549999999998</v>
      </c>
      <c r="G18" s="15" t="s">
        <v>197</v>
      </c>
      <c r="H18" s="12">
        <v>279</v>
      </c>
      <c r="I18">
        <v>3</v>
      </c>
      <c r="J18" s="102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-1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04"/>
      <c r="BA18" s="104"/>
      <c r="BB18" s="105"/>
      <c r="BC18" s="104"/>
      <c r="BD18" s="106">
        <v>-1</v>
      </c>
      <c r="BE18" s="14">
        <v>2</v>
      </c>
    </row>
    <row r="19" spans="1:57" x14ac:dyDescent="0.25">
      <c r="A19" s="2">
        <v>1312880030</v>
      </c>
      <c r="B19" t="s">
        <v>10</v>
      </c>
      <c r="C19" t="s">
        <v>56</v>
      </c>
      <c r="D19" t="s">
        <v>57</v>
      </c>
      <c r="E19" s="5" t="s">
        <v>58</v>
      </c>
      <c r="F19" s="11">
        <v>151.91549999999998</v>
      </c>
      <c r="G19" s="15" t="s">
        <v>197</v>
      </c>
      <c r="H19" s="12">
        <v>279</v>
      </c>
      <c r="I19">
        <v>3</v>
      </c>
      <c r="J19" s="102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04"/>
      <c r="BA19" s="104"/>
      <c r="BB19" s="105"/>
      <c r="BC19" s="104"/>
      <c r="BD19" s="106">
        <v>0</v>
      </c>
      <c r="BE19" s="14">
        <v>3</v>
      </c>
    </row>
    <row r="20" spans="1:57" x14ac:dyDescent="0.25">
      <c r="A20" s="2">
        <v>1312820075</v>
      </c>
      <c r="B20" t="s">
        <v>10</v>
      </c>
      <c r="C20" t="s">
        <v>59</v>
      </c>
      <c r="D20" t="s">
        <v>60</v>
      </c>
      <c r="E20" s="4" t="s">
        <v>61</v>
      </c>
      <c r="F20" s="11">
        <v>32.125500000000002</v>
      </c>
      <c r="G20" s="15" t="s">
        <v>197</v>
      </c>
      <c r="H20" s="12">
        <v>59</v>
      </c>
      <c r="I20">
        <v>4</v>
      </c>
      <c r="J20" s="102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3">
        <v>0</v>
      </c>
      <c r="W20" s="13">
        <v>0</v>
      </c>
      <c r="X20" s="13">
        <v>0</v>
      </c>
      <c r="Y20" s="13">
        <v>0</v>
      </c>
      <c r="Z20" s="13">
        <v>-1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04"/>
      <c r="BA20" s="104"/>
      <c r="BB20" s="105"/>
      <c r="BC20" s="104"/>
      <c r="BD20" s="106">
        <v>-1</v>
      </c>
      <c r="BE20" s="14">
        <v>3</v>
      </c>
    </row>
    <row r="21" spans="1:57" x14ac:dyDescent="0.25">
      <c r="A21" s="2">
        <v>1312820076</v>
      </c>
      <c r="B21" t="s">
        <v>10</v>
      </c>
      <c r="C21" t="s">
        <v>62</v>
      </c>
      <c r="D21" t="s">
        <v>63</v>
      </c>
      <c r="E21" s="4" t="s">
        <v>64</v>
      </c>
      <c r="F21" s="11">
        <v>32.125500000000002</v>
      </c>
      <c r="G21" s="15" t="s">
        <v>197</v>
      </c>
      <c r="H21" s="12">
        <v>59</v>
      </c>
      <c r="I21">
        <v>5</v>
      </c>
      <c r="J21" s="102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04"/>
      <c r="BA21" s="104"/>
      <c r="BB21" s="105"/>
      <c r="BC21" s="104"/>
      <c r="BD21" s="106">
        <v>0</v>
      </c>
      <c r="BE21" s="14">
        <v>5</v>
      </c>
    </row>
    <row r="22" spans="1:57" x14ac:dyDescent="0.25">
      <c r="A22" s="2">
        <v>1312820077</v>
      </c>
      <c r="B22" t="s">
        <v>10</v>
      </c>
      <c r="C22" t="s">
        <v>65</v>
      </c>
      <c r="D22" t="s">
        <v>66</v>
      </c>
      <c r="E22" s="4" t="s">
        <v>67</v>
      </c>
      <c r="F22" s="11">
        <v>32.125500000000002</v>
      </c>
      <c r="G22" s="15" t="s">
        <v>197</v>
      </c>
      <c r="H22" s="12">
        <v>59</v>
      </c>
      <c r="I22">
        <v>5</v>
      </c>
      <c r="J22" s="102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04"/>
      <c r="BA22" s="104"/>
      <c r="BB22" s="105"/>
      <c r="BC22" s="104"/>
      <c r="BD22" s="106">
        <v>0</v>
      </c>
      <c r="BE22" s="14">
        <v>5</v>
      </c>
    </row>
    <row r="23" spans="1:57" x14ac:dyDescent="0.25">
      <c r="A23" s="2">
        <v>1312820081</v>
      </c>
      <c r="B23" t="s">
        <v>10</v>
      </c>
      <c r="C23" t="s">
        <v>68</v>
      </c>
      <c r="D23" t="s">
        <v>69</v>
      </c>
      <c r="E23" s="4" t="s">
        <v>70</v>
      </c>
      <c r="F23" s="11">
        <v>37.570500000000003</v>
      </c>
      <c r="G23" s="15" t="s">
        <v>197</v>
      </c>
      <c r="H23" s="12">
        <v>69</v>
      </c>
      <c r="I23">
        <v>10</v>
      </c>
      <c r="J23" s="102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04"/>
      <c r="BA23" s="104"/>
      <c r="BB23" s="105"/>
      <c r="BC23" s="104"/>
      <c r="BD23" s="106">
        <v>0</v>
      </c>
      <c r="BE23" s="14">
        <v>10</v>
      </c>
    </row>
    <row r="24" spans="1:57" x14ac:dyDescent="0.25">
      <c r="A24" s="2">
        <v>1312820082</v>
      </c>
      <c r="B24" t="s">
        <v>10</v>
      </c>
      <c r="C24" t="s">
        <v>71</v>
      </c>
      <c r="D24" t="s">
        <v>72</v>
      </c>
      <c r="E24" s="4" t="s">
        <v>73</v>
      </c>
      <c r="F24" s="11">
        <v>37.570500000000003</v>
      </c>
      <c r="G24" s="15" t="s">
        <v>197</v>
      </c>
      <c r="H24" s="12">
        <v>69</v>
      </c>
      <c r="I24">
        <v>10</v>
      </c>
      <c r="J24" s="102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-1</v>
      </c>
      <c r="AW24" s="13">
        <v>0</v>
      </c>
      <c r="AX24" s="13">
        <v>0</v>
      </c>
      <c r="AY24" s="13">
        <v>0</v>
      </c>
      <c r="AZ24" s="104"/>
      <c r="BA24" s="104"/>
      <c r="BB24" s="105"/>
      <c r="BC24" s="104"/>
      <c r="BD24" s="106">
        <v>-1</v>
      </c>
      <c r="BE24" s="14">
        <v>9</v>
      </c>
    </row>
    <row r="25" spans="1:57" x14ac:dyDescent="0.25">
      <c r="A25" s="2">
        <v>1312820083</v>
      </c>
      <c r="B25" t="s">
        <v>10</v>
      </c>
      <c r="C25" t="s">
        <v>74</v>
      </c>
      <c r="D25" t="s">
        <v>75</v>
      </c>
      <c r="E25" s="4" t="s">
        <v>76</v>
      </c>
      <c r="F25" s="11">
        <v>37.570500000000003</v>
      </c>
      <c r="G25" s="15" t="s">
        <v>197</v>
      </c>
      <c r="H25" s="12">
        <v>69</v>
      </c>
      <c r="I25">
        <v>10</v>
      </c>
      <c r="J25" s="102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-1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-1</v>
      </c>
      <c r="AW25" s="13">
        <v>0</v>
      </c>
      <c r="AX25" s="13">
        <v>0</v>
      </c>
      <c r="AY25" s="13">
        <v>0</v>
      </c>
      <c r="AZ25" s="104"/>
      <c r="BA25" s="104"/>
      <c r="BB25" s="105"/>
      <c r="BC25" s="104"/>
      <c r="BD25" s="106">
        <v>-2</v>
      </c>
      <c r="BE25" s="14">
        <v>8</v>
      </c>
    </row>
    <row r="26" spans="1:57" x14ac:dyDescent="0.25">
      <c r="A26" s="2">
        <v>1312820085</v>
      </c>
      <c r="B26" t="s">
        <v>10</v>
      </c>
      <c r="C26" t="s">
        <v>77</v>
      </c>
      <c r="D26" t="s">
        <v>78</v>
      </c>
      <c r="E26" s="4" t="s">
        <v>79</v>
      </c>
      <c r="F26" s="11">
        <v>32.125500000000002</v>
      </c>
      <c r="G26" s="15" t="s">
        <v>197</v>
      </c>
      <c r="H26" s="12">
        <v>59</v>
      </c>
      <c r="I26">
        <v>4</v>
      </c>
      <c r="J26" s="102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-1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04"/>
      <c r="BA26" s="104"/>
      <c r="BB26" s="105"/>
      <c r="BC26" s="104"/>
      <c r="BD26" s="106">
        <v>-1</v>
      </c>
      <c r="BE26" s="14">
        <v>3</v>
      </c>
    </row>
    <row r="27" spans="1:57" x14ac:dyDescent="0.25">
      <c r="A27" s="2">
        <v>1312820086</v>
      </c>
      <c r="B27" t="s">
        <v>10</v>
      </c>
      <c r="C27" t="s">
        <v>80</v>
      </c>
      <c r="D27" t="s">
        <v>81</v>
      </c>
      <c r="E27" s="4" t="s">
        <v>82</v>
      </c>
      <c r="F27" s="11">
        <v>37.570500000000003</v>
      </c>
      <c r="G27" s="15" t="s">
        <v>197</v>
      </c>
      <c r="H27" s="12">
        <v>69</v>
      </c>
      <c r="I27">
        <v>5</v>
      </c>
      <c r="J27" s="102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04"/>
      <c r="BA27" s="104"/>
      <c r="BB27" s="105"/>
      <c r="BC27" s="104"/>
      <c r="BD27" s="106">
        <v>0</v>
      </c>
      <c r="BE27" s="14">
        <v>5</v>
      </c>
    </row>
    <row r="28" spans="1:57" x14ac:dyDescent="0.25">
      <c r="A28" s="2">
        <v>1312820087</v>
      </c>
      <c r="B28" t="s">
        <v>10</v>
      </c>
      <c r="C28" t="s">
        <v>83</v>
      </c>
      <c r="D28" t="s">
        <v>84</v>
      </c>
      <c r="E28" s="4" t="s">
        <v>85</v>
      </c>
      <c r="F28" s="11">
        <v>37.570500000000003</v>
      </c>
      <c r="G28" s="15" t="s">
        <v>197</v>
      </c>
      <c r="H28" s="12">
        <v>69</v>
      </c>
      <c r="I28">
        <v>3</v>
      </c>
      <c r="J28" s="102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-1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04"/>
      <c r="BA28" s="104"/>
      <c r="BB28" s="105"/>
      <c r="BC28" s="104"/>
      <c r="BD28" s="106">
        <v>-1</v>
      </c>
      <c r="BE28" s="14">
        <v>2</v>
      </c>
    </row>
    <row r="29" spans="1:57" x14ac:dyDescent="0.25">
      <c r="A29" s="2">
        <v>1312820089</v>
      </c>
      <c r="B29" t="s">
        <v>10</v>
      </c>
      <c r="C29" t="s">
        <v>86</v>
      </c>
      <c r="D29" t="s">
        <v>87</v>
      </c>
      <c r="E29" s="4" t="s">
        <v>88</v>
      </c>
      <c r="F29" s="11">
        <v>53.905500000000004</v>
      </c>
      <c r="G29" s="15" t="s">
        <v>197</v>
      </c>
      <c r="H29" s="12">
        <v>99</v>
      </c>
      <c r="I29">
        <v>3</v>
      </c>
      <c r="J29" s="102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04"/>
      <c r="BA29" s="104"/>
      <c r="BB29" s="105"/>
      <c r="BC29" s="104"/>
      <c r="BD29" s="106">
        <v>0</v>
      </c>
      <c r="BE29" s="14">
        <v>3</v>
      </c>
    </row>
    <row r="30" spans="1:57" x14ac:dyDescent="0.25">
      <c r="A30" s="2">
        <v>1312890132</v>
      </c>
      <c r="B30" t="s">
        <v>10</v>
      </c>
      <c r="C30" t="s">
        <v>89</v>
      </c>
      <c r="D30" t="s">
        <v>90</v>
      </c>
      <c r="E30" s="4" t="s">
        <v>91</v>
      </c>
      <c r="F30" s="11">
        <v>124.6905</v>
      </c>
      <c r="G30" s="15" t="s">
        <v>197</v>
      </c>
      <c r="H30" s="12">
        <v>229</v>
      </c>
      <c r="I30">
        <v>3</v>
      </c>
      <c r="J30" s="102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04"/>
      <c r="BA30" s="104"/>
      <c r="BB30" s="105"/>
      <c r="BC30" s="104"/>
      <c r="BD30" s="106">
        <v>0</v>
      </c>
      <c r="BE30" s="14">
        <v>3</v>
      </c>
    </row>
    <row r="31" spans="1:57" x14ac:dyDescent="0.25">
      <c r="A31" s="2">
        <v>1312890133</v>
      </c>
      <c r="B31" t="s">
        <v>10</v>
      </c>
      <c r="C31" t="s">
        <v>92</v>
      </c>
      <c r="D31" t="s">
        <v>93</v>
      </c>
      <c r="E31" s="4" t="s">
        <v>94</v>
      </c>
      <c r="F31" s="11">
        <v>124.6905</v>
      </c>
      <c r="G31" s="15" t="s">
        <v>197</v>
      </c>
      <c r="H31" s="12">
        <v>229</v>
      </c>
      <c r="I31">
        <v>3</v>
      </c>
      <c r="J31" s="102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04"/>
      <c r="BA31" s="104"/>
      <c r="BB31" s="105"/>
      <c r="BC31" s="104"/>
      <c r="BD31" s="106">
        <v>0</v>
      </c>
      <c r="BE31" s="14">
        <v>3</v>
      </c>
    </row>
    <row r="32" spans="1:57" x14ac:dyDescent="0.25">
      <c r="A32" s="2">
        <v>1312890134</v>
      </c>
      <c r="B32" t="s">
        <v>10</v>
      </c>
      <c r="C32" t="s">
        <v>95</v>
      </c>
      <c r="D32" t="s">
        <v>96</v>
      </c>
      <c r="E32" s="4" t="s">
        <v>97</v>
      </c>
      <c r="F32" s="11">
        <v>124.6905</v>
      </c>
      <c r="G32" s="15" t="s">
        <v>197</v>
      </c>
      <c r="H32" s="12">
        <v>219</v>
      </c>
      <c r="I32">
        <v>3</v>
      </c>
      <c r="J32" s="102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04"/>
      <c r="BA32" s="104"/>
      <c r="BB32" s="105"/>
      <c r="BC32" s="104"/>
      <c r="BD32" s="106">
        <v>0</v>
      </c>
      <c r="BE32" s="14">
        <v>3</v>
      </c>
    </row>
    <row r="33" spans="1:57" x14ac:dyDescent="0.25">
      <c r="A33" s="2">
        <v>1312890135</v>
      </c>
      <c r="B33" t="s">
        <v>10</v>
      </c>
      <c r="C33" t="s">
        <v>98</v>
      </c>
      <c r="D33" t="s">
        <v>99</v>
      </c>
      <c r="E33" s="4" t="s">
        <v>100</v>
      </c>
      <c r="F33" s="11">
        <v>119.24550000000001</v>
      </c>
      <c r="G33" s="15" t="s">
        <v>197</v>
      </c>
      <c r="H33" s="12">
        <v>219</v>
      </c>
      <c r="I33">
        <v>3</v>
      </c>
      <c r="J33" s="102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04"/>
      <c r="BA33" s="104"/>
      <c r="BB33" s="105"/>
      <c r="BC33" s="104"/>
      <c r="BD33" s="106">
        <v>0</v>
      </c>
      <c r="BE33" s="14">
        <v>3</v>
      </c>
    </row>
    <row r="34" spans="1:57" x14ac:dyDescent="0.25">
      <c r="A34" s="2">
        <v>1312890136</v>
      </c>
      <c r="B34" t="s">
        <v>10</v>
      </c>
      <c r="C34" t="s">
        <v>101</v>
      </c>
      <c r="D34" t="s">
        <v>102</v>
      </c>
      <c r="E34" s="4" t="s">
        <v>103</v>
      </c>
      <c r="F34" s="11">
        <v>119.24550000000001</v>
      </c>
      <c r="G34" s="15" t="s">
        <v>197</v>
      </c>
      <c r="H34" s="12">
        <v>219</v>
      </c>
      <c r="I34">
        <v>1</v>
      </c>
      <c r="J34" s="102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04"/>
      <c r="BA34" s="104"/>
      <c r="BB34" s="105"/>
      <c r="BC34" s="104"/>
      <c r="BD34" s="106">
        <v>0</v>
      </c>
      <c r="BE34" s="14">
        <v>1</v>
      </c>
    </row>
    <row r="35" spans="1:57" x14ac:dyDescent="0.25">
      <c r="A35" s="2">
        <v>1312890137</v>
      </c>
      <c r="B35" t="s">
        <v>10</v>
      </c>
      <c r="C35" t="s">
        <v>104</v>
      </c>
      <c r="D35" t="s">
        <v>105</v>
      </c>
      <c r="E35" s="4" t="s">
        <v>106</v>
      </c>
      <c r="F35" s="11">
        <v>113.8005</v>
      </c>
      <c r="G35" s="15" t="s">
        <v>197</v>
      </c>
      <c r="H35" s="12">
        <v>209</v>
      </c>
      <c r="I35">
        <v>3</v>
      </c>
      <c r="J35" s="102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3">
        <v>0</v>
      </c>
      <c r="W35" s="13">
        <v>0</v>
      </c>
      <c r="X35" s="13">
        <v>0</v>
      </c>
      <c r="Y35" s="13">
        <v>0</v>
      </c>
      <c r="Z35" s="13">
        <v>-1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04"/>
      <c r="BA35" s="104"/>
      <c r="BB35" s="105"/>
      <c r="BC35" s="104"/>
      <c r="BD35" s="106">
        <v>-1</v>
      </c>
      <c r="BE35" s="14">
        <v>2</v>
      </c>
    </row>
    <row r="36" spans="1:57" x14ac:dyDescent="0.25">
      <c r="A36" s="2">
        <v>1312890138</v>
      </c>
      <c r="B36" t="s">
        <v>10</v>
      </c>
      <c r="C36" t="s">
        <v>107</v>
      </c>
      <c r="D36" t="s">
        <v>108</v>
      </c>
      <c r="E36" s="4" t="s">
        <v>109</v>
      </c>
      <c r="F36" s="11">
        <v>113.8005</v>
      </c>
      <c r="G36" s="15" t="s">
        <v>197</v>
      </c>
      <c r="H36" s="12">
        <v>209</v>
      </c>
      <c r="I36">
        <v>3</v>
      </c>
      <c r="J36" s="102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04"/>
      <c r="BA36" s="104"/>
      <c r="BB36" s="105"/>
      <c r="BC36" s="104"/>
      <c r="BD36" s="106">
        <v>0</v>
      </c>
      <c r="BE36" s="14">
        <v>3</v>
      </c>
    </row>
    <row r="37" spans="1:57" x14ac:dyDescent="0.25">
      <c r="A37" s="2">
        <v>1312890139</v>
      </c>
      <c r="B37" t="s">
        <v>10</v>
      </c>
      <c r="C37" t="s">
        <v>110</v>
      </c>
      <c r="D37" t="s">
        <v>111</v>
      </c>
      <c r="E37" s="4" t="s">
        <v>112</v>
      </c>
      <c r="F37" s="11">
        <v>113.8005</v>
      </c>
      <c r="G37" s="15" t="s">
        <v>197</v>
      </c>
      <c r="H37" s="12">
        <v>209</v>
      </c>
      <c r="I37">
        <v>3</v>
      </c>
      <c r="J37" s="102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04"/>
      <c r="BA37" s="104"/>
      <c r="BB37" s="105"/>
      <c r="BC37" s="104"/>
      <c r="BD37" s="106">
        <v>0</v>
      </c>
      <c r="BE37" s="14">
        <v>3</v>
      </c>
    </row>
    <row r="38" spans="1:57" x14ac:dyDescent="0.25">
      <c r="A38" s="2">
        <v>1312890140</v>
      </c>
      <c r="B38" t="s">
        <v>10</v>
      </c>
      <c r="C38" t="s">
        <v>113</v>
      </c>
      <c r="D38" t="s">
        <v>114</v>
      </c>
      <c r="E38" s="4" t="s">
        <v>115</v>
      </c>
      <c r="F38" s="11">
        <v>53.905500000000004</v>
      </c>
      <c r="G38" s="15" t="s">
        <v>197</v>
      </c>
      <c r="H38" s="12">
        <v>99</v>
      </c>
      <c r="I38">
        <v>5</v>
      </c>
      <c r="J38" s="102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04"/>
      <c r="BA38" s="104"/>
      <c r="BB38" s="105"/>
      <c r="BC38" s="104"/>
      <c r="BD38" s="106">
        <v>0</v>
      </c>
      <c r="BE38" s="14">
        <v>5</v>
      </c>
    </row>
    <row r="39" spans="1:57" x14ac:dyDescent="0.25">
      <c r="A39" s="2">
        <v>1312820092</v>
      </c>
      <c r="B39" t="s">
        <v>10</v>
      </c>
      <c r="C39" t="s">
        <v>116</v>
      </c>
      <c r="D39" t="s">
        <v>117</v>
      </c>
      <c r="E39" s="4" t="s">
        <v>118</v>
      </c>
      <c r="F39" s="11">
        <v>70.240499999999997</v>
      </c>
      <c r="G39" s="15" t="s">
        <v>197</v>
      </c>
      <c r="H39" s="12">
        <v>129</v>
      </c>
      <c r="I39">
        <v>5</v>
      </c>
      <c r="J39" s="102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-1</v>
      </c>
      <c r="AW39" s="13">
        <v>0</v>
      </c>
      <c r="AX39" s="13">
        <v>0</v>
      </c>
      <c r="AY39" s="13">
        <v>0</v>
      </c>
      <c r="AZ39" s="104"/>
      <c r="BA39" s="104"/>
      <c r="BB39" s="105"/>
      <c r="BC39" s="104"/>
      <c r="BD39" s="106">
        <v>-1</v>
      </c>
      <c r="BE39" s="14">
        <v>4</v>
      </c>
    </row>
    <row r="40" spans="1:57" x14ac:dyDescent="0.25">
      <c r="A40" s="2">
        <v>1312820093</v>
      </c>
      <c r="B40" t="s">
        <v>10</v>
      </c>
      <c r="C40" t="s">
        <v>119</v>
      </c>
      <c r="D40" t="s">
        <v>120</v>
      </c>
      <c r="E40" s="4" t="s">
        <v>121</v>
      </c>
      <c r="F40" s="11">
        <v>135.5805</v>
      </c>
      <c r="G40" s="15" t="s">
        <v>197</v>
      </c>
      <c r="H40" s="12">
        <v>249</v>
      </c>
      <c r="I40">
        <v>5</v>
      </c>
      <c r="J40" s="102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04"/>
      <c r="BA40" s="104"/>
      <c r="BB40" s="105"/>
      <c r="BC40" s="104"/>
      <c r="BD40" s="106">
        <v>0</v>
      </c>
      <c r="BE40" s="14">
        <v>5</v>
      </c>
    </row>
    <row r="41" spans="1:57" x14ac:dyDescent="0.25">
      <c r="A41" s="2">
        <v>1312820094</v>
      </c>
      <c r="B41" t="s">
        <v>10</v>
      </c>
      <c r="C41" t="s">
        <v>122</v>
      </c>
      <c r="D41" t="s">
        <v>123</v>
      </c>
      <c r="E41" s="4" t="s">
        <v>124</v>
      </c>
      <c r="F41" s="11">
        <v>53.905500000000004</v>
      </c>
      <c r="G41" s="15" t="s">
        <v>197</v>
      </c>
      <c r="H41" s="12">
        <v>99</v>
      </c>
      <c r="I41">
        <v>3</v>
      </c>
      <c r="J41" s="102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04"/>
      <c r="BA41" s="104"/>
      <c r="BB41" s="105"/>
      <c r="BC41" s="104"/>
      <c r="BD41" s="106">
        <v>0</v>
      </c>
      <c r="BE41" s="14">
        <v>3</v>
      </c>
    </row>
    <row r="42" spans="1:57" x14ac:dyDescent="0.25">
      <c r="A42" s="2">
        <v>1312820095</v>
      </c>
      <c r="B42" t="s">
        <v>10</v>
      </c>
      <c r="C42" t="s">
        <v>125</v>
      </c>
      <c r="D42" t="s">
        <v>126</v>
      </c>
      <c r="E42" s="4" t="s">
        <v>127</v>
      </c>
      <c r="F42" s="11">
        <v>64.795500000000004</v>
      </c>
      <c r="G42" s="15" t="s">
        <v>197</v>
      </c>
      <c r="H42" s="12">
        <v>119</v>
      </c>
      <c r="I42">
        <v>3</v>
      </c>
      <c r="J42" s="102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04"/>
      <c r="BA42" s="104"/>
      <c r="BB42" s="105"/>
      <c r="BC42" s="104"/>
      <c r="BD42" s="106">
        <v>0</v>
      </c>
      <c r="BE42" s="14">
        <v>3</v>
      </c>
    </row>
    <row r="43" spans="1:57" x14ac:dyDescent="0.25">
      <c r="A43" s="2">
        <v>1312820096</v>
      </c>
      <c r="B43" t="s">
        <v>10</v>
      </c>
      <c r="C43" t="s">
        <v>128</v>
      </c>
      <c r="D43" t="s">
        <v>129</v>
      </c>
      <c r="E43" s="4" t="s">
        <v>130</v>
      </c>
      <c r="F43" s="11">
        <v>146.47049999999999</v>
      </c>
      <c r="G43" s="15" t="s">
        <v>197</v>
      </c>
      <c r="H43" s="12">
        <v>269</v>
      </c>
      <c r="I43">
        <v>2</v>
      </c>
      <c r="J43" s="102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04"/>
      <c r="BA43" s="104"/>
      <c r="BB43" s="105"/>
      <c r="BC43" s="104"/>
      <c r="BD43" s="106">
        <v>0</v>
      </c>
      <c r="BE43" s="14">
        <v>2</v>
      </c>
    </row>
    <row r="44" spans="1:57" x14ac:dyDescent="0.25">
      <c r="A44" s="2">
        <v>1312820098</v>
      </c>
      <c r="B44" t="s">
        <v>10</v>
      </c>
      <c r="C44" t="s">
        <v>131</v>
      </c>
      <c r="D44" t="s">
        <v>132</v>
      </c>
      <c r="E44" s="4" t="s">
        <v>133</v>
      </c>
      <c r="F44" s="11">
        <v>37.570500000000003</v>
      </c>
      <c r="G44" s="15" t="s">
        <v>197</v>
      </c>
      <c r="H44" s="12">
        <v>69</v>
      </c>
      <c r="I44">
        <v>2</v>
      </c>
      <c r="J44" s="102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04"/>
      <c r="BA44" s="104"/>
      <c r="BB44" s="105"/>
      <c r="BC44" s="104"/>
      <c r="BD44" s="106">
        <v>0</v>
      </c>
      <c r="BE44" s="14">
        <v>2</v>
      </c>
    </row>
    <row r="45" spans="1:57" x14ac:dyDescent="0.25">
      <c r="A45" s="2">
        <v>1312820099</v>
      </c>
      <c r="B45" t="s">
        <v>10</v>
      </c>
      <c r="C45" t="s">
        <v>134</v>
      </c>
      <c r="D45" t="s">
        <v>135</v>
      </c>
      <c r="E45" s="4" t="s">
        <v>136</v>
      </c>
      <c r="F45" s="11">
        <v>37.570500000000003</v>
      </c>
      <c r="G45" s="15" t="s">
        <v>197</v>
      </c>
      <c r="H45" s="12">
        <v>69</v>
      </c>
      <c r="I45">
        <v>3</v>
      </c>
      <c r="J45" s="102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04"/>
      <c r="BA45" s="104"/>
      <c r="BB45" s="105"/>
      <c r="BC45" s="104"/>
      <c r="BD45" s="106">
        <v>0</v>
      </c>
      <c r="BE45" s="14">
        <v>3</v>
      </c>
    </row>
    <row r="46" spans="1:57" x14ac:dyDescent="0.25">
      <c r="A46" s="2">
        <v>1312820102</v>
      </c>
      <c r="B46" t="s">
        <v>10</v>
      </c>
      <c r="C46" t="s">
        <v>137</v>
      </c>
      <c r="D46" t="s">
        <v>138</v>
      </c>
      <c r="E46" s="4" t="s">
        <v>139</v>
      </c>
      <c r="F46" s="11">
        <v>64.795500000000004</v>
      </c>
      <c r="G46" s="15" t="s">
        <v>197</v>
      </c>
      <c r="H46" s="12">
        <v>119</v>
      </c>
      <c r="I46">
        <v>2</v>
      </c>
      <c r="J46" s="102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04"/>
      <c r="BA46" s="104"/>
      <c r="BB46" s="105"/>
      <c r="BC46" s="104"/>
      <c r="BD46" s="106">
        <v>0</v>
      </c>
      <c r="BE46" s="14">
        <v>2</v>
      </c>
    </row>
    <row r="47" spans="1:57" x14ac:dyDescent="0.25">
      <c r="A47" s="2">
        <v>1312880031</v>
      </c>
      <c r="B47" t="s">
        <v>10</v>
      </c>
      <c r="C47" t="s">
        <v>140</v>
      </c>
      <c r="D47" t="s">
        <v>141</v>
      </c>
      <c r="E47" s="4" t="s">
        <v>142</v>
      </c>
      <c r="F47" s="11">
        <v>37.570500000000003</v>
      </c>
      <c r="G47" s="15" t="s">
        <v>197</v>
      </c>
      <c r="H47" s="12">
        <v>69</v>
      </c>
      <c r="I47">
        <v>24</v>
      </c>
      <c r="J47" s="102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-1</v>
      </c>
      <c r="AV47" s="13">
        <v>0</v>
      </c>
      <c r="AW47" s="13">
        <v>0</v>
      </c>
      <c r="AX47" s="13">
        <v>0</v>
      </c>
      <c r="AY47" s="13">
        <v>0</v>
      </c>
      <c r="AZ47" s="104"/>
      <c r="BA47" s="104"/>
      <c r="BB47" s="105"/>
      <c r="BC47" s="104"/>
      <c r="BD47" s="106">
        <v>-1</v>
      </c>
      <c r="BE47" s="14">
        <v>23</v>
      </c>
    </row>
    <row r="48" spans="1:57" x14ac:dyDescent="0.25">
      <c r="A48" s="2">
        <v>1312880032</v>
      </c>
      <c r="B48" t="s">
        <v>10</v>
      </c>
      <c r="C48" t="s">
        <v>143</v>
      </c>
      <c r="D48" t="s">
        <v>144</v>
      </c>
      <c r="E48" s="4" t="s">
        <v>145</v>
      </c>
      <c r="F48" s="11">
        <v>37.570500000000003</v>
      </c>
      <c r="G48" s="15" t="s">
        <v>197</v>
      </c>
      <c r="H48" s="12">
        <v>69</v>
      </c>
      <c r="I48">
        <v>25</v>
      </c>
      <c r="J48" s="102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-1</v>
      </c>
      <c r="AB48" s="13">
        <v>-1</v>
      </c>
      <c r="AC48" s="13">
        <v>-1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-2</v>
      </c>
      <c r="AY48" s="13">
        <v>0</v>
      </c>
      <c r="AZ48" s="104"/>
      <c r="BA48" s="104"/>
      <c r="BB48" s="105"/>
      <c r="BC48" s="104"/>
      <c r="BD48" s="106">
        <v>-5</v>
      </c>
      <c r="BE48" s="14">
        <v>20</v>
      </c>
    </row>
    <row r="49" spans="1:57" x14ac:dyDescent="0.25">
      <c r="A49" s="2">
        <v>1312880034</v>
      </c>
      <c r="B49" t="s">
        <v>10</v>
      </c>
      <c r="C49" t="s">
        <v>146</v>
      </c>
      <c r="D49" t="s">
        <v>147</v>
      </c>
      <c r="E49" s="4" t="s">
        <v>148</v>
      </c>
      <c r="F49" s="11">
        <v>32.125500000000002</v>
      </c>
      <c r="G49" s="15" t="s">
        <v>197</v>
      </c>
      <c r="H49" s="12">
        <v>59</v>
      </c>
      <c r="I49">
        <v>5</v>
      </c>
      <c r="J49" s="102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04"/>
      <c r="BA49" s="104"/>
      <c r="BB49" s="105"/>
      <c r="BC49" s="104"/>
      <c r="BD49" s="106">
        <v>0</v>
      </c>
      <c r="BE49" s="14">
        <v>5</v>
      </c>
    </row>
    <row r="50" spans="1:57" x14ac:dyDescent="0.25">
      <c r="A50" s="2">
        <v>1312880035</v>
      </c>
      <c r="B50" t="s">
        <v>10</v>
      </c>
      <c r="C50" t="s">
        <v>149</v>
      </c>
      <c r="D50" t="s">
        <v>147</v>
      </c>
      <c r="E50" s="4" t="s">
        <v>150</v>
      </c>
      <c r="F50" s="11">
        <v>32.125500000000002</v>
      </c>
      <c r="G50" s="15" t="s">
        <v>197</v>
      </c>
      <c r="H50" s="12">
        <v>59</v>
      </c>
      <c r="I50">
        <v>9</v>
      </c>
      <c r="J50" s="102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04"/>
      <c r="BA50" s="104"/>
      <c r="BB50" s="105"/>
      <c r="BC50" s="104"/>
      <c r="BD50" s="106">
        <v>0</v>
      </c>
      <c r="BE50" s="14">
        <v>9</v>
      </c>
    </row>
    <row r="51" spans="1:57" x14ac:dyDescent="0.25">
      <c r="A51" s="2">
        <v>1312880036</v>
      </c>
      <c r="B51" t="s">
        <v>10</v>
      </c>
      <c r="C51" t="s">
        <v>151</v>
      </c>
      <c r="D51" t="s">
        <v>152</v>
      </c>
      <c r="E51" s="4" t="s">
        <v>153</v>
      </c>
      <c r="F51" s="11">
        <v>32.125500000000002</v>
      </c>
      <c r="G51" s="15" t="s">
        <v>197</v>
      </c>
      <c r="H51" s="12">
        <v>59</v>
      </c>
      <c r="I51">
        <v>6</v>
      </c>
      <c r="J51" s="102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-1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04"/>
      <c r="BA51" s="104"/>
      <c r="BB51" s="105"/>
      <c r="BC51" s="104"/>
      <c r="BD51" s="106">
        <v>-1</v>
      </c>
      <c r="BE51" s="14">
        <v>5</v>
      </c>
    </row>
    <row r="52" spans="1:57" x14ac:dyDescent="0.25">
      <c r="A52" s="2">
        <v>1312880037</v>
      </c>
      <c r="B52" t="s">
        <v>10</v>
      </c>
      <c r="C52" t="s">
        <v>154</v>
      </c>
      <c r="D52" t="s">
        <v>155</v>
      </c>
      <c r="E52" s="4" t="s">
        <v>156</v>
      </c>
      <c r="F52" s="11">
        <v>32.125500000000002</v>
      </c>
      <c r="G52" s="15" t="s">
        <v>197</v>
      </c>
      <c r="H52" s="12">
        <v>59</v>
      </c>
      <c r="I52">
        <v>6</v>
      </c>
      <c r="J52" s="102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04"/>
      <c r="BA52" s="104"/>
      <c r="BB52" s="105"/>
      <c r="BC52" s="104"/>
      <c r="BD52" s="106">
        <v>0</v>
      </c>
      <c r="BE52" s="14">
        <v>6</v>
      </c>
    </row>
    <row r="53" spans="1:57" x14ac:dyDescent="0.25">
      <c r="A53" s="2">
        <v>1312880038</v>
      </c>
      <c r="B53" t="s">
        <v>10</v>
      </c>
      <c r="C53" t="s">
        <v>157</v>
      </c>
      <c r="D53" t="s">
        <v>158</v>
      </c>
      <c r="E53" s="4" t="s">
        <v>159</v>
      </c>
      <c r="F53" s="11">
        <v>32.125500000000002</v>
      </c>
      <c r="G53" s="15" t="s">
        <v>197</v>
      </c>
      <c r="H53" s="12">
        <v>59</v>
      </c>
      <c r="I53">
        <v>6</v>
      </c>
      <c r="J53" s="102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04"/>
      <c r="BA53" s="104"/>
      <c r="BB53" s="105"/>
      <c r="BC53" s="104"/>
      <c r="BD53" s="106">
        <v>0</v>
      </c>
      <c r="BE53" s="14">
        <v>6</v>
      </c>
    </row>
    <row r="54" spans="1:57" x14ac:dyDescent="0.25">
      <c r="A54" s="2">
        <v>1312880039</v>
      </c>
      <c r="B54" t="s">
        <v>10</v>
      </c>
      <c r="C54" t="s">
        <v>160</v>
      </c>
      <c r="D54" t="s">
        <v>161</v>
      </c>
      <c r="E54" s="4" t="s">
        <v>162</v>
      </c>
      <c r="F54" s="11">
        <v>32.125500000000002</v>
      </c>
      <c r="G54" s="15" t="s">
        <v>197</v>
      </c>
      <c r="H54" s="12">
        <v>59</v>
      </c>
      <c r="I54">
        <v>6</v>
      </c>
      <c r="J54" s="102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-1</v>
      </c>
      <c r="AW54" s="13">
        <v>0</v>
      </c>
      <c r="AX54" s="13">
        <v>0</v>
      </c>
      <c r="AY54" s="13">
        <v>0</v>
      </c>
      <c r="AZ54" s="104"/>
      <c r="BA54" s="104"/>
      <c r="BB54" s="105"/>
      <c r="BC54" s="104"/>
      <c r="BD54" s="106">
        <v>-1</v>
      </c>
      <c r="BE54" s="14">
        <v>5</v>
      </c>
    </row>
    <row r="55" spans="1:57" x14ac:dyDescent="0.25">
      <c r="A55" s="2">
        <v>1312880045</v>
      </c>
      <c r="B55" t="s">
        <v>10</v>
      </c>
      <c r="C55" t="s">
        <v>163</v>
      </c>
      <c r="D55" t="s">
        <v>164</v>
      </c>
      <c r="E55" s="4" t="s">
        <v>165</v>
      </c>
      <c r="F55" s="11">
        <v>26.680499999999999</v>
      </c>
      <c r="G55" s="15" t="s">
        <v>197</v>
      </c>
      <c r="H55" s="12">
        <v>49</v>
      </c>
      <c r="I55">
        <v>6</v>
      </c>
      <c r="J55" s="102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04"/>
      <c r="BA55" s="104"/>
      <c r="BB55" s="105"/>
      <c r="BC55" s="104"/>
      <c r="BD55" s="106">
        <v>0</v>
      </c>
      <c r="BE55" s="14">
        <v>6</v>
      </c>
    </row>
    <row r="56" spans="1:57" x14ac:dyDescent="0.25">
      <c r="A56" s="2">
        <v>1312880046</v>
      </c>
      <c r="B56" t="s">
        <v>10</v>
      </c>
      <c r="C56" t="s">
        <v>166</v>
      </c>
      <c r="D56" t="s">
        <v>167</v>
      </c>
      <c r="E56" s="4" t="s">
        <v>168</v>
      </c>
      <c r="F56" s="11">
        <v>26.680499999999999</v>
      </c>
      <c r="G56" s="15" t="s">
        <v>197</v>
      </c>
      <c r="H56" s="12">
        <v>49</v>
      </c>
      <c r="I56">
        <v>6</v>
      </c>
      <c r="J56" s="102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04"/>
      <c r="BA56" s="104"/>
      <c r="BB56" s="105"/>
      <c r="BC56" s="104"/>
      <c r="BD56" s="106">
        <v>0</v>
      </c>
      <c r="BE56" s="14">
        <v>6</v>
      </c>
    </row>
    <row r="57" spans="1:57" x14ac:dyDescent="0.25">
      <c r="A57" s="2">
        <v>1312880047</v>
      </c>
      <c r="B57" t="s">
        <v>10</v>
      </c>
      <c r="C57" t="s">
        <v>169</v>
      </c>
      <c r="D57" t="s">
        <v>170</v>
      </c>
      <c r="E57" s="4" t="s">
        <v>171</v>
      </c>
      <c r="F57" s="11">
        <v>26.680499999999999</v>
      </c>
      <c r="G57" s="15" t="s">
        <v>197</v>
      </c>
      <c r="H57" s="12">
        <v>49</v>
      </c>
      <c r="I57">
        <v>5</v>
      </c>
      <c r="J57" s="102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04"/>
      <c r="BA57" s="104"/>
      <c r="BB57" s="105"/>
      <c r="BC57" s="104"/>
      <c r="BD57" s="106">
        <v>0</v>
      </c>
      <c r="BE57" s="14">
        <v>5</v>
      </c>
    </row>
    <row r="58" spans="1:57" x14ac:dyDescent="0.25">
      <c r="A58" s="2">
        <v>1312880054</v>
      </c>
      <c r="B58" t="s">
        <v>10</v>
      </c>
      <c r="C58" t="s">
        <v>172</v>
      </c>
      <c r="D58" t="s">
        <v>173</v>
      </c>
      <c r="E58" s="4" t="s">
        <v>174</v>
      </c>
      <c r="F58" s="11">
        <v>37.570500000000003</v>
      </c>
      <c r="G58" s="15" t="s">
        <v>197</v>
      </c>
      <c r="H58" s="12">
        <v>69</v>
      </c>
      <c r="I58">
        <v>13</v>
      </c>
      <c r="J58" s="102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3">
        <v>0</v>
      </c>
      <c r="W58" s="13">
        <v>-1</v>
      </c>
      <c r="X58" s="13">
        <v>-1</v>
      </c>
      <c r="Y58" s="13">
        <v>0</v>
      </c>
      <c r="Z58" s="13">
        <v>0</v>
      </c>
      <c r="AA58" s="13">
        <v>0</v>
      </c>
      <c r="AB58" s="13">
        <v>0</v>
      </c>
      <c r="AC58" s="13">
        <v>-1</v>
      </c>
      <c r="AD58" s="13">
        <v>0</v>
      </c>
      <c r="AE58" s="13">
        <v>0</v>
      </c>
      <c r="AF58" s="13">
        <v>0</v>
      </c>
      <c r="AG58" s="13">
        <v>-1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-1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04"/>
      <c r="BA58" s="104"/>
      <c r="BB58" s="105"/>
      <c r="BC58" s="104"/>
      <c r="BD58" s="106">
        <v>-5</v>
      </c>
      <c r="BE58" s="14">
        <v>8</v>
      </c>
    </row>
    <row r="59" spans="1:57" x14ac:dyDescent="0.25">
      <c r="A59" s="2">
        <v>1312880055</v>
      </c>
      <c r="B59" t="s">
        <v>10</v>
      </c>
      <c r="C59" t="s">
        <v>175</v>
      </c>
      <c r="D59" t="s">
        <v>176</v>
      </c>
      <c r="E59" s="4" t="s">
        <v>177</v>
      </c>
      <c r="F59" s="11">
        <v>64.795500000000004</v>
      </c>
      <c r="G59" s="15" t="s">
        <v>197</v>
      </c>
      <c r="H59" s="12">
        <v>119</v>
      </c>
      <c r="I59">
        <v>5</v>
      </c>
      <c r="J59" s="102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04"/>
      <c r="BA59" s="104"/>
      <c r="BB59" s="105"/>
      <c r="BC59" s="104"/>
      <c r="BD59" s="106">
        <v>0</v>
      </c>
      <c r="BE59" s="14">
        <v>5</v>
      </c>
    </row>
    <row r="60" spans="1:57" x14ac:dyDescent="0.25">
      <c r="A60" s="2">
        <v>1312880056</v>
      </c>
      <c r="B60" t="s">
        <v>10</v>
      </c>
      <c r="C60" t="s">
        <v>178</v>
      </c>
      <c r="D60" t="s">
        <v>179</v>
      </c>
      <c r="E60" s="4" t="s">
        <v>180</v>
      </c>
      <c r="F60" s="11">
        <v>43.015500000000003</v>
      </c>
      <c r="G60" s="15" t="s">
        <v>197</v>
      </c>
      <c r="H60" s="12">
        <v>79</v>
      </c>
      <c r="I60">
        <v>5</v>
      </c>
      <c r="J60" s="102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04"/>
      <c r="BA60" s="104"/>
      <c r="BB60" s="105"/>
      <c r="BC60" s="104"/>
      <c r="BD60" s="106">
        <v>0</v>
      </c>
      <c r="BE60" s="14">
        <v>5</v>
      </c>
    </row>
    <row r="61" spans="1:57" x14ac:dyDescent="0.25">
      <c r="A61" s="2">
        <v>1312880057</v>
      </c>
      <c r="B61" t="s">
        <v>10</v>
      </c>
      <c r="C61" t="s">
        <v>181</v>
      </c>
      <c r="D61" t="s">
        <v>182</v>
      </c>
      <c r="E61" s="4" t="s">
        <v>183</v>
      </c>
      <c r="F61" s="11">
        <v>43.015500000000003</v>
      </c>
      <c r="G61" s="15" t="s">
        <v>197</v>
      </c>
      <c r="H61" s="12">
        <v>79</v>
      </c>
      <c r="I61">
        <v>5</v>
      </c>
      <c r="J61" s="102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04"/>
      <c r="BA61" s="104"/>
      <c r="BB61" s="105"/>
      <c r="BC61" s="104"/>
      <c r="BD61" s="106">
        <v>0</v>
      </c>
      <c r="BE61" s="14">
        <v>5</v>
      </c>
    </row>
    <row r="62" spans="1:57" ht="15.75" thickBot="1" x14ac:dyDescent="0.3">
      <c r="A62" s="6">
        <v>1312880058</v>
      </c>
      <c r="B62" s="7" t="s">
        <v>10</v>
      </c>
      <c r="C62" s="7" t="s">
        <v>184</v>
      </c>
      <c r="D62" s="7" t="s">
        <v>185</v>
      </c>
      <c r="E62" s="8" t="s">
        <v>186</v>
      </c>
      <c r="F62" s="16">
        <v>37.570500000000003</v>
      </c>
      <c r="G62" s="16" t="s">
        <v>197</v>
      </c>
      <c r="H62" s="17">
        <v>69</v>
      </c>
      <c r="I62">
        <v>14</v>
      </c>
      <c r="J62" s="102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-1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-1</v>
      </c>
      <c r="AT62" s="13">
        <v>0</v>
      </c>
      <c r="AU62" s="13">
        <v>-1</v>
      </c>
      <c r="AV62" s="13">
        <v>0</v>
      </c>
      <c r="AW62" s="13">
        <v>0</v>
      </c>
      <c r="AX62" s="13">
        <v>0</v>
      </c>
      <c r="AY62" s="13">
        <v>0</v>
      </c>
      <c r="AZ62" s="104"/>
      <c r="BA62" s="104"/>
      <c r="BB62" s="105"/>
      <c r="BC62" s="104"/>
      <c r="BD62" s="106">
        <v>-3</v>
      </c>
      <c r="BE62" s="14">
        <v>11</v>
      </c>
    </row>
    <row r="63" spans="1:57" x14ac:dyDescent="0.25">
      <c r="A63" s="2">
        <v>1312480001</v>
      </c>
      <c r="B63" s="3" t="s">
        <v>187</v>
      </c>
      <c r="C63" t="s">
        <v>188</v>
      </c>
      <c r="D63" t="s">
        <v>189</v>
      </c>
      <c r="E63" s="5" t="s">
        <v>190</v>
      </c>
      <c r="F63" s="11">
        <v>513.80999999999995</v>
      </c>
      <c r="G63" s="15" t="s">
        <v>197</v>
      </c>
      <c r="H63" s="12">
        <v>799</v>
      </c>
      <c r="I63">
        <v>2</v>
      </c>
      <c r="J63" s="102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-1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04"/>
      <c r="BA63" s="104"/>
      <c r="BB63" s="105"/>
      <c r="BC63" s="104"/>
      <c r="BD63" s="106">
        <v>-1</v>
      </c>
      <c r="BE63" s="14">
        <v>1</v>
      </c>
    </row>
    <row r="64" spans="1:57" x14ac:dyDescent="0.25">
      <c r="A64" s="2">
        <v>1312480002</v>
      </c>
      <c r="B64" s="3" t="s">
        <v>187</v>
      </c>
      <c r="C64" t="s">
        <v>191</v>
      </c>
      <c r="D64" t="s">
        <v>192</v>
      </c>
      <c r="E64" s="5" t="s">
        <v>193</v>
      </c>
      <c r="F64" s="11">
        <v>513.80999999999995</v>
      </c>
      <c r="G64" s="15" t="s">
        <v>197</v>
      </c>
      <c r="H64" s="12">
        <v>799</v>
      </c>
      <c r="I64">
        <v>2</v>
      </c>
      <c r="J64" s="102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04"/>
      <c r="BA64" s="104"/>
      <c r="BB64" s="105"/>
      <c r="BC64" s="104"/>
      <c r="BD64" s="106">
        <v>0</v>
      </c>
      <c r="BE64" s="14">
        <v>2</v>
      </c>
    </row>
    <row r="65" spans="1:57" ht="15.75" thickBot="1" x14ac:dyDescent="0.3">
      <c r="A65" s="6">
        <v>1312480004</v>
      </c>
      <c r="B65" s="9" t="s">
        <v>187</v>
      </c>
      <c r="C65" s="7" t="s">
        <v>194</v>
      </c>
      <c r="D65" s="7" t="s">
        <v>195</v>
      </c>
      <c r="E65" s="10" t="s">
        <v>196</v>
      </c>
      <c r="F65" s="16">
        <v>513.80999999999995</v>
      </c>
      <c r="G65" s="16" t="s">
        <v>197</v>
      </c>
      <c r="H65" s="17">
        <v>799</v>
      </c>
      <c r="I65">
        <v>2</v>
      </c>
      <c r="J65" s="102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04"/>
      <c r="BA65" s="104"/>
      <c r="BB65" s="105"/>
      <c r="BC65" s="104"/>
      <c r="BD65" s="106">
        <v>0</v>
      </c>
      <c r="BE65" s="14">
        <v>2</v>
      </c>
    </row>
  </sheetData>
  <mergeCells count="17">
    <mergeCell ref="AZ1:AZ3"/>
    <mergeCell ref="BA1:BA3"/>
    <mergeCell ref="J1:AY1"/>
    <mergeCell ref="BB1:BB3"/>
    <mergeCell ref="BE1:BE3"/>
    <mergeCell ref="J2:S2"/>
    <mergeCell ref="V2:AY2"/>
    <mergeCell ref="BC1:BC3"/>
    <mergeCell ref="I1:I3"/>
    <mergeCell ref="A1:A3"/>
    <mergeCell ref="B1:B3"/>
    <mergeCell ref="C1:C3"/>
    <mergeCell ref="D1:D3"/>
    <mergeCell ref="E1:E3"/>
    <mergeCell ref="F1:F3"/>
    <mergeCell ref="G1:G3"/>
    <mergeCell ref="H1:H3"/>
  </mergeCells>
  <conditionalFormatting sqref="BD4:BD65">
    <cfRule type="cellIs" dxfId="1" priority="2" operator="lessThan">
      <formula>0</formula>
    </cfRule>
  </conditionalFormatting>
  <conditionalFormatting sqref="BE4:BE65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6"/>
  <sheetViews>
    <sheetView tabSelected="1" zoomScale="60" zoomScaleNormal="60" workbookViewId="0">
      <selection activeCell="T15" sqref="T15"/>
    </sheetView>
  </sheetViews>
  <sheetFormatPr defaultRowHeight="15" x14ac:dyDescent="0.25"/>
  <sheetData>
    <row r="1" spans="1:61" x14ac:dyDescent="0.25">
      <c r="A1" s="48" t="s">
        <v>0</v>
      </c>
      <c r="B1" s="51" t="s">
        <v>1</v>
      </c>
      <c r="C1" s="54" t="s">
        <v>2</v>
      </c>
      <c r="D1" s="54" t="s">
        <v>3</v>
      </c>
      <c r="E1" s="100" t="s">
        <v>4</v>
      </c>
      <c r="F1" s="54" t="s">
        <v>217</v>
      </c>
      <c r="G1" s="54" t="s">
        <v>218</v>
      </c>
      <c r="H1" s="54" t="s">
        <v>219</v>
      </c>
      <c r="I1" s="45" t="s">
        <v>5</v>
      </c>
      <c r="J1" s="72" t="s">
        <v>6</v>
      </c>
      <c r="K1" s="75" t="s">
        <v>7</v>
      </c>
      <c r="L1" s="97" t="s">
        <v>201</v>
      </c>
      <c r="M1" s="90">
        <v>43586</v>
      </c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2"/>
      <c r="BD1" s="86" t="s">
        <v>202</v>
      </c>
      <c r="BE1" s="86" t="s">
        <v>203</v>
      </c>
      <c r="BF1" s="88" t="s">
        <v>204</v>
      </c>
      <c r="BG1" s="78" t="s">
        <v>205</v>
      </c>
      <c r="BH1" s="33"/>
      <c r="BI1" s="60" t="s">
        <v>201</v>
      </c>
    </row>
    <row r="2" spans="1:61" x14ac:dyDescent="0.25">
      <c r="A2" s="49"/>
      <c r="B2" s="52"/>
      <c r="C2" s="55"/>
      <c r="D2" s="55"/>
      <c r="E2" s="101"/>
      <c r="F2" s="55"/>
      <c r="G2" s="55"/>
      <c r="H2" s="55"/>
      <c r="I2" s="46"/>
      <c r="J2" s="73"/>
      <c r="K2" s="76"/>
      <c r="L2" s="98"/>
      <c r="M2" s="66" t="s">
        <v>206</v>
      </c>
      <c r="N2" s="67"/>
      <c r="O2" s="67"/>
      <c r="P2" s="67"/>
      <c r="Q2" s="67"/>
      <c r="R2" s="67"/>
      <c r="S2" s="67"/>
      <c r="T2" s="67"/>
      <c r="U2" s="67"/>
      <c r="V2" s="67"/>
      <c r="W2" s="67"/>
      <c r="X2" s="68"/>
      <c r="Y2" s="93" t="s">
        <v>9</v>
      </c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5"/>
      <c r="BD2" s="87"/>
      <c r="BE2" s="87"/>
      <c r="BF2" s="89"/>
      <c r="BG2" s="79"/>
      <c r="BH2" s="34"/>
      <c r="BI2" s="61"/>
    </row>
    <row r="3" spans="1:61" ht="30.75" thickBot="1" x14ac:dyDescent="0.3">
      <c r="A3" s="49"/>
      <c r="B3" s="99"/>
      <c r="C3" s="55"/>
      <c r="D3" s="55"/>
      <c r="E3" s="101"/>
      <c r="F3" s="55"/>
      <c r="G3" s="55"/>
      <c r="H3" s="55"/>
      <c r="I3" s="46"/>
      <c r="J3" s="96"/>
      <c r="K3" s="76"/>
      <c r="L3" s="98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7">
        <v>43586</v>
      </c>
      <c r="Z3" s="37">
        <v>43587</v>
      </c>
      <c r="AA3" s="37">
        <v>43588</v>
      </c>
      <c r="AB3" s="37">
        <v>43589</v>
      </c>
      <c r="AC3" s="37">
        <v>43590</v>
      </c>
      <c r="AD3" s="37">
        <v>43591</v>
      </c>
      <c r="AE3" s="37">
        <v>43592</v>
      </c>
      <c r="AF3" s="37">
        <v>43593</v>
      </c>
      <c r="AG3" s="37">
        <v>43594</v>
      </c>
      <c r="AH3" s="37">
        <v>43595</v>
      </c>
      <c r="AI3" s="37">
        <v>43596</v>
      </c>
      <c r="AJ3" s="37">
        <v>43597</v>
      </c>
      <c r="AK3" s="37">
        <v>43598</v>
      </c>
      <c r="AL3" s="37">
        <v>43599</v>
      </c>
      <c r="AM3" s="37">
        <v>43600</v>
      </c>
      <c r="AN3" s="37">
        <v>43601</v>
      </c>
      <c r="AO3" s="37">
        <v>43602</v>
      </c>
      <c r="AP3" s="37">
        <v>43603</v>
      </c>
      <c r="AQ3" s="37">
        <v>43604</v>
      </c>
      <c r="AR3" s="37">
        <v>43605</v>
      </c>
      <c r="AS3" s="37">
        <v>43606</v>
      </c>
      <c r="AT3" s="37">
        <v>43607</v>
      </c>
      <c r="AU3" s="37">
        <v>43608</v>
      </c>
      <c r="AV3" s="37">
        <v>43609</v>
      </c>
      <c r="AW3" s="37">
        <v>43610</v>
      </c>
      <c r="AX3" s="37">
        <v>43611</v>
      </c>
      <c r="AY3" s="37">
        <v>43612</v>
      </c>
      <c r="AZ3" s="37">
        <v>43613</v>
      </c>
      <c r="BA3" s="37">
        <v>43614</v>
      </c>
      <c r="BB3" s="37">
        <v>43615</v>
      </c>
      <c r="BC3" s="37">
        <v>43616</v>
      </c>
      <c r="BD3" s="87"/>
      <c r="BE3" s="87"/>
      <c r="BF3" s="89"/>
      <c r="BG3" s="79"/>
      <c r="BH3" s="34" t="s">
        <v>216</v>
      </c>
      <c r="BI3" s="61"/>
    </row>
    <row r="4" spans="1:61" x14ac:dyDescent="0.25">
      <c r="A4" s="2">
        <v>1312810041</v>
      </c>
      <c r="B4" s="3" t="s">
        <v>10</v>
      </c>
      <c r="C4" t="s">
        <v>11</v>
      </c>
      <c r="D4" t="s">
        <v>12</v>
      </c>
      <c r="E4" s="39">
        <v>6953156273665</v>
      </c>
      <c r="I4" s="11">
        <v>75.685500000000005</v>
      </c>
      <c r="J4" s="40" t="s">
        <v>197</v>
      </c>
      <c r="K4" s="12">
        <v>139</v>
      </c>
      <c r="L4" s="14">
        <v>3</v>
      </c>
      <c r="Y4" s="13">
        <v>0</v>
      </c>
      <c r="Z4" s="13">
        <v>0</v>
      </c>
      <c r="AA4" s="13">
        <v>0</v>
      </c>
      <c r="AB4" s="13">
        <v>0</v>
      </c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>
        <v>0</v>
      </c>
      <c r="BI4" s="14">
        <v>3</v>
      </c>
    </row>
    <row r="5" spans="1:61" x14ac:dyDescent="0.25">
      <c r="A5" s="2">
        <v>1312810042</v>
      </c>
      <c r="B5" t="s">
        <v>10</v>
      </c>
      <c r="C5" t="s">
        <v>14</v>
      </c>
      <c r="D5" t="s">
        <v>15</v>
      </c>
      <c r="E5" s="39">
        <v>6953156273672</v>
      </c>
      <c r="I5" s="11">
        <v>75.685500000000005</v>
      </c>
      <c r="J5" s="15" t="s">
        <v>197</v>
      </c>
      <c r="K5" s="12">
        <v>139</v>
      </c>
      <c r="L5" s="14">
        <v>3</v>
      </c>
      <c r="Y5" s="13">
        <v>0</v>
      </c>
      <c r="Z5" s="13">
        <v>0</v>
      </c>
      <c r="AA5" s="13">
        <v>0</v>
      </c>
      <c r="AB5" s="13">
        <v>0</v>
      </c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>
        <v>0</v>
      </c>
      <c r="BI5" s="14">
        <v>3</v>
      </c>
    </row>
    <row r="6" spans="1:61" x14ac:dyDescent="0.25">
      <c r="A6" s="2">
        <v>1312810043</v>
      </c>
      <c r="B6" t="s">
        <v>10</v>
      </c>
      <c r="C6" t="s">
        <v>17</v>
      </c>
      <c r="D6" t="s">
        <v>18</v>
      </c>
      <c r="E6" s="39">
        <v>6953156273689</v>
      </c>
      <c r="I6" s="11">
        <v>75.685500000000005</v>
      </c>
      <c r="J6" s="15" t="s">
        <v>197</v>
      </c>
      <c r="K6" s="12">
        <v>139</v>
      </c>
      <c r="L6" s="14">
        <v>3</v>
      </c>
      <c r="Y6" s="13">
        <v>0</v>
      </c>
      <c r="Z6" s="13">
        <v>0</v>
      </c>
      <c r="AA6" s="13">
        <v>0</v>
      </c>
      <c r="AB6" s="13">
        <v>0</v>
      </c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>
        <v>0</v>
      </c>
      <c r="BI6" s="14">
        <v>3</v>
      </c>
    </row>
    <row r="7" spans="1:61" x14ac:dyDescent="0.25">
      <c r="A7" s="2">
        <v>1312810044</v>
      </c>
      <c r="B7" t="s">
        <v>10</v>
      </c>
      <c r="C7" t="s">
        <v>20</v>
      </c>
      <c r="D7" t="s">
        <v>21</v>
      </c>
      <c r="E7" s="39">
        <v>6953156278844</v>
      </c>
      <c r="I7" s="11">
        <v>81.130499999999998</v>
      </c>
      <c r="J7" s="15" t="s">
        <v>197</v>
      </c>
      <c r="K7" s="12">
        <v>149</v>
      </c>
      <c r="L7" s="14">
        <v>2</v>
      </c>
      <c r="Y7" s="13">
        <v>0</v>
      </c>
      <c r="Z7" s="13">
        <v>0</v>
      </c>
      <c r="AA7" s="13">
        <v>0</v>
      </c>
      <c r="AB7" s="13">
        <v>-1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>
        <v>-1</v>
      </c>
      <c r="BI7" s="14">
        <v>1</v>
      </c>
    </row>
    <row r="8" spans="1:61" x14ac:dyDescent="0.25">
      <c r="A8" s="2">
        <v>1312810045</v>
      </c>
      <c r="B8" t="s">
        <v>10</v>
      </c>
      <c r="C8" t="s">
        <v>23</v>
      </c>
      <c r="D8" t="s">
        <v>24</v>
      </c>
      <c r="E8" s="39">
        <v>6953156278851</v>
      </c>
      <c r="I8" s="11">
        <v>81.130499999999998</v>
      </c>
      <c r="J8" s="15" t="s">
        <v>197</v>
      </c>
      <c r="K8" s="12">
        <v>149</v>
      </c>
      <c r="L8" s="14">
        <v>1</v>
      </c>
      <c r="Y8" s="13">
        <v>0</v>
      </c>
      <c r="Z8" s="13">
        <v>0</v>
      </c>
      <c r="AA8" s="13">
        <v>0</v>
      </c>
      <c r="AB8" s="13">
        <v>0</v>
      </c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>
        <v>0</v>
      </c>
      <c r="BI8" s="14">
        <v>1</v>
      </c>
    </row>
    <row r="9" spans="1:61" x14ac:dyDescent="0.25">
      <c r="A9" s="2">
        <v>1312810046</v>
      </c>
      <c r="B9" t="s">
        <v>10</v>
      </c>
      <c r="C9" t="s">
        <v>26</v>
      </c>
      <c r="D9" t="s">
        <v>27</v>
      </c>
      <c r="E9" s="39">
        <v>6953156263178</v>
      </c>
      <c r="I9" s="11">
        <v>119.24550000000001</v>
      </c>
      <c r="J9" s="15" t="s">
        <v>197</v>
      </c>
      <c r="K9" s="12">
        <v>219</v>
      </c>
      <c r="L9" s="14">
        <v>3</v>
      </c>
      <c r="Y9" s="13">
        <v>0</v>
      </c>
      <c r="Z9" s="13">
        <v>0</v>
      </c>
      <c r="AA9" s="13">
        <v>0</v>
      </c>
      <c r="AB9" s="13">
        <v>0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>
        <v>0</v>
      </c>
      <c r="BI9" s="14">
        <v>3</v>
      </c>
    </row>
    <row r="10" spans="1:61" x14ac:dyDescent="0.25">
      <c r="A10" s="2">
        <v>1312810048</v>
      </c>
      <c r="B10" t="s">
        <v>10</v>
      </c>
      <c r="C10" t="s">
        <v>29</v>
      </c>
      <c r="D10" t="s">
        <v>30</v>
      </c>
      <c r="E10" s="39">
        <v>6953156263192</v>
      </c>
      <c r="I10" s="11">
        <v>119.24550000000001</v>
      </c>
      <c r="J10" s="15" t="s">
        <v>197</v>
      </c>
      <c r="K10" s="12">
        <v>219</v>
      </c>
      <c r="L10" s="14">
        <v>1</v>
      </c>
      <c r="Y10" s="13">
        <v>0</v>
      </c>
      <c r="Z10" s="13">
        <v>0</v>
      </c>
      <c r="AA10" s="13">
        <v>0</v>
      </c>
      <c r="AB10" s="13">
        <v>0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>
        <v>0</v>
      </c>
      <c r="BI10" s="14">
        <v>1</v>
      </c>
    </row>
    <row r="11" spans="1:61" x14ac:dyDescent="0.25">
      <c r="A11" s="2">
        <v>1312810049</v>
      </c>
      <c r="B11" t="s">
        <v>10</v>
      </c>
      <c r="C11" t="s">
        <v>32</v>
      </c>
      <c r="D11" t="s">
        <v>33</v>
      </c>
      <c r="E11" s="39">
        <v>6953156271197</v>
      </c>
      <c r="I11" s="11">
        <v>141.02549999999999</v>
      </c>
      <c r="J11" s="15" t="s">
        <v>197</v>
      </c>
      <c r="K11" s="12">
        <v>259</v>
      </c>
      <c r="L11" s="14">
        <v>4</v>
      </c>
      <c r="Y11" s="13">
        <v>0</v>
      </c>
      <c r="Z11" s="13">
        <v>0</v>
      </c>
      <c r="AA11" s="13">
        <v>0</v>
      </c>
      <c r="AB11" s="13">
        <v>0</v>
      </c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>
        <v>0</v>
      </c>
      <c r="BI11" s="14">
        <v>4</v>
      </c>
    </row>
    <row r="12" spans="1:61" x14ac:dyDescent="0.25">
      <c r="A12" s="2">
        <v>1312810050</v>
      </c>
      <c r="B12" t="s">
        <v>10</v>
      </c>
      <c r="C12" t="s">
        <v>35</v>
      </c>
      <c r="D12" t="s">
        <v>36</v>
      </c>
      <c r="E12" s="39">
        <v>6953156271203</v>
      </c>
      <c r="I12" s="11">
        <v>141.02549999999999</v>
      </c>
      <c r="J12" s="15" t="s">
        <v>197</v>
      </c>
      <c r="K12" s="12">
        <v>259</v>
      </c>
      <c r="L12" s="14">
        <v>4</v>
      </c>
      <c r="Y12" s="13">
        <v>0</v>
      </c>
      <c r="Z12" s="13">
        <v>0</v>
      </c>
      <c r="AA12" s="13">
        <v>0</v>
      </c>
      <c r="AB12" s="13"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>
        <v>0</v>
      </c>
      <c r="BI12" s="14">
        <v>4</v>
      </c>
    </row>
    <row r="13" spans="1:61" x14ac:dyDescent="0.25">
      <c r="A13" s="2">
        <v>1312810051</v>
      </c>
      <c r="B13" t="s">
        <v>10</v>
      </c>
      <c r="C13" t="s">
        <v>38</v>
      </c>
      <c r="D13" t="s">
        <v>39</v>
      </c>
      <c r="E13" s="39">
        <v>6953156271210</v>
      </c>
      <c r="I13" s="11">
        <v>141.02549999999999</v>
      </c>
      <c r="J13" s="15" t="s">
        <v>197</v>
      </c>
      <c r="K13" s="12">
        <v>259</v>
      </c>
      <c r="L13" s="14">
        <v>2</v>
      </c>
      <c r="Y13" s="13">
        <v>0</v>
      </c>
      <c r="Z13" s="13">
        <v>0</v>
      </c>
      <c r="AA13" s="13">
        <v>0</v>
      </c>
      <c r="AB13" s="13"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>
        <v>0</v>
      </c>
      <c r="BI13" s="14">
        <v>2</v>
      </c>
    </row>
    <row r="14" spans="1:61" x14ac:dyDescent="0.25">
      <c r="A14" s="2">
        <v>1312810052</v>
      </c>
      <c r="B14" t="s">
        <v>10</v>
      </c>
      <c r="C14" t="s">
        <v>41</v>
      </c>
      <c r="D14" t="s">
        <v>42</v>
      </c>
      <c r="E14" s="39">
        <v>6953156283480</v>
      </c>
      <c r="I14" s="11">
        <v>75.685500000000005</v>
      </c>
      <c r="J14" s="15" t="s">
        <v>197</v>
      </c>
      <c r="K14" s="12">
        <v>139</v>
      </c>
      <c r="L14" s="14">
        <v>0</v>
      </c>
      <c r="Y14" s="13">
        <v>0</v>
      </c>
      <c r="Z14" s="13">
        <v>0</v>
      </c>
      <c r="AA14" s="13">
        <v>0</v>
      </c>
      <c r="AB14" s="13"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>
        <v>0</v>
      </c>
      <c r="BI14" s="14">
        <v>0</v>
      </c>
    </row>
    <row r="15" spans="1:61" x14ac:dyDescent="0.25">
      <c r="A15" s="2">
        <v>1312810053</v>
      </c>
      <c r="B15" t="s">
        <v>10</v>
      </c>
      <c r="C15" t="s">
        <v>44</v>
      </c>
      <c r="D15" t="s">
        <v>45</v>
      </c>
      <c r="E15" s="39">
        <v>6953156283497</v>
      </c>
      <c r="I15" s="11">
        <v>75.685500000000005</v>
      </c>
      <c r="J15" s="15" t="s">
        <v>197</v>
      </c>
      <c r="K15" s="12">
        <v>139</v>
      </c>
      <c r="L15" s="14">
        <v>0</v>
      </c>
      <c r="Y15" s="13">
        <v>0</v>
      </c>
      <c r="Z15" s="13">
        <v>0</v>
      </c>
      <c r="AA15" s="13">
        <v>0</v>
      </c>
      <c r="AB15" s="13"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>
        <v>0</v>
      </c>
      <c r="BI15" s="14">
        <v>0</v>
      </c>
    </row>
    <row r="16" spans="1:61" x14ac:dyDescent="0.25">
      <c r="A16" s="2">
        <v>1312880027</v>
      </c>
      <c r="B16" t="s">
        <v>10</v>
      </c>
      <c r="C16" t="s">
        <v>47</v>
      </c>
      <c r="D16" t="s">
        <v>48</v>
      </c>
      <c r="E16" s="39">
        <v>6953156280243</v>
      </c>
      <c r="I16" s="11">
        <v>102.9105</v>
      </c>
      <c r="J16" s="15" t="s">
        <v>197</v>
      </c>
      <c r="K16" s="12">
        <v>189</v>
      </c>
      <c r="L16" s="14">
        <v>3</v>
      </c>
      <c r="Y16" s="13">
        <v>0</v>
      </c>
      <c r="Z16" s="13">
        <v>0</v>
      </c>
      <c r="AA16" s="13">
        <v>0</v>
      </c>
      <c r="AB16" s="13"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>
        <v>0</v>
      </c>
      <c r="BI16" s="14">
        <v>3</v>
      </c>
    </row>
    <row r="17" spans="1:61" x14ac:dyDescent="0.25">
      <c r="A17" s="2">
        <v>1312880028</v>
      </c>
      <c r="B17" t="s">
        <v>10</v>
      </c>
      <c r="C17" t="s">
        <v>50</v>
      </c>
      <c r="D17" t="s">
        <v>51</v>
      </c>
      <c r="E17" s="39">
        <v>6953156278806</v>
      </c>
      <c r="I17" s="11">
        <v>151.91549999999998</v>
      </c>
      <c r="J17" s="15" t="s">
        <v>197</v>
      </c>
      <c r="K17" s="12">
        <v>279</v>
      </c>
      <c r="L17" s="14">
        <v>2</v>
      </c>
      <c r="Y17" s="13">
        <v>0</v>
      </c>
      <c r="Z17" s="13">
        <v>0</v>
      </c>
      <c r="AA17" s="13">
        <v>0</v>
      </c>
      <c r="AB17" s="13"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>
        <v>0</v>
      </c>
      <c r="BI17" s="14">
        <v>2</v>
      </c>
    </row>
    <row r="18" spans="1:61" x14ac:dyDescent="0.25">
      <c r="A18" s="2">
        <v>1312880029</v>
      </c>
      <c r="B18" t="s">
        <v>10</v>
      </c>
      <c r="C18" t="s">
        <v>53</v>
      </c>
      <c r="D18" t="s">
        <v>54</v>
      </c>
      <c r="E18" s="41">
        <v>6953156276895</v>
      </c>
      <c r="I18" s="11">
        <v>151.91549999999998</v>
      </c>
      <c r="J18" s="15" t="s">
        <v>197</v>
      </c>
      <c r="K18" s="12">
        <v>279</v>
      </c>
      <c r="L18" s="14">
        <v>2</v>
      </c>
      <c r="Y18" s="13">
        <v>0</v>
      </c>
      <c r="Z18" s="13">
        <v>0</v>
      </c>
      <c r="AA18" s="13">
        <v>0</v>
      </c>
      <c r="AB18" s="13"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>
        <v>0</v>
      </c>
      <c r="BI18" s="14">
        <v>2</v>
      </c>
    </row>
    <row r="19" spans="1:61" x14ac:dyDescent="0.25">
      <c r="A19" s="2">
        <v>1312880030</v>
      </c>
      <c r="B19" t="s">
        <v>10</v>
      </c>
      <c r="C19" t="s">
        <v>56</v>
      </c>
      <c r="D19" t="s">
        <v>57</v>
      </c>
      <c r="E19" s="41">
        <v>6953156276901</v>
      </c>
      <c r="I19" s="11">
        <v>151.91549999999998</v>
      </c>
      <c r="J19" s="15" t="s">
        <v>197</v>
      </c>
      <c r="K19" s="12">
        <v>279</v>
      </c>
      <c r="L19" s="14">
        <v>3</v>
      </c>
      <c r="Y19" s="13">
        <v>0</v>
      </c>
      <c r="Z19" s="13">
        <v>0</v>
      </c>
      <c r="AA19" s="13">
        <v>0</v>
      </c>
      <c r="AB19" s="13"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>
        <v>0</v>
      </c>
      <c r="BI19" s="14">
        <v>3</v>
      </c>
    </row>
    <row r="20" spans="1:61" x14ac:dyDescent="0.25">
      <c r="A20" s="2">
        <v>1312820075</v>
      </c>
      <c r="B20" t="s">
        <v>10</v>
      </c>
      <c r="C20" t="s">
        <v>59</v>
      </c>
      <c r="D20" t="s">
        <v>60</v>
      </c>
      <c r="E20" s="39">
        <v>6953156274778</v>
      </c>
      <c r="I20" s="11">
        <v>32.125500000000002</v>
      </c>
      <c r="J20" s="15" t="s">
        <v>197</v>
      </c>
      <c r="K20" s="12">
        <v>59</v>
      </c>
      <c r="L20" s="14">
        <v>3</v>
      </c>
      <c r="Y20" s="13">
        <v>0</v>
      </c>
      <c r="Z20" s="13">
        <v>0</v>
      </c>
      <c r="AA20" s="13">
        <v>0</v>
      </c>
      <c r="AB20" s="13"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>
        <v>0</v>
      </c>
      <c r="BI20" s="14">
        <v>3</v>
      </c>
    </row>
    <row r="21" spans="1:61" x14ac:dyDescent="0.25">
      <c r="A21" s="2">
        <v>1312820076</v>
      </c>
      <c r="B21" t="s">
        <v>10</v>
      </c>
      <c r="C21" t="s">
        <v>62</v>
      </c>
      <c r="D21" t="s">
        <v>63</v>
      </c>
      <c r="E21" s="39">
        <v>6953156274785</v>
      </c>
      <c r="I21" s="11">
        <v>32.125500000000002</v>
      </c>
      <c r="J21" s="15" t="s">
        <v>197</v>
      </c>
      <c r="K21" s="12">
        <v>59</v>
      </c>
      <c r="L21" s="14">
        <v>5</v>
      </c>
      <c r="Y21" s="13">
        <v>0</v>
      </c>
      <c r="Z21" s="13">
        <v>0</v>
      </c>
      <c r="AA21" s="13">
        <v>0</v>
      </c>
      <c r="AB21" s="13"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>
        <v>0</v>
      </c>
      <c r="BI21" s="14">
        <v>5</v>
      </c>
    </row>
    <row r="22" spans="1:61" x14ac:dyDescent="0.25">
      <c r="A22" s="2">
        <v>1312820077</v>
      </c>
      <c r="B22" t="s">
        <v>10</v>
      </c>
      <c r="C22" t="s">
        <v>65</v>
      </c>
      <c r="D22" t="s">
        <v>66</v>
      </c>
      <c r="E22" s="39">
        <v>6953156274792</v>
      </c>
      <c r="I22" s="11">
        <v>32.125500000000002</v>
      </c>
      <c r="J22" s="15" t="s">
        <v>197</v>
      </c>
      <c r="K22" s="12">
        <v>59</v>
      </c>
      <c r="L22" s="14">
        <v>5</v>
      </c>
      <c r="Y22" s="13">
        <v>0</v>
      </c>
      <c r="Z22" s="13">
        <v>0</v>
      </c>
      <c r="AA22" s="13">
        <v>0</v>
      </c>
      <c r="AB22" s="13"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>
        <v>0</v>
      </c>
      <c r="BI22" s="14">
        <v>5</v>
      </c>
    </row>
    <row r="23" spans="1:61" x14ac:dyDescent="0.25">
      <c r="A23" s="2">
        <v>1312820081</v>
      </c>
      <c r="B23" t="s">
        <v>10</v>
      </c>
      <c r="C23" t="s">
        <v>68</v>
      </c>
      <c r="D23" t="s">
        <v>69</v>
      </c>
      <c r="E23" s="39">
        <v>6953156256378</v>
      </c>
      <c r="I23" s="11">
        <v>37.570500000000003</v>
      </c>
      <c r="J23" s="15" t="s">
        <v>197</v>
      </c>
      <c r="K23" s="12">
        <v>69</v>
      </c>
      <c r="L23" s="14">
        <v>10</v>
      </c>
      <c r="Y23" s="13">
        <v>0</v>
      </c>
      <c r="Z23" s="13">
        <v>0</v>
      </c>
      <c r="AA23" s="13">
        <v>-1</v>
      </c>
      <c r="AB23" s="13"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>
        <v>-1</v>
      </c>
      <c r="BI23" s="14">
        <v>9</v>
      </c>
    </row>
    <row r="24" spans="1:61" x14ac:dyDescent="0.25">
      <c r="A24" s="2">
        <v>1312820082</v>
      </c>
      <c r="B24" t="s">
        <v>10</v>
      </c>
      <c r="C24" t="s">
        <v>71</v>
      </c>
      <c r="D24" t="s">
        <v>72</v>
      </c>
      <c r="E24" s="39">
        <v>6953156256385</v>
      </c>
      <c r="I24" s="11">
        <v>37.570500000000003</v>
      </c>
      <c r="J24" s="15" t="s">
        <v>197</v>
      </c>
      <c r="K24" s="12">
        <v>69</v>
      </c>
      <c r="L24" s="14">
        <v>9</v>
      </c>
      <c r="Y24" s="13">
        <v>0</v>
      </c>
      <c r="Z24" s="13">
        <v>0</v>
      </c>
      <c r="AA24" s="13">
        <v>0</v>
      </c>
      <c r="AB24" s="13"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>
        <v>0</v>
      </c>
      <c r="BI24" s="14">
        <v>9</v>
      </c>
    </row>
    <row r="25" spans="1:61" x14ac:dyDescent="0.25">
      <c r="A25" s="2">
        <v>1312820083</v>
      </c>
      <c r="B25" t="s">
        <v>10</v>
      </c>
      <c r="C25" t="s">
        <v>74</v>
      </c>
      <c r="D25" t="s">
        <v>75</v>
      </c>
      <c r="E25" s="39">
        <v>6953156256392</v>
      </c>
      <c r="I25" s="11">
        <v>37.570500000000003</v>
      </c>
      <c r="J25" s="15" t="s">
        <v>197</v>
      </c>
      <c r="K25" s="12">
        <v>69</v>
      </c>
      <c r="L25" s="14">
        <v>8</v>
      </c>
      <c r="Y25" s="13">
        <v>0</v>
      </c>
      <c r="Z25" s="13">
        <v>0</v>
      </c>
      <c r="AA25" s="13">
        <v>0</v>
      </c>
      <c r="AB25" s="13"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>
        <v>0</v>
      </c>
      <c r="BI25" s="14">
        <v>8</v>
      </c>
    </row>
    <row r="26" spans="1:61" x14ac:dyDescent="0.25">
      <c r="A26" s="2">
        <v>1312820085</v>
      </c>
      <c r="B26" t="s">
        <v>10</v>
      </c>
      <c r="C26" t="s">
        <v>77</v>
      </c>
      <c r="D26" t="s">
        <v>78</v>
      </c>
      <c r="E26" s="39">
        <v>6953156273931</v>
      </c>
      <c r="I26" s="11">
        <v>32.125500000000002</v>
      </c>
      <c r="J26" s="15" t="s">
        <v>197</v>
      </c>
      <c r="K26" s="12">
        <v>59</v>
      </c>
      <c r="L26" s="14">
        <v>3</v>
      </c>
      <c r="Y26" s="13">
        <v>0</v>
      </c>
      <c r="Z26" s="13">
        <v>0</v>
      </c>
      <c r="AA26" s="13">
        <v>0</v>
      </c>
      <c r="AB26" s="13"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>
        <v>0</v>
      </c>
      <c r="BI26" s="14">
        <v>3</v>
      </c>
    </row>
    <row r="27" spans="1:61" x14ac:dyDescent="0.25">
      <c r="A27" s="2">
        <v>1312820086</v>
      </c>
      <c r="B27" t="s">
        <v>10</v>
      </c>
      <c r="C27" t="s">
        <v>80</v>
      </c>
      <c r="D27" t="s">
        <v>81</v>
      </c>
      <c r="E27" s="39">
        <v>6953156277397</v>
      </c>
      <c r="I27" s="11">
        <v>37.570500000000003</v>
      </c>
      <c r="J27" s="15" t="s">
        <v>197</v>
      </c>
      <c r="K27" s="12">
        <v>69</v>
      </c>
      <c r="L27" s="14">
        <v>5</v>
      </c>
      <c r="Y27" s="13">
        <v>0</v>
      </c>
      <c r="Z27" s="13">
        <v>0</v>
      </c>
      <c r="AA27" s="13">
        <v>0</v>
      </c>
      <c r="AB27" s="13"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>
        <v>0</v>
      </c>
      <c r="BI27" s="14">
        <v>5</v>
      </c>
    </row>
    <row r="28" spans="1:61" x14ac:dyDescent="0.25">
      <c r="A28" s="2">
        <v>1312820087</v>
      </c>
      <c r="B28" t="s">
        <v>10</v>
      </c>
      <c r="C28" t="s">
        <v>83</v>
      </c>
      <c r="D28" t="s">
        <v>84</v>
      </c>
      <c r="E28" s="39">
        <v>6953156277403</v>
      </c>
      <c r="I28" s="11">
        <v>37.570500000000003</v>
      </c>
      <c r="J28" s="15" t="s">
        <v>197</v>
      </c>
      <c r="K28" s="12">
        <v>69</v>
      </c>
      <c r="L28" s="14">
        <v>2</v>
      </c>
      <c r="Y28" s="13">
        <v>0</v>
      </c>
      <c r="Z28" s="13">
        <v>0</v>
      </c>
      <c r="AA28" s="13">
        <v>0</v>
      </c>
      <c r="AB28" s="13"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>
        <v>0</v>
      </c>
      <c r="BI28" s="14">
        <v>2</v>
      </c>
    </row>
    <row r="29" spans="1:61" x14ac:dyDescent="0.25">
      <c r="A29" s="2">
        <v>1312820089</v>
      </c>
      <c r="B29" t="s">
        <v>10</v>
      </c>
      <c r="C29" t="s">
        <v>86</v>
      </c>
      <c r="D29" t="s">
        <v>87</v>
      </c>
      <c r="E29" s="39">
        <v>6953156281745</v>
      </c>
      <c r="I29" s="11">
        <v>53.905500000000004</v>
      </c>
      <c r="J29" s="15" t="s">
        <v>197</v>
      </c>
      <c r="K29" s="12">
        <v>99</v>
      </c>
      <c r="L29" s="14">
        <v>3</v>
      </c>
      <c r="Y29" s="13">
        <v>0</v>
      </c>
      <c r="Z29" s="13">
        <v>0</v>
      </c>
      <c r="AA29" s="13">
        <v>0</v>
      </c>
      <c r="AB29" s="13"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>
        <v>0</v>
      </c>
      <c r="BI29" s="14">
        <v>3</v>
      </c>
    </row>
    <row r="30" spans="1:61" x14ac:dyDescent="0.25">
      <c r="A30" s="2">
        <v>1312890132</v>
      </c>
      <c r="B30" t="s">
        <v>10</v>
      </c>
      <c r="C30" t="s">
        <v>89</v>
      </c>
      <c r="D30" t="s">
        <v>90</v>
      </c>
      <c r="E30" s="39">
        <v>6953156275614</v>
      </c>
      <c r="I30" s="11">
        <v>124.6905</v>
      </c>
      <c r="J30" s="15" t="s">
        <v>197</v>
      </c>
      <c r="K30" s="12">
        <v>229</v>
      </c>
      <c r="L30" s="14">
        <v>3</v>
      </c>
      <c r="Y30" s="13">
        <v>0</v>
      </c>
      <c r="Z30" s="13">
        <v>0</v>
      </c>
      <c r="AA30" s="13">
        <v>0</v>
      </c>
      <c r="AB30" s="13"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>
        <v>0</v>
      </c>
      <c r="BI30" s="14">
        <v>3</v>
      </c>
    </row>
    <row r="31" spans="1:61" x14ac:dyDescent="0.25">
      <c r="A31" s="2">
        <v>1312890133</v>
      </c>
      <c r="B31" t="s">
        <v>10</v>
      </c>
      <c r="C31" t="s">
        <v>92</v>
      </c>
      <c r="D31" t="s">
        <v>93</v>
      </c>
      <c r="E31" s="39">
        <v>6953156275621</v>
      </c>
      <c r="I31" s="11">
        <v>124.6905</v>
      </c>
      <c r="J31" s="15" t="s">
        <v>197</v>
      </c>
      <c r="K31" s="12">
        <v>229</v>
      </c>
      <c r="L31" s="14">
        <v>3</v>
      </c>
      <c r="Y31" s="13">
        <v>0</v>
      </c>
      <c r="Z31" s="13">
        <v>0</v>
      </c>
      <c r="AA31" s="13">
        <v>0</v>
      </c>
      <c r="AB31" s="13"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>
        <v>0</v>
      </c>
      <c r="BI31" s="14">
        <v>3</v>
      </c>
    </row>
    <row r="32" spans="1:61" x14ac:dyDescent="0.25">
      <c r="A32" s="2">
        <v>1312890134</v>
      </c>
      <c r="B32" t="s">
        <v>10</v>
      </c>
      <c r="C32" t="s">
        <v>95</v>
      </c>
      <c r="D32" t="s">
        <v>96</v>
      </c>
      <c r="E32" s="39">
        <v>6953156264489</v>
      </c>
      <c r="I32" s="11">
        <v>124.6905</v>
      </c>
      <c r="J32" s="15" t="s">
        <v>197</v>
      </c>
      <c r="K32" s="12">
        <v>219</v>
      </c>
      <c r="L32" s="14">
        <v>3</v>
      </c>
      <c r="Y32" s="13">
        <v>0</v>
      </c>
      <c r="Z32" s="13">
        <v>0</v>
      </c>
      <c r="AA32" s="13">
        <v>0</v>
      </c>
      <c r="AB32" s="13"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>
        <v>0</v>
      </c>
      <c r="BI32" s="14">
        <v>3</v>
      </c>
    </row>
    <row r="33" spans="1:61" x14ac:dyDescent="0.25">
      <c r="A33" s="2">
        <v>1312890135</v>
      </c>
      <c r="B33" t="s">
        <v>10</v>
      </c>
      <c r="C33" t="s">
        <v>98</v>
      </c>
      <c r="D33" t="s">
        <v>99</v>
      </c>
      <c r="E33" s="39">
        <v>6953156264496</v>
      </c>
      <c r="I33" s="11">
        <v>119.24550000000001</v>
      </c>
      <c r="J33" s="15" t="s">
        <v>197</v>
      </c>
      <c r="K33" s="12">
        <v>219</v>
      </c>
      <c r="L33" s="14">
        <v>3</v>
      </c>
      <c r="Y33" s="13">
        <v>0</v>
      </c>
      <c r="Z33" s="13">
        <v>0</v>
      </c>
      <c r="AA33" s="13">
        <v>0</v>
      </c>
      <c r="AB33" s="13"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>
        <v>0</v>
      </c>
      <c r="BI33" s="14">
        <v>3</v>
      </c>
    </row>
    <row r="34" spans="1:61" x14ac:dyDescent="0.25">
      <c r="A34" s="2">
        <v>1312890136</v>
      </c>
      <c r="B34" t="s">
        <v>10</v>
      </c>
      <c r="C34" t="s">
        <v>101</v>
      </c>
      <c r="D34" t="s">
        <v>102</v>
      </c>
      <c r="E34" s="39">
        <v>6953156264519</v>
      </c>
      <c r="I34" s="11">
        <v>119.24550000000001</v>
      </c>
      <c r="J34" s="15" t="s">
        <v>197</v>
      </c>
      <c r="K34" s="12">
        <v>219</v>
      </c>
      <c r="L34" s="14">
        <v>1</v>
      </c>
      <c r="Y34" s="13">
        <v>0</v>
      </c>
      <c r="Z34" s="13">
        <v>0</v>
      </c>
      <c r="AA34" s="13">
        <v>0</v>
      </c>
      <c r="AB34" s="13"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>
        <v>0</v>
      </c>
      <c r="BI34" s="14">
        <v>1</v>
      </c>
    </row>
    <row r="35" spans="1:61" x14ac:dyDescent="0.25">
      <c r="A35" s="2">
        <v>1312890137</v>
      </c>
      <c r="B35" t="s">
        <v>10</v>
      </c>
      <c r="C35" t="s">
        <v>104</v>
      </c>
      <c r="D35" t="s">
        <v>105</v>
      </c>
      <c r="E35" s="39">
        <v>6953156269873</v>
      </c>
      <c r="I35" s="11">
        <v>113.8005</v>
      </c>
      <c r="J35" s="15" t="s">
        <v>197</v>
      </c>
      <c r="K35" s="12">
        <v>209</v>
      </c>
      <c r="L35" s="14">
        <v>2</v>
      </c>
      <c r="Y35" s="13">
        <v>0</v>
      </c>
      <c r="Z35" s="13">
        <v>0</v>
      </c>
      <c r="AA35" s="13">
        <v>0</v>
      </c>
      <c r="AB35" s="13"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>
        <v>0</v>
      </c>
      <c r="BI35" s="14">
        <v>2</v>
      </c>
    </row>
    <row r="36" spans="1:61" x14ac:dyDescent="0.25">
      <c r="A36" s="2">
        <v>1312890138</v>
      </c>
      <c r="B36" t="s">
        <v>10</v>
      </c>
      <c r="C36" t="s">
        <v>107</v>
      </c>
      <c r="D36" t="s">
        <v>108</v>
      </c>
      <c r="E36" s="39">
        <v>6953156269880</v>
      </c>
      <c r="I36" s="11">
        <v>113.8005</v>
      </c>
      <c r="J36" s="15" t="s">
        <v>197</v>
      </c>
      <c r="K36" s="12">
        <v>209</v>
      </c>
      <c r="L36" s="14">
        <v>3</v>
      </c>
      <c r="Y36" s="13">
        <v>0</v>
      </c>
      <c r="Z36" s="13">
        <v>0</v>
      </c>
      <c r="AA36" s="13">
        <v>0</v>
      </c>
      <c r="AB36" s="13"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>
        <v>0</v>
      </c>
      <c r="BI36" s="14">
        <v>3</v>
      </c>
    </row>
    <row r="37" spans="1:61" x14ac:dyDescent="0.25">
      <c r="A37" s="2">
        <v>1312890139</v>
      </c>
      <c r="B37" t="s">
        <v>10</v>
      </c>
      <c r="C37" t="s">
        <v>110</v>
      </c>
      <c r="D37" t="s">
        <v>111</v>
      </c>
      <c r="E37" s="39">
        <v>6953156269897</v>
      </c>
      <c r="I37" s="11">
        <v>113.8005</v>
      </c>
      <c r="J37" s="15" t="s">
        <v>197</v>
      </c>
      <c r="K37" s="12">
        <v>209</v>
      </c>
      <c r="L37" s="14">
        <v>3</v>
      </c>
      <c r="Y37" s="13">
        <v>0</v>
      </c>
      <c r="Z37" s="13">
        <v>0</v>
      </c>
      <c r="AA37" s="13">
        <v>0</v>
      </c>
      <c r="AB37" s="13"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>
        <v>0</v>
      </c>
      <c r="BI37" s="14">
        <v>3</v>
      </c>
    </row>
    <row r="38" spans="1:61" x14ac:dyDescent="0.25">
      <c r="A38" s="2">
        <v>1312890140</v>
      </c>
      <c r="B38" t="s">
        <v>10</v>
      </c>
      <c r="C38" t="s">
        <v>113</v>
      </c>
      <c r="D38" t="s">
        <v>114</v>
      </c>
      <c r="E38" s="39">
        <v>6953156271807</v>
      </c>
      <c r="I38" s="11">
        <v>53.905500000000004</v>
      </c>
      <c r="J38" s="15" t="s">
        <v>197</v>
      </c>
      <c r="K38" s="12">
        <v>99</v>
      </c>
      <c r="L38" s="14">
        <v>5</v>
      </c>
      <c r="Y38" s="13">
        <v>0</v>
      </c>
      <c r="Z38" s="13">
        <v>0</v>
      </c>
      <c r="AA38" s="13">
        <v>0</v>
      </c>
      <c r="AB38" s="13"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>
        <v>0</v>
      </c>
      <c r="BI38" s="14">
        <v>5</v>
      </c>
    </row>
    <row r="39" spans="1:61" x14ac:dyDescent="0.25">
      <c r="A39" s="2">
        <v>1312820092</v>
      </c>
      <c r="B39" t="s">
        <v>10</v>
      </c>
      <c r="C39" t="s">
        <v>116</v>
      </c>
      <c r="D39" t="s">
        <v>117</v>
      </c>
      <c r="E39" s="39">
        <v>6953156278615</v>
      </c>
      <c r="I39" s="11">
        <v>70.240499999999997</v>
      </c>
      <c r="J39" s="15" t="s">
        <v>197</v>
      </c>
      <c r="K39" s="12">
        <v>129</v>
      </c>
      <c r="L39" s="14">
        <v>4</v>
      </c>
      <c r="Y39" s="13">
        <v>0</v>
      </c>
      <c r="Z39" s="13">
        <v>0</v>
      </c>
      <c r="AA39" s="13">
        <v>0</v>
      </c>
      <c r="AB39" s="13"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>
        <v>0</v>
      </c>
      <c r="BI39" s="14">
        <v>4</v>
      </c>
    </row>
    <row r="40" spans="1:61" x14ac:dyDescent="0.25">
      <c r="A40" s="2">
        <v>1312820093</v>
      </c>
      <c r="B40" t="s">
        <v>10</v>
      </c>
      <c r="C40" t="s">
        <v>119</v>
      </c>
      <c r="D40" t="s">
        <v>120</v>
      </c>
      <c r="E40" s="39">
        <v>6953156278639</v>
      </c>
      <c r="I40" s="11">
        <v>135.5805</v>
      </c>
      <c r="J40" s="15" t="s">
        <v>197</v>
      </c>
      <c r="K40" s="12">
        <v>249</v>
      </c>
      <c r="L40" s="14">
        <v>5</v>
      </c>
      <c r="Y40" s="13">
        <v>0</v>
      </c>
      <c r="Z40" s="13">
        <v>0</v>
      </c>
      <c r="AA40" s="13">
        <v>0</v>
      </c>
      <c r="AB40" s="13"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>
        <v>0</v>
      </c>
      <c r="BI40" s="14">
        <v>5</v>
      </c>
    </row>
    <row r="41" spans="1:61" x14ac:dyDescent="0.25">
      <c r="A41" s="2">
        <v>1312820094</v>
      </c>
      <c r="B41" t="s">
        <v>10</v>
      </c>
      <c r="C41" t="s">
        <v>122</v>
      </c>
      <c r="D41" t="s">
        <v>123</v>
      </c>
      <c r="E41" s="39">
        <v>6953156262751</v>
      </c>
      <c r="I41" s="11">
        <v>53.905500000000004</v>
      </c>
      <c r="J41" s="15" t="s">
        <v>197</v>
      </c>
      <c r="K41" s="12">
        <v>99</v>
      </c>
      <c r="L41" s="14">
        <v>3</v>
      </c>
      <c r="Y41" s="13">
        <v>0</v>
      </c>
      <c r="Z41" s="13">
        <v>0</v>
      </c>
      <c r="AA41" s="13">
        <v>0</v>
      </c>
      <c r="AB41" s="13"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>
        <v>0</v>
      </c>
      <c r="BI41" s="14">
        <v>3</v>
      </c>
    </row>
    <row r="42" spans="1:61" x14ac:dyDescent="0.25">
      <c r="A42" s="2">
        <v>1312820095</v>
      </c>
      <c r="B42" t="s">
        <v>10</v>
      </c>
      <c r="C42" t="s">
        <v>125</v>
      </c>
      <c r="D42" t="s">
        <v>126</v>
      </c>
      <c r="E42" s="39">
        <v>6953156258402</v>
      </c>
      <c r="I42" s="11">
        <v>64.795500000000004</v>
      </c>
      <c r="J42" s="15" t="s">
        <v>197</v>
      </c>
      <c r="K42" s="12">
        <v>119</v>
      </c>
      <c r="L42" s="14">
        <v>3</v>
      </c>
      <c r="Y42" s="13">
        <v>0</v>
      </c>
      <c r="Z42" s="13">
        <v>0</v>
      </c>
      <c r="AA42" s="13">
        <v>0</v>
      </c>
      <c r="AB42" s="13"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>
        <v>0</v>
      </c>
      <c r="BI42" s="14">
        <v>3</v>
      </c>
    </row>
    <row r="43" spans="1:61" x14ac:dyDescent="0.25">
      <c r="A43" s="2">
        <v>1312820096</v>
      </c>
      <c r="B43" t="s">
        <v>10</v>
      </c>
      <c r="C43" t="s">
        <v>128</v>
      </c>
      <c r="D43" t="s">
        <v>129</v>
      </c>
      <c r="E43" s="39">
        <v>6953156258396</v>
      </c>
      <c r="I43" s="11">
        <v>146.47049999999999</v>
      </c>
      <c r="J43" s="15" t="s">
        <v>197</v>
      </c>
      <c r="K43" s="12">
        <v>269</v>
      </c>
      <c r="L43" s="14">
        <v>2</v>
      </c>
      <c r="Y43" s="13">
        <v>0</v>
      </c>
      <c r="Z43" s="13">
        <v>0</v>
      </c>
      <c r="AA43" s="13">
        <v>0</v>
      </c>
      <c r="AB43" s="13">
        <v>0</v>
      </c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>
        <v>0</v>
      </c>
      <c r="BI43" s="14">
        <v>2</v>
      </c>
    </row>
    <row r="44" spans="1:61" x14ac:dyDescent="0.25">
      <c r="A44" s="2">
        <v>1312820098</v>
      </c>
      <c r="B44" t="s">
        <v>10</v>
      </c>
      <c r="C44" t="s">
        <v>131</v>
      </c>
      <c r="D44" t="s">
        <v>132</v>
      </c>
      <c r="E44" s="39">
        <v>6953156269323</v>
      </c>
      <c r="I44" s="11">
        <v>37.570500000000003</v>
      </c>
      <c r="J44" s="15" t="s">
        <v>197</v>
      </c>
      <c r="K44" s="12">
        <v>69</v>
      </c>
      <c r="L44" s="14">
        <v>2</v>
      </c>
      <c r="Y44" s="13">
        <v>0</v>
      </c>
      <c r="Z44" s="13">
        <v>0</v>
      </c>
      <c r="AA44" s="13">
        <v>0</v>
      </c>
      <c r="AB44" s="13">
        <v>0</v>
      </c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>
        <v>0</v>
      </c>
      <c r="BI44" s="14">
        <v>2</v>
      </c>
    </row>
    <row r="45" spans="1:61" x14ac:dyDescent="0.25">
      <c r="A45" s="2">
        <v>1312820099</v>
      </c>
      <c r="B45" t="s">
        <v>10</v>
      </c>
      <c r="C45" t="s">
        <v>134</v>
      </c>
      <c r="D45" t="s">
        <v>135</v>
      </c>
      <c r="E45" s="39">
        <v>6953156269330</v>
      </c>
      <c r="I45" s="11">
        <v>37.570500000000003</v>
      </c>
      <c r="J45" s="15" t="s">
        <v>197</v>
      </c>
      <c r="K45" s="12">
        <v>69</v>
      </c>
      <c r="L45" s="14">
        <v>3</v>
      </c>
      <c r="Y45" s="13">
        <v>0</v>
      </c>
      <c r="Z45" s="13">
        <v>0</v>
      </c>
      <c r="AA45" s="13">
        <v>0</v>
      </c>
      <c r="AB45" s="13">
        <v>0</v>
      </c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>
        <v>0</v>
      </c>
      <c r="BI45" s="14">
        <v>3</v>
      </c>
    </row>
    <row r="46" spans="1:61" x14ac:dyDescent="0.25">
      <c r="A46" s="2">
        <v>1312820102</v>
      </c>
      <c r="B46" t="s">
        <v>10</v>
      </c>
      <c r="C46" t="s">
        <v>137</v>
      </c>
      <c r="D46" t="s">
        <v>138</v>
      </c>
      <c r="E46" s="39">
        <v>6953156262522</v>
      </c>
      <c r="I46" s="11">
        <v>64.795500000000004</v>
      </c>
      <c r="J46" s="15" t="s">
        <v>197</v>
      </c>
      <c r="K46" s="12">
        <v>119</v>
      </c>
      <c r="L46" s="14">
        <v>2</v>
      </c>
      <c r="Y46" s="13">
        <v>0</v>
      </c>
      <c r="Z46" s="13">
        <v>0</v>
      </c>
      <c r="AA46" s="13">
        <v>0</v>
      </c>
      <c r="AB46" s="13">
        <v>0</v>
      </c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>
        <v>0</v>
      </c>
      <c r="BI46" s="14">
        <v>2</v>
      </c>
    </row>
    <row r="47" spans="1:61" x14ac:dyDescent="0.25">
      <c r="A47" s="2">
        <v>1312880031</v>
      </c>
      <c r="B47" t="s">
        <v>10</v>
      </c>
      <c r="C47" t="s">
        <v>140</v>
      </c>
      <c r="D47" t="s">
        <v>141</v>
      </c>
      <c r="E47" s="39">
        <v>6953156279018</v>
      </c>
      <c r="I47" s="11">
        <v>37.570500000000003</v>
      </c>
      <c r="J47" s="15" t="s">
        <v>197</v>
      </c>
      <c r="K47" s="12">
        <v>69</v>
      </c>
      <c r="L47" s="14">
        <v>23</v>
      </c>
      <c r="Y47" s="13">
        <v>0</v>
      </c>
      <c r="Z47" s="13">
        <v>0</v>
      </c>
      <c r="AA47" s="13">
        <v>0</v>
      </c>
      <c r="AB47" s="13">
        <v>0</v>
      </c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>
        <v>0</v>
      </c>
      <c r="BI47" s="14">
        <v>23</v>
      </c>
    </row>
    <row r="48" spans="1:61" x14ac:dyDescent="0.25">
      <c r="A48" s="2">
        <v>1312880032</v>
      </c>
      <c r="B48" t="s">
        <v>10</v>
      </c>
      <c r="C48" t="s">
        <v>143</v>
      </c>
      <c r="D48" t="s">
        <v>144</v>
      </c>
      <c r="E48" s="39">
        <v>6953156279025</v>
      </c>
      <c r="I48" s="11">
        <v>37.570500000000003</v>
      </c>
      <c r="J48" s="15" t="s">
        <v>197</v>
      </c>
      <c r="K48" s="12">
        <v>69</v>
      </c>
      <c r="L48" s="14">
        <v>20</v>
      </c>
      <c r="Y48" s="13">
        <v>0</v>
      </c>
      <c r="Z48" s="13">
        <v>0</v>
      </c>
      <c r="AA48" s="13">
        <v>0</v>
      </c>
      <c r="AB48" s="13">
        <v>0</v>
      </c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>
        <v>0</v>
      </c>
      <c r="BI48" s="14">
        <v>20</v>
      </c>
    </row>
    <row r="49" spans="1:61" x14ac:dyDescent="0.25">
      <c r="A49" s="2">
        <v>1312880034</v>
      </c>
      <c r="B49" t="s">
        <v>10</v>
      </c>
      <c r="C49" t="s">
        <v>146</v>
      </c>
      <c r="D49" t="s">
        <v>147</v>
      </c>
      <c r="E49" s="39">
        <v>6953156263383</v>
      </c>
      <c r="I49" s="11">
        <v>32.125500000000002</v>
      </c>
      <c r="J49" s="15" t="s">
        <v>197</v>
      </c>
      <c r="K49" s="12">
        <v>59</v>
      </c>
      <c r="L49" s="14">
        <v>5</v>
      </c>
      <c r="Y49" s="13">
        <v>0</v>
      </c>
      <c r="Z49" s="13">
        <v>0</v>
      </c>
      <c r="AA49" s="13">
        <v>0</v>
      </c>
      <c r="AB49" s="13">
        <v>0</v>
      </c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>
        <v>0</v>
      </c>
      <c r="BI49" s="14">
        <v>5</v>
      </c>
    </row>
    <row r="50" spans="1:61" x14ac:dyDescent="0.25">
      <c r="A50" s="2">
        <v>1312880035</v>
      </c>
      <c r="B50" t="s">
        <v>10</v>
      </c>
      <c r="C50" t="s">
        <v>149</v>
      </c>
      <c r="D50" t="s">
        <v>147</v>
      </c>
      <c r="E50" s="39">
        <v>6953156263390</v>
      </c>
      <c r="I50" s="11">
        <v>32.125500000000002</v>
      </c>
      <c r="J50" s="15" t="s">
        <v>197</v>
      </c>
      <c r="K50" s="12">
        <v>59</v>
      </c>
      <c r="L50" s="14">
        <v>9</v>
      </c>
      <c r="Y50" s="13">
        <v>-1</v>
      </c>
      <c r="Z50" s="13">
        <v>-1</v>
      </c>
      <c r="AA50" s="13">
        <v>0</v>
      </c>
      <c r="AB50" s="13">
        <v>0</v>
      </c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>
        <v>-2</v>
      </c>
      <c r="BI50" s="14">
        <v>7</v>
      </c>
    </row>
    <row r="51" spans="1:61" x14ac:dyDescent="0.25">
      <c r="A51" s="2">
        <v>1312880036</v>
      </c>
      <c r="B51" t="s">
        <v>10</v>
      </c>
      <c r="C51" t="s">
        <v>151</v>
      </c>
      <c r="D51" t="s">
        <v>152</v>
      </c>
      <c r="E51" s="39">
        <v>6953156259706</v>
      </c>
      <c r="I51" s="11">
        <v>32.125500000000002</v>
      </c>
      <c r="J51" s="15" t="s">
        <v>197</v>
      </c>
      <c r="K51" s="12">
        <v>59</v>
      </c>
      <c r="L51" s="14">
        <v>5</v>
      </c>
      <c r="Y51" s="13">
        <v>0</v>
      </c>
      <c r="Z51" s="13">
        <v>0</v>
      </c>
      <c r="AA51" s="13">
        <v>0</v>
      </c>
      <c r="AB51" s="13">
        <v>0</v>
      </c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>
        <v>0</v>
      </c>
      <c r="BI51" s="14">
        <v>5</v>
      </c>
    </row>
    <row r="52" spans="1:61" x14ac:dyDescent="0.25">
      <c r="A52" s="2">
        <v>1312880037</v>
      </c>
      <c r="B52" t="s">
        <v>10</v>
      </c>
      <c r="C52" t="s">
        <v>154</v>
      </c>
      <c r="D52" t="s">
        <v>155</v>
      </c>
      <c r="E52" s="39">
        <v>6953156259713</v>
      </c>
      <c r="I52" s="11">
        <v>32.125500000000002</v>
      </c>
      <c r="J52" s="15" t="s">
        <v>197</v>
      </c>
      <c r="K52" s="12">
        <v>59</v>
      </c>
      <c r="L52" s="14">
        <v>6</v>
      </c>
      <c r="Y52" s="13">
        <v>0</v>
      </c>
      <c r="Z52" s="13">
        <v>0</v>
      </c>
      <c r="AA52" s="13">
        <v>0</v>
      </c>
      <c r="AB52" s="13">
        <v>0</v>
      </c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>
        <v>0</v>
      </c>
      <c r="BI52" s="14">
        <v>6</v>
      </c>
    </row>
    <row r="53" spans="1:61" x14ac:dyDescent="0.25">
      <c r="A53" s="2">
        <v>1312880038</v>
      </c>
      <c r="B53" t="s">
        <v>10</v>
      </c>
      <c r="C53" t="s">
        <v>157</v>
      </c>
      <c r="D53" t="s">
        <v>158</v>
      </c>
      <c r="E53" s="39">
        <v>6953156259720</v>
      </c>
      <c r="I53" s="11">
        <v>32.125500000000002</v>
      </c>
      <c r="J53" s="15" t="s">
        <v>197</v>
      </c>
      <c r="K53" s="12">
        <v>59</v>
      </c>
      <c r="L53" s="14">
        <v>6</v>
      </c>
      <c r="Y53" s="13">
        <v>0</v>
      </c>
      <c r="Z53" s="13">
        <v>0</v>
      </c>
      <c r="AA53" s="13">
        <v>0</v>
      </c>
      <c r="AB53" s="13">
        <v>0</v>
      </c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>
        <v>0</v>
      </c>
      <c r="BI53" s="14">
        <v>6</v>
      </c>
    </row>
    <row r="54" spans="1:61" x14ac:dyDescent="0.25">
      <c r="A54" s="2">
        <v>1312880039</v>
      </c>
      <c r="B54" t="s">
        <v>10</v>
      </c>
      <c r="C54" t="s">
        <v>160</v>
      </c>
      <c r="D54" t="s">
        <v>161</v>
      </c>
      <c r="E54" s="39">
        <v>6953156259737</v>
      </c>
      <c r="I54" s="11">
        <v>32.125500000000002</v>
      </c>
      <c r="J54" s="15" t="s">
        <v>197</v>
      </c>
      <c r="K54" s="12">
        <v>59</v>
      </c>
      <c r="L54" s="14">
        <v>5</v>
      </c>
      <c r="Y54" s="13">
        <v>0</v>
      </c>
      <c r="Z54" s="13">
        <v>0</v>
      </c>
      <c r="AA54" s="13">
        <v>0</v>
      </c>
      <c r="AB54" s="13">
        <v>0</v>
      </c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>
        <v>0</v>
      </c>
      <c r="BI54" s="14">
        <v>5</v>
      </c>
    </row>
    <row r="55" spans="1:61" x14ac:dyDescent="0.25">
      <c r="A55" s="2">
        <v>1312880045</v>
      </c>
      <c r="B55" t="s">
        <v>10</v>
      </c>
      <c r="C55" t="s">
        <v>163</v>
      </c>
      <c r="D55" t="s">
        <v>164</v>
      </c>
      <c r="E55" s="39">
        <v>6953156277304</v>
      </c>
      <c r="I55" s="11">
        <v>26.680499999999999</v>
      </c>
      <c r="J55" s="15" t="s">
        <v>197</v>
      </c>
      <c r="K55" s="12">
        <v>49</v>
      </c>
      <c r="L55" s="14">
        <v>6</v>
      </c>
      <c r="Y55" s="13">
        <v>0</v>
      </c>
      <c r="Z55" s="13">
        <v>0</v>
      </c>
      <c r="AA55" s="13">
        <v>0</v>
      </c>
      <c r="AB55" s="13">
        <v>0</v>
      </c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>
        <v>0</v>
      </c>
      <c r="BI55" s="14">
        <v>6</v>
      </c>
    </row>
    <row r="56" spans="1:61" x14ac:dyDescent="0.25">
      <c r="A56" s="2">
        <v>1312880046</v>
      </c>
      <c r="B56" t="s">
        <v>10</v>
      </c>
      <c r="C56" t="s">
        <v>166</v>
      </c>
      <c r="D56" t="s">
        <v>167</v>
      </c>
      <c r="E56" s="39">
        <v>6953156277311</v>
      </c>
      <c r="I56" s="11">
        <v>26.680499999999999</v>
      </c>
      <c r="J56" s="15" t="s">
        <v>197</v>
      </c>
      <c r="K56" s="12">
        <v>49</v>
      </c>
      <c r="L56" s="14">
        <v>6</v>
      </c>
      <c r="Y56" s="13">
        <v>0</v>
      </c>
      <c r="Z56" s="13">
        <v>0</v>
      </c>
      <c r="AA56" s="13">
        <v>0</v>
      </c>
      <c r="AB56" s="13">
        <v>0</v>
      </c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>
        <v>0</v>
      </c>
      <c r="BI56" s="14">
        <v>6</v>
      </c>
    </row>
    <row r="57" spans="1:61" x14ac:dyDescent="0.25">
      <c r="A57" s="2">
        <v>1312880047</v>
      </c>
      <c r="B57" t="s">
        <v>10</v>
      </c>
      <c r="C57" t="s">
        <v>169</v>
      </c>
      <c r="D57" t="s">
        <v>170</v>
      </c>
      <c r="E57" s="39">
        <v>6953156261389</v>
      </c>
      <c r="I57" s="11">
        <v>26.680499999999999</v>
      </c>
      <c r="J57" s="15" t="s">
        <v>197</v>
      </c>
      <c r="K57" s="12">
        <v>49</v>
      </c>
      <c r="L57" s="14">
        <v>5</v>
      </c>
      <c r="Y57" s="13">
        <v>0</v>
      </c>
      <c r="Z57" s="13">
        <v>0</v>
      </c>
      <c r="AA57" s="13">
        <v>0</v>
      </c>
      <c r="AB57" s="13">
        <v>0</v>
      </c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>
        <v>0</v>
      </c>
      <c r="BI57" s="14">
        <v>5</v>
      </c>
    </row>
    <row r="58" spans="1:61" x14ac:dyDescent="0.25">
      <c r="A58" s="2">
        <v>1312880054</v>
      </c>
      <c r="B58" t="s">
        <v>10</v>
      </c>
      <c r="C58" t="s">
        <v>172</v>
      </c>
      <c r="D58" t="s">
        <v>173</v>
      </c>
      <c r="E58" s="39">
        <v>6953156284647</v>
      </c>
      <c r="I58" s="11">
        <v>37.570500000000003</v>
      </c>
      <c r="J58" s="15" t="s">
        <v>197</v>
      </c>
      <c r="K58" s="12">
        <v>69</v>
      </c>
      <c r="L58" s="14">
        <v>8</v>
      </c>
      <c r="Y58" s="13">
        <v>0</v>
      </c>
      <c r="Z58" s="13">
        <v>0</v>
      </c>
      <c r="AA58" s="13">
        <v>-1</v>
      </c>
      <c r="AB58" s="13">
        <v>0</v>
      </c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>
        <v>-1</v>
      </c>
      <c r="BI58" s="14">
        <v>7</v>
      </c>
    </row>
    <row r="59" spans="1:61" x14ac:dyDescent="0.25">
      <c r="A59" s="2">
        <v>1312880055</v>
      </c>
      <c r="B59" t="s">
        <v>10</v>
      </c>
      <c r="C59" t="s">
        <v>175</v>
      </c>
      <c r="D59" t="s">
        <v>176</v>
      </c>
      <c r="E59" s="39">
        <v>6953156282926</v>
      </c>
      <c r="I59" s="11">
        <v>64.795500000000004</v>
      </c>
      <c r="J59" s="15" t="s">
        <v>197</v>
      </c>
      <c r="K59" s="12">
        <v>119</v>
      </c>
      <c r="L59" s="14">
        <v>5</v>
      </c>
      <c r="Y59" s="13">
        <v>0</v>
      </c>
      <c r="Z59" s="13">
        <v>0</v>
      </c>
      <c r="AA59" s="13">
        <v>0</v>
      </c>
      <c r="AB59" s="13">
        <v>0</v>
      </c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>
        <v>0</v>
      </c>
      <c r="BI59" s="14">
        <v>5</v>
      </c>
    </row>
    <row r="60" spans="1:61" x14ac:dyDescent="0.25">
      <c r="A60" s="2">
        <v>1312880056</v>
      </c>
      <c r="B60" t="s">
        <v>10</v>
      </c>
      <c r="C60" t="s">
        <v>178</v>
      </c>
      <c r="D60" t="s">
        <v>179</v>
      </c>
      <c r="E60" s="39">
        <v>6953156284401</v>
      </c>
      <c r="I60" s="11">
        <v>43.015500000000003</v>
      </c>
      <c r="J60" s="15" t="s">
        <v>197</v>
      </c>
      <c r="K60" s="12">
        <v>79</v>
      </c>
      <c r="L60" s="14">
        <v>5</v>
      </c>
      <c r="Y60" s="13">
        <v>0</v>
      </c>
      <c r="Z60" s="13">
        <v>0</v>
      </c>
      <c r="AA60" s="13">
        <v>0</v>
      </c>
      <c r="AB60" s="13">
        <v>0</v>
      </c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>
        <v>0</v>
      </c>
      <c r="BI60" s="14">
        <v>5</v>
      </c>
    </row>
    <row r="61" spans="1:61" x14ac:dyDescent="0.25">
      <c r="A61" s="2">
        <v>1312880057</v>
      </c>
      <c r="B61" t="s">
        <v>10</v>
      </c>
      <c r="C61" t="s">
        <v>181</v>
      </c>
      <c r="D61" t="s">
        <v>182</v>
      </c>
      <c r="E61" s="39">
        <v>6953156284418</v>
      </c>
      <c r="I61" s="11">
        <v>43.015500000000003</v>
      </c>
      <c r="J61" s="15" t="s">
        <v>197</v>
      </c>
      <c r="K61" s="12">
        <v>79</v>
      </c>
      <c r="L61" s="14">
        <v>5</v>
      </c>
      <c r="Y61" s="13">
        <v>0</v>
      </c>
      <c r="Z61" s="13">
        <v>0</v>
      </c>
      <c r="AA61" s="13">
        <v>0</v>
      </c>
      <c r="AB61" s="13">
        <v>0</v>
      </c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>
        <v>0</v>
      </c>
      <c r="BI61" s="14">
        <v>5</v>
      </c>
    </row>
    <row r="62" spans="1:61" ht="15.75" thickBot="1" x14ac:dyDescent="0.3">
      <c r="A62" s="6">
        <v>1312880058</v>
      </c>
      <c r="B62" s="7" t="s">
        <v>10</v>
      </c>
      <c r="C62" s="7" t="s">
        <v>184</v>
      </c>
      <c r="D62" s="7" t="s">
        <v>185</v>
      </c>
      <c r="E62" s="42">
        <v>6953156282964</v>
      </c>
      <c r="F62" s="7"/>
      <c r="G62" s="7"/>
      <c r="H62" s="7"/>
      <c r="I62" s="16">
        <v>37.570500000000003</v>
      </c>
      <c r="J62" s="16" t="s">
        <v>197</v>
      </c>
      <c r="K62" s="17">
        <v>69</v>
      </c>
      <c r="L62" s="14">
        <v>11</v>
      </c>
      <c r="Y62" s="13">
        <v>0</v>
      </c>
      <c r="Z62" s="13">
        <v>0</v>
      </c>
      <c r="AA62" s="13">
        <v>-1</v>
      </c>
      <c r="AB62" s="13">
        <v>0</v>
      </c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>
        <v>-1</v>
      </c>
      <c r="BI62" s="14">
        <v>10</v>
      </c>
    </row>
    <row r="63" spans="1:61" x14ac:dyDescent="0.25">
      <c r="A63" s="2">
        <v>1312480001</v>
      </c>
      <c r="B63" s="3" t="s">
        <v>187</v>
      </c>
      <c r="C63" t="s">
        <v>188</v>
      </c>
      <c r="D63" t="s">
        <v>189</v>
      </c>
      <c r="E63" s="41">
        <v>7447902860838</v>
      </c>
      <c r="I63" s="11">
        <v>513.80999999999995</v>
      </c>
      <c r="J63" s="15" t="s">
        <v>197</v>
      </c>
      <c r="K63" s="12">
        <v>799</v>
      </c>
      <c r="L63" s="14">
        <v>1</v>
      </c>
      <c r="Y63" s="13">
        <v>0</v>
      </c>
      <c r="Z63" s="13">
        <v>0</v>
      </c>
      <c r="AA63" s="13">
        <v>0</v>
      </c>
      <c r="AB63" s="13">
        <v>0</v>
      </c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>
        <v>0</v>
      </c>
      <c r="BI63" s="14">
        <v>1</v>
      </c>
    </row>
    <row r="64" spans="1:61" x14ac:dyDescent="0.25">
      <c r="A64" s="2">
        <v>1312480002</v>
      </c>
      <c r="B64" s="3" t="s">
        <v>187</v>
      </c>
      <c r="C64" t="s">
        <v>191</v>
      </c>
      <c r="D64" t="s">
        <v>192</v>
      </c>
      <c r="E64" s="41">
        <v>7447902860692</v>
      </c>
      <c r="I64" s="11">
        <v>513.80999999999995</v>
      </c>
      <c r="J64" s="15" t="s">
        <v>197</v>
      </c>
      <c r="K64" s="12">
        <v>799</v>
      </c>
      <c r="L64" s="14">
        <v>2</v>
      </c>
      <c r="Y64" s="13">
        <v>0</v>
      </c>
      <c r="Z64" s="13">
        <v>0</v>
      </c>
      <c r="AA64" s="13">
        <v>0</v>
      </c>
      <c r="AB64" s="13">
        <v>0</v>
      </c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>
        <v>0</v>
      </c>
      <c r="BI64" s="14">
        <v>2</v>
      </c>
    </row>
    <row r="65" spans="1:61" ht="15.75" thickBot="1" x14ac:dyDescent="0.3">
      <c r="A65" s="6">
        <v>1312480004</v>
      </c>
      <c r="B65" s="9" t="s">
        <v>187</v>
      </c>
      <c r="C65" s="7" t="s">
        <v>194</v>
      </c>
      <c r="D65" s="7" t="s">
        <v>195</v>
      </c>
      <c r="E65" s="43">
        <v>7447902860456</v>
      </c>
      <c r="F65" s="7"/>
      <c r="G65" s="7"/>
      <c r="H65" s="7"/>
      <c r="I65" s="16">
        <v>513.80999999999995</v>
      </c>
      <c r="J65" s="16" t="s">
        <v>197</v>
      </c>
      <c r="K65" s="17">
        <v>799</v>
      </c>
      <c r="L65" s="14">
        <v>2</v>
      </c>
      <c r="Y65" s="13">
        <v>0</v>
      </c>
      <c r="Z65" s="13">
        <v>0</v>
      </c>
      <c r="AA65" s="13">
        <v>0</v>
      </c>
      <c r="AB65" s="13">
        <v>0</v>
      </c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>
        <v>0</v>
      </c>
      <c r="BI65" s="14">
        <v>2</v>
      </c>
    </row>
    <row r="66" spans="1:61" x14ac:dyDescent="0.25">
      <c r="BH66" s="44"/>
      <c r="BI66" s="44"/>
    </row>
  </sheetData>
  <mergeCells count="20">
    <mergeCell ref="F1:F3"/>
    <mergeCell ref="A1:A3"/>
    <mergeCell ref="B1:B3"/>
    <mergeCell ref="C1:C3"/>
    <mergeCell ref="D1:D3"/>
    <mergeCell ref="E1:E3"/>
    <mergeCell ref="BI1:BI3"/>
    <mergeCell ref="M2:X2"/>
    <mergeCell ref="Y2:BC2"/>
    <mergeCell ref="G1:G3"/>
    <mergeCell ref="H1:H3"/>
    <mergeCell ref="I1:I3"/>
    <mergeCell ref="J1:J3"/>
    <mergeCell ref="K1:K3"/>
    <mergeCell ref="L1:L3"/>
    <mergeCell ref="M1:BC1"/>
    <mergeCell ref="BD1:BD3"/>
    <mergeCell ref="BE1:BE3"/>
    <mergeCell ref="BF1:BF3"/>
    <mergeCell ref="BG1:BG3"/>
  </mergeCells>
  <conditionalFormatting sqref="L4:L65">
    <cfRule type="cellIs" dxfId="4" priority="3" operator="lessThan">
      <formula>1</formula>
    </cfRule>
  </conditionalFormatting>
  <conditionalFormatting sqref="L4:L65">
    <cfRule type="cellIs" dxfId="3" priority="2" operator="lessThan">
      <formula>1</formula>
    </cfRule>
  </conditionalFormatting>
  <conditionalFormatting sqref="BI4:BI65">
    <cfRule type="cellIs" dxfId="2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 2019</vt:lpstr>
      <vt:lpstr>April 2019</vt:lpstr>
      <vt:lpstr>May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Zarah Almario</dc:creator>
  <cp:lastModifiedBy>Ajmal Abdul Rahiman</cp:lastModifiedBy>
  <dcterms:created xsi:type="dcterms:W3CDTF">2019-03-24T13:02:48Z</dcterms:created>
  <dcterms:modified xsi:type="dcterms:W3CDTF">2019-05-05T09:21:16Z</dcterms:modified>
</cp:coreProperties>
</file>